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8.xml" ContentType="application/vnd.openxmlformats-officedocument.spreadsheetml.comments+xml"/>
  <Override PartName="/xl/drawings/drawing23.xml" ContentType="application/vnd.openxmlformats-officedocument.drawing+xml"/>
  <Override PartName="/xl/comments9.xml" ContentType="application/vnd.openxmlformats-officedocument.spreadsheetml.comments+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2.xml" ContentType="application/vnd.openxmlformats-officedocument.spreadsheetml.comments+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15.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comments16.xml" ContentType="application/vnd.openxmlformats-officedocument.spreadsheetml.comments+xml"/>
  <Override PartName="/xl/drawings/drawing38.xml" ContentType="application/vnd.openxmlformats-officedocument.drawing+xml"/>
  <Override PartName="/xl/comments17.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comments18.xml" ContentType="application/vnd.openxmlformats-officedocument.spreadsheetml.comments+xml"/>
  <Override PartName="/xl/drawings/drawing41.xml" ContentType="application/vnd.openxmlformats-officedocument.drawing+xml"/>
  <Override PartName="/xl/comments19.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006_工事監査\新工事監査\090　工事施工\20　工事仕様書\R05.06_農業土木工事共通仕様書\県農業土木工事仕様書改正\R050626改正\"/>
    </mc:Choice>
  </mc:AlternateContent>
  <xr:revisionPtr revIDLastSave="0" documentId="13_ncr:1_{66A774CA-D988-4DE6-80C4-A6EDA7048374}" xr6:coauthVersionLast="36" xr6:coauthVersionMax="36" xr10:uidLastSave="{00000000-0000-0000-0000-000000000000}"/>
  <bookViews>
    <workbookView xWindow="0" yWindow="0" windowWidth="14715" windowHeight="4635" tabRatio="946" xr2:uid="{00000000-000D-0000-FFFF-FFFF00000000}"/>
  </bookViews>
  <sheets>
    <sheet name="一覧表" sheetId="2" r:id="rId1"/>
    <sheet name="1" sheetId="72" r:id="rId2"/>
    <sheet name="2" sheetId="73" r:id="rId3"/>
    <sheet name="3" sheetId="105" r:id="rId4"/>
    <sheet name="4" sheetId="103" r:id="rId5"/>
    <sheet name="5-1" sheetId="8" r:id="rId6"/>
    <sheet name="5-2" sheetId="7" r:id="rId7"/>
    <sheet name="6" sheetId="74" r:id="rId8"/>
    <sheet name="7" sheetId="9" r:id="rId9"/>
    <sheet name="10" sheetId="75" r:id="rId10"/>
    <sheet name="12" sheetId="11" r:id="rId11"/>
    <sheet name="15" sheetId="14" r:id="rId12"/>
    <sheet name="16" sheetId="15" r:id="rId13"/>
    <sheet name="21" sheetId="16" r:id="rId14"/>
    <sheet name="22" sheetId="17" r:id="rId15"/>
    <sheet name="23" sheetId="104" r:id="rId16"/>
    <sheet name="24" sheetId="79" r:id="rId17"/>
    <sheet name="27" sheetId="19" r:id="rId18"/>
    <sheet name="31" sheetId="20" r:id="rId19"/>
    <sheet name="33" sheetId="22" r:id="rId20"/>
    <sheet name="34" sheetId="91" r:id="rId21"/>
    <sheet name="35" sheetId="81" r:id="rId22"/>
    <sheet name="36" sheetId="76" r:id="rId23"/>
    <sheet name="38" sheetId="77" r:id="rId24"/>
    <sheet name="39" sheetId="82" r:id="rId25"/>
    <sheet name="41" sheetId="78" r:id="rId26"/>
    <sheet name="43" sheetId="83" r:id="rId27"/>
    <sheet name="44" sheetId="84" r:id="rId28"/>
    <sheet name="45" sheetId="85" r:id="rId29"/>
    <sheet name="46" sheetId="30" r:id="rId30"/>
    <sheet name="47" sheetId="86" r:id="rId31"/>
    <sheet name="48" sheetId="32" r:id="rId32"/>
    <sheet name="49" sheetId="87" r:id="rId33"/>
    <sheet name="50" sheetId="88" r:id="rId34"/>
    <sheet name="51-1" sheetId="92" r:id="rId35"/>
    <sheet name="51-2" sheetId="35" r:id="rId36"/>
    <sheet name="52-1" sheetId="93" r:id="rId37"/>
    <sheet name="52-2" sheetId="36" r:id="rId38"/>
    <sheet name="53" sheetId="37" r:id="rId39"/>
    <sheet name="55" sheetId="38" r:id="rId40"/>
    <sheet name="56" sheetId="89" r:id="rId41"/>
    <sheet name="57" sheetId="90" r:id="rId42"/>
    <sheet name="61" sheetId="70" r:id="rId43"/>
    <sheet name="63" sheetId="71" r:id="rId44"/>
    <sheet name="67" sheetId="43" r:id="rId45"/>
    <sheet name="68" sheetId="44" r:id="rId46"/>
    <sheet name="【発注者使用】様式-1" sheetId="12" state="hidden" r:id="rId47"/>
    <sheet name="【発注者使用】様式-2" sheetId="13" state="hidden" r:id="rId48"/>
  </sheets>
  <definedNames>
    <definedName name="_xlnm._FilterDatabase" localSheetId="46" hidden="1">'【発注者使用】様式-1'!$A$7:$CG$7</definedName>
    <definedName name="_xlnm._FilterDatabase" localSheetId="17" hidden="1">'27'!$B$13:$AN$28</definedName>
    <definedName name="_xlnm._FilterDatabase" localSheetId="45" hidden="1">'68'!$B$15:$AO$27</definedName>
    <definedName name="_xlnm.Criteria" localSheetId="46">'【発注者使用】様式-1'!$3:$7</definedName>
    <definedName name="_xlnm.Print_Area" localSheetId="46">'【発注者使用】様式-1'!$A$1:$AQ$48</definedName>
    <definedName name="_xlnm.Print_Area" localSheetId="1">'1'!$A$1:$Z$48</definedName>
    <definedName name="_xlnm.Print_Area" localSheetId="9">'10'!$A$1:$AL$69</definedName>
    <definedName name="_xlnm.Print_Area" localSheetId="10">'12'!$A$1:$Y$50</definedName>
    <definedName name="_xlnm.Print_Area" localSheetId="11">'15'!$A$1:$G$16</definedName>
    <definedName name="_xlnm.Print_Area" localSheetId="12">'16'!$A$1:$I$26</definedName>
    <definedName name="_xlnm.Print_Area" localSheetId="2">'2'!$A$1:$I$49</definedName>
    <definedName name="_xlnm.Print_Area" localSheetId="13">'21'!$A$1:$CE$64</definedName>
    <definedName name="_xlnm.Print_Area" localSheetId="14">'22'!$A$1:$AJ$102</definedName>
    <definedName name="_xlnm.Print_Area" localSheetId="15">'23'!$A$1:$CF$60</definedName>
    <definedName name="_xlnm.Print_Area" localSheetId="16">'24'!$A$1:$X$50</definedName>
    <definedName name="_xlnm.Print_Area" localSheetId="17">'27'!$A$1:$AO$51</definedName>
    <definedName name="_xlnm.Print_Area" localSheetId="3">'3'!$A$1:$F$51</definedName>
    <definedName name="_xlnm.Print_Area" localSheetId="18">'31'!$A$1:$J$56</definedName>
    <definedName name="_xlnm.Print_Area" localSheetId="19">'33'!$A$1:$G$38</definedName>
    <definedName name="_xlnm.Print_Area" localSheetId="20">'34'!$A$1:$G$40</definedName>
    <definedName name="_xlnm.Print_Area" localSheetId="21">'35'!$A$1:$Y$34</definedName>
    <definedName name="_xlnm.Print_Area" localSheetId="22">'36'!$A$1:$J$58</definedName>
    <definedName name="_xlnm.Print_Area" localSheetId="23">'38'!$A$1:$AK$46</definedName>
    <definedName name="_xlnm.Print_Area" localSheetId="24">'39'!$A$1:$AI$30</definedName>
    <definedName name="_xlnm.Print_Area" localSheetId="4">'4'!$A$1:$G$23</definedName>
    <definedName name="_xlnm.Print_Area" localSheetId="25">'41'!$A$1:$H$33</definedName>
    <definedName name="_xlnm.Print_Area" localSheetId="26">'43'!$A$1:$AI$56</definedName>
    <definedName name="_xlnm.Print_Area" localSheetId="27">'44'!$A$1:$AI$37</definedName>
    <definedName name="_xlnm.Print_Area" localSheetId="28">'45'!$A$1:$AJ$25</definedName>
    <definedName name="_xlnm.Print_Area" localSheetId="29">'46'!$A$1:$L$20</definedName>
    <definedName name="_xlnm.Print_Area" localSheetId="30">'47'!$A$1:$AK$50</definedName>
    <definedName name="_xlnm.Print_Area" localSheetId="31">'48'!$A$1:$AI$46</definedName>
    <definedName name="_xlnm.Print_Area" localSheetId="32">'49'!$A$1:$I$51</definedName>
    <definedName name="_xlnm.Print_Area" localSheetId="33">'50'!$A$1:$AI$54</definedName>
    <definedName name="_xlnm.Print_Area" localSheetId="5">'5-1'!$A$1:$Z$36</definedName>
    <definedName name="_xlnm.Print_Area" localSheetId="34">'51-1'!$A$1:$G$37</definedName>
    <definedName name="_xlnm.Print_Area" localSheetId="35">'51-2'!$A$1:$K$31</definedName>
    <definedName name="_xlnm.Print_Area" localSheetId="6">'5-2'!$A$1:$Y$34</definedName>
    <definedName name="_xlnm.Print_Area" localSheetId="36">'52-1'!$A$1:$G$37</definedName>
    <definedName name="_xlnm.Print_Area" localSheetId="37">'52-2'!$A$1:$K$47</definedName>
    <definedName name="_xlnm.Print_Area" localSheetId="38">'53'!$A$1:$G$33</definedName>
    <definedName name="_xlnm.Print_Area" localSheetId="39">'55'!$A$1:$J$95</definedName>
    <definedName name="_xlnm.Print_Area" localSheetId="40">'56'!$A$1:$AI$40</definedName>
    <definedName name="_xlnm.Print_Area" localSheetId="41">'57'!$A$1:$AI$34</definedName>
    <definedName name="_xlnm.Print_Area" localSheetId="7">'6'!$A$1:$CG$71</definedName>
    <definedName name="_xlnm.Print_Area" localSheetId="42">'61'!$A$1:$F$25</definedName>
    <definedName name="_xlnm.Print_Area" localSheetId="43">'63'!$A$1:$E$87</definedName>
    <definedName name="_xlnm.Print_Area" localSheetId="44">'67'!$A$1:$U$15</definedName>
    <definedName name="_xlnm.Print_Area" localSheetId="45">'68'!$A$1:$AP$41</definedName>
    <definedName name="_xlnm.Print_Area" localSheetId="8">'7'!$A$1:$L$54</definedName>
    <definedName name="_xlnm.Print_Area" localSheetId="0">一覧表!$A$1:$N$73</definedName>
    <definedName name="_xlnm.Print_Titles" localSheetId="46">'【発注者使用】様式-1'!$3:$7</definedName>
    <definedName name="_xlnm.Print_Titles" localSheetId="0">一覧表!$1:$4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85" l="1"/>
  <c r="M15" i="85" s="1"/>
  <c r="AD20" i="84"/>
  <c r="O16" i="84"/>
  <c r="O12" i="84"/>
  <c r="O21" i="84" s="1"/>
  <c r="O22" i="84" s="1"/>
  <c r="AD25" i="83"/>
  <c r="AD26" i="83" s="1"/>
  <c r="Q22" i="83"/>
  <c r="AD13" i="85" l="1"/>
  <c r="Q25" i="83"/>
  <c r="Q28" i="83" s="1"/>
  <c r="BJ40" i="44" l="1"/>
  <c r="BJ39" i="44"/>
  <c r="CD28" i="44"/>
  <c r="CB28" i="44"/>
  <c r="BZ28" i="44"/>
  <c r="BT28" i="44"/>
  <c r="BJ28" i="44"/>
  <c r="BT27" i="44"/>
  <c r="BJ27" i="44"/>
  <c r="AN27" i="44"/>
  <c r="AL27" i="44"/>
  <c r="AJ27" i="44"/>
  <c r="AD27" i="44"/>
  <c r="T27" i="44"/>
  <c r="AD26" i="44"/>
  <c r="T26" i="44"/>
  <c r="T40" i="44" s="1"/>
  <c r="U28" i="43"/>
  <c r="T28" i="43"/>
  <c r="S28" i="43"/>
  <c r="R28" i="43"/>
  <c r="Q28" i="43"/>
  <c r="P28" i="43"/>
  <c r="O28" i="43"/>
  <c r="N28" i="43"/>
  <c r="M28" i="43"/>
  <c r="L28" i="43"/>
  <c r="K28" i="43"/>
  <c r="J28" i="43"/>
  <c r="I28" i="43"/>
  <c r="H28" i="43"/>
  <c r="U15" i="43"/>
  <c r="T15" i="43"/>
  <c r="S15" i="43"/>
  <c r="R15" i="43"/>
  <c r="Q15" i="43"/>
  <c r="P15" i="43"/>
  <c r="O15" i="43"/>
  <c r="N15" i="43"/>
  <c r="M15" i="43"/>
  <c r="L15" i="43"/>
  <c r="K15" i="43"/>
  <c r="J15" i="43"/>
  <c r="I15" i="43"/>
  <c r="H15" i="43"/>
  <c r="D91" i="38"/>
  <c r="BJ29" i="13"/>
  <c r="BC29" i="13"/>
  <c r="AU29" i="13"/>
  <c r="AR29" i="13"/>
  <c r="AL29" i="13"/>
  <c r="AF29" i="13"/>
  <c r="AD29" i="13"/>
  <c r="Y29" i="13"/>
  <c r="V29" i="13"/>
  <c r="O29" i="13"/>
  <c r="G29" i="13"/>
  <c r="D29" i="13"/>
  <c r="BJ28" i="13"/>
  <c r="BC28" i="13"/>
  <c r="AU28" i="13"/>
  <c r="AR28" i="13"/>
  <c r="AL28" i="13"/>
  <c r="AF28" i="13"/>
  <c r="AD28" i="13"/>
  <c r="Y28" i="13"/>
  <c r="V28" i="13"/>
  <c r="O28" i="13"/>
  <c r="G28" i="13"/>
  <c r="D28" i="13"/>
  <c r="BJ27" i="13"/>
  <c r="BC27" i="13"/>
  <c r="AU27" i="13"/>
  <c r="AR27" i="13"/>
  <c r="AL27" i="13"/>
  <c r="AF27" i="13"/>
  <c r="AD27" i="13"/>
  <c r="Y27" i="13"/>
  <c r="V27" i="13"/>
  <c r="O27" i="13"/>
  <c r="G27" i="13"/>
  <c r="D27" i="13"/>
  <c r="BJ26" i="13"/>
  <c r="BC26" i="13"/>
  <c r="AU26" i="13"/>
  <c r="AR26" i="13"/>
  <c r="AL26" i="13"/>
  <c r="AF26" i="13"/>
  <c r="AD26" i="13"/>
  <c r="Y26" i="13"/>
  <c r="V26" i="13"/>
  <c r="O26" i="13"/>
  <c r="G26" i="13"/>
  <c r="D26" i="13"/>
  <c r="BJ25" i="13"/>
  <c r="BC25" i="13"/>
  <c r="AU25" i="13"/>
  <c r="AR25" i="13"/>
  <c r="AL25" i="13"/>
  <c r="AF25" i="13"/>
  <c r="AD25" i="13"/>
  <c r="Y25" i="13"/>
  <c r="V25" i="13"/>
  <c r="O25" i="13"/>
  <c r="G25" i="13"/>
  <c r="D25" i="13"/>
  <c r="BJ24" i="13"/>
  <c r="BC24" i="13"/>
  <c r="AU24" i="13"/>
  <c r="AR24" i="13"/>
  <c r="AL24" i="13"/>
  <c r="AF24" i="13"/>
  <c r="AD24" i="13"/>
  <c r="Y24" i="13"/>
  <c r="V24" i="13"/>
  <c r="O24" i="13"/>
  <c r="G24" i="13"/>
  <c r="D24" i="13"/>
  <c r="BJ23" i="13"/>
  <c r="BJ32" i="13" s="1"/>
  <c r="BC23" i="13"/>
  <c r="AU23" i="13"/>
  <c r="AR23" i="13"/>
  <c r="AL23" i="13"/>
  <c r="AP32" i="13" s="1"/>
  <c r="AF23" i="13"/>
  <c r="AF32" i="13" s="1"/>
  <c r="AD23" i="13"/>
  <c r="Y23" i="13"/>
  <c r="V23" i="13"/>
  <c r="V31" i="13" s="1"/>
  <c r="O23" i="13"/>
  <c r="G23" i="13"/>
  <c r="D23" i="13"/>
  <c r="C23" i="13"/>
  <c r="B23" i="13"/>
  <c r="BJ16" i="13"/>
  <c r="AP16" i="13"/>
  <c r="AN16" i="13"/>
  <c r="AL16" i="13"/>
  <c r="AF16" i="13"/>
  <c r="V16" i="13"/>
  <c r="BJ15" i="13"/>
  <c r="AF15" i="13"/>
  <c r="V15" i="13"/>
  <c r="AP40" i="12"/>
  <c r="AO40" i="12"/>
  <c r="AM40" i="12"/>
  <c r="AL40" i="12"/>
  <c r="AK40" i="12"/>
  <c r="AJ40" i="12"/>
  <c r="AI40" i="12"/>
  <c r="AH40" i="12"/>
  <c r="AG40" i="12"/>
  <c r="AF40" i="12"/>
  <c r="AD40" i="12"/>
  <c r="AC40" i="12"/>
  <c r="AB40" i="12"/>
  <c r="AA40" i="12"/>
  <c r="Z40" i="12"/>
  <c r="Y40" i="12"/>
  <c r="X40" i="12"/>
  <c r="W40" i="12"/>
  <c r="V40" i="12"/>
  <c r="T40" i="12"/>
  <c r="S40" i="12"/>
  <c r="R40" i="12"/>
  <c r="Q40" i="12"/>
  <c r="P40" i="12"/>
  <c r="N40" i="12"/>
  <c r="M40" i="12"/>
  <c r="J40" i="12"/>
  <c r="F40" i="12"/>
  <c r="AE39" i="12"/>
  <c r="U39" i="12"/>
  <c r="O39" i="12"/>
  <c r="K39" i="12" s="1"/>
  <c r="L39" i="12"/>
  <c r="AE38" i="12"/>
  <c r="U38" i="12"/>
  <c r="O38" i="12"/>
  <c r="K38" i="12" s="1"/>
  <c r="L38" i="12"/>
  <c r="AE37" i="12"/>
  <c r="U37" i="12"/>
  <c r="O37" i="12"/>
  <c r="L37" i="12"/>
  <c r="AE36" i="12"/>
  <c r="U36" i="12"/>
  <c r="O36" i="12"/>
  <c r="K36" i="12" s="1"/>
  <c r="L36" i="12"/>
  <c r="AE35" i="12"/>
  <c r="U35" i="12"/>
  <c r="O35" i="12"/>
  <c r="L35" i="12"/>
  <c r="AE34" i="12"/>
  <c r="U34" i="12"/>
  <c r="O34" i="12"/>
  <c r="K34" i="12" s="1"/>
  <c r="L34" i="12"/>
  <c r="AE33" i="12"/>
  <c r="U33" i="12"/>
  <c r="K33" i="12" s="1"/>
  <c r="O33" i="12"/>
  <c r="L33" i="12"/>
  <c r="AE32" i="12"/>
  <c r="U32" i="12"/>
  <c r="O32" i="12"/>
  <c r="K32" i="12" s="1"/>
  <c r="L32" i="12"/>
  <c r="AE31" i="12"/>
  <c r="U31" i="12"/>
  <c r="O31" i="12"/>
  <c r="L31" i="12"/>
  <c r="AE30" i="12"/>
  <c r="U30" i="12"/>
  <c r="O30" i="12"/>
  <c r="L30" i="12"/>
  <c r="AE29" i="12"/>
  <c r="U29" i="12"/>
  <c r="K29" i="12" s="1"/>
  <c r="O29" i="12"/>
  <c r="L29" i="12"/>
  <c r="AE28" i="12"/>
  <c r="U28" i="12"/>
  <c r="K28" i="12" s="1"/>
  <c r="O28" i="12"/>
  <c r="L28" i="12"/>
  <c r="AE27" i="12"/>
  <c r="U27" i="12"/>
  <c r="O27" i="12"/>
  <c r="K27" i="12" s="1"/>
  <c r="L27" i="12"/>
  <c r="AE26" i="12"/>
  <c r="U26" i="12"/>
  <c r="O26" i="12"/>
  <c r="K26" i="12" s="1"/>
  <c r="L26" i="12"/>
  <c r="AE25" i="12"/>
  <c r="U25" i="12"/>
  <c r="O25" i="12"/>
  <c r="L25" i="12"/>
  <c r="AE24" i="12"/>
  <c r="U24" i="12"/>
  <c r="O24" i="12"/>
  <c r="K24" i="12" s="1"/>
  <c r="L24" i="12"/>
  <c r="AE23" i="12"/>
  <c r="U23" i="12"/>
  <c r="O23" i="12"/>
  <c r="K23" i="12" s="1"/>
  <c r="L23" i="12"/>
  <c r="AE22" i="12"/>
  <c r="U22" i="12"/>
  <c r="O22" i="12"/>
  <c r="K22" i="12" s="1"/>
  <c r="L22" i="12"/>
  <c r="AE21" i="12"/>
  <c r="U21" i="12"/>
  <c r="O21" i="12"/>
  <c r="L21" i="12"/>
  <c r="AE20" i="12"/>
  <c r="U20" i="12"/>
  <c r="O20" i="12"/>
  <c r="K20" i="12" s="1"/>
  <c r="L20" i="12"/>
  <c r="AE19" i="12"/>
  <c r="U19" i="12"/>
  <c r="O19" i="12"/>
  <c r="K19" i="12" s="1"/>
  <c r="L19" i="12"/>
  <c r="AE18" i="12"/>
  <c r="U18" i="12"/>
  <c r="O18" i="12"/>
  <c r="L18" i="12"/>
  <c r="AE17" i="12"/>
  <c r="U17" i="12"/>
  <c r="O17" i="12"/>
  <c r="L17" i="12"/>
  <c r="AE16" i="12"/>
  <c r="U16" i="12"/>
  <c r="O16" i="12"/>
  <c r="L16" i="12"/>
  <c r="K16" i="12"/>
  <c r="AE15" i="12"/>
  <c r="U15" i="12"/>
  <c r="O15" i="12"/>
  <c r="L15" i="12"/>
  <c r="AE14" i="12"/>
  <c r="U14" i="12"/>
  <c r="O14" i="12"/>
  <c r="L14" i="12"/>
  <c r="AE13" i="12"/>
  <c r="U13" i="12"/>
  <c r="K13" i="12" s="1"/>
  <c r="O13" i="12"/>
  <c r="L13" i="12"/>
  <c r="AE12" i="12"/>
  <c r="U12" i="12"/>
  <c r="O12" i="12"/>
  <c r="L12" i="12"/>
  <c r="K12" i="12"/>
  <c r="AE11" i="12"/>
  <c r="U11" i="12"/>
  <c r="O11" i="12"/>
  <c r="K11" i="12" s="1"/>
  <c r="L11" i="12"/>
  <c r="AE10" i="12"/>
  <c r="AE9" i="12"/>
  <c r="U9" i="12"/>
  <c r="O9" i="12"/>
  <c r="L9" i="12"/>
  <c r="L40" i="12" s="1"/>
  <c r="K21" i="12" l="1"/>
  <c r="AE40" i="12"/>
  <c r="K14" i="12"/>
  <c r="K25" i="12"/>
  <c r="K31" i="12"/>
  <c r="L41" i="12"/>
  <c r="K17" i="12"/>
  <c r="K18" i="12"/>
  <c r="K35" i="12"/>
  <c r="T39" i="44"/>
  <c r="K9" i="12"/>
  <c r="K37" i="12"/>
  <c r="K15" i="12"/>
  <c r="K40" i="12" s="1"/>
  <c r="K30" i="12"/>
  <c r="AF31" i="13"/>
  <c r="AL32" i="13"/>
  <c r="BJ31" i="13"/>
  <c r="AN32" i="13"/>
  <c r="V32" i="13"/>
  <c r="O40" i="12"/>
  <c r="U4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鹿児島県</author>
  </authors>
  <commentList>
    <comment ref="T9" authorId="0" shapeId="0" xr:uid="{00000000-0006-0000-0100-000001000000}">
      <text>
        <r>
          <rPr>
            <b/>
            <sz val="9"/>
            <color indexed="81"/>
            <rFont val="ＭＳ Ｐゴシック"/>
            <family val="3"/>
            <charset val="128"/>
          </rPr>
          <t>「YYYY/MM/DD」形式で入力する。
入力例：2003/06/06
表示は「平成15年6月6日」となる。</t>
        </r>
      </text>
    </comment>
    <comment ref="D22" authorId="0" shapeId="0" xr:uid="{00000000-0006-0000-0100-000002000000}">
      <text>
        <r>
          <rPr>
            <b/>
            <sz val="9"/>
            <color indexed="81"/>
            <rFont val="ＭＳ Ｐゴシック"/>
            <family val="3"/>
            <charset val="128"/>
          </rPr>
          <t>「YYYY/MM/DD」形式で入力する。
入力例：2003/06/06
表示は「平成15年6月6日」となる。</t>
        </r>
      </text>
    </comment>
    <comment ref="D35" authorId="1" shapeId="0" xr:uid="{990DC8CB-AE83-4E6A-970E-29D9A257172F}">
      <text>
        <r>
          <rPr>
            <b/>
            <sz val="9"/>
            <color indexed="81"/>
            <rFont val="MS P ゴシック"/>
            <family val="3"/>
            <charset val="128"/>
          </rPr>
          <t>主任技術者の場合は主任技術者氏名
監理技術者の場合は監理技術者氏名と記載してください。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500-000001000000}">
      <text>
        <r>
          <rPr>
            <b/>
            <sz val="9"/>
            <color indexed="81"/>
            <rFont val="ＭＳ Ｐゴシック"/>
            <family val="3"/>
            <charset val="128"/>
          </rPr>
          <t>「YYYY/MM/DD」形式で入力する。
入力例：2003/06/06
表示は「平成15年6月6日」となる。</t>
        </r>
      </text>
    </comment>
    <comment ref="X18" authorId="0" shapeId="0" xr:uid="{00000000-0006-0000-1500-000002000000}">
      <text>
        <r>
          <rPr>
            <b/>
            <sz val="9"/>
            <color indexed="81"/>
            <rFont val="ＭＳ Ｐゴシック"/>
            <family val="3"/>
            <charset val="128"/>
          </rPr>
          <t>「YYYY/MM/DD」形式で入力する。
入力例：2003/06/06
表示は「平成15年6月6日」となる。</t>
        </r>
      </text>
    </comment>
    <comment ref="J22" authorId="0" shapeId="0" xr:uid="{00000000-0006-0000-1500-000003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1600-000001000000}">
      <text>
        <r>
          <rPr>
            <b/>
            <sz val="9"/>
            <color indexed="81"/>
            <rFont val="ＭＳ Ｐゴシック"/>
            <family val="3"/>
            <charset val="128"/>
          </rPr>
          <t>「YYYY/MM/DD」形式で入力する。
入力例：2003/06/06
表示は「平成15年6月6日」となる。</t>
        </r>
      </text>
    </comment>
    <comment ref="D25" authorId="0" shapeId="0" xr:uid="{00000000-0006-0000-1600-000002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B00-000001000000}">
      <text>
        <r>
          <rPr>
            <b/>
            <sz val="9"/>
            <color indexed="81"/>
            <rFont val="ＭＳ Ｐゴシック"/>
            <family val="3"/>
            <charset val="128"/>
          </rPr>
          <t>「YYYY/MM/DD」形式で入力する。
入力例：2003/06/06
表示は「平成15年6月6日」となる。</t>
        </r>
      </text>
    </comment>
    <comment ref="I25" authorId="0" shapeId="0" xr:uid="{00000000-0006-0000-1B00-000002000000}">
      <text>
        <r>
          <rPr>
            <b/>
            <sz val="9"/>
            <color indexed="81"/>
            <rFont val="ＭＳ Ｐゴシック"/>
            <family val="3"/>
            <charset val="128"/>
          </rPr>
          <t>「YYYY/MM/DD」形式で入力する。
入力例：2003/06/06
表示は「平成15年6月6日」となる。</t>
        </r>
      </text>
    </comment>
    <comment ref="O27" authorId="0" shapeId="0" xr:uid="{00000000-0006-0000-1B00-000003000000}">
      <text>
        <r>
          <rPr>
            <b/>
            <sz val="9"/>
            <color indexed="81"/>
            <rFont val="ＭＳ Ｐゴシック"/>
            <family val="3"/>
            <charset val="128"/>
          </rPr>
          <t>「YYYY/MM/DD」形式で入力する。
入力例：2003/06/06
表示は「平成15年6月6日」となる。</t>
        </r>
      </text>
    </comment>
    <comment ref="O29" authorId="0" shapeId="0" xr:uid="{00000000-0006-0000-1B00-000004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4" authorId="0" shapeId="0" xr:uid="{00000000-0006-0000-1C00-000001000000}">
      <text>
        <r>
          <rPr>
            <b/>
            <sz val="9"/>
            <color indexed="81"/>
            <rFont val="ＭＳ Ｐゴシック"/>
            <family val="3"/>
            <charset val="128"/>
          </rPr>
          <t>「YYYY/MM/DD」形式で入力する。
入力例：2003/06/06
表示は「平成15年6月6日」となる。</t>
        </r>
      </text>
    </comment>
    <comment ref="D14" authorId="0" shapeId="0" xr:uid="{00000000-0006-0000-1C00-000002000000}">
      <text>
        <r>
          <rPr>
            <b/>
            <sz val="9"/>
            <color indexed="81"/>
            <rFont val="ＭＳ Ｐゴシック"/>
            <family val="3"/>
            <charset val="128"/>
          </rPr>
          <t>「YYYY/MM/DD」形式で入力する。
入力例：2003/06/06
表示は「平成15年6月6日」となる。</t>
        </r>
      </text>
    </comment>
    <comment ref="A19" authorId="0" shapeId="0" xr:uid="{00000000-0006-0000-1C00-000003000000}">
      <text>
        <r>
          <rPr>
            <b/>
            <sz val="9"/>
            <color indexed="81"/>
            <rFont val="ＭＳ Ｐゴシック"/>
            <family val="3"/>
            <charset val="128"/>
          </rPr>
          <t>手入力する箇所(セル)は薄黄色で網掛けしている。必要に応じて入力する。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E00-000001000000}">
      <text>
        <r>
          <rPr>
            <b/>
            <sz val="9"/>
            <color indexed="81"/>
            <rFont val="ＭＳ Ｐゴシック"/>
            <family val="3"/>
            <charset val="128"/>
          </rPr>
          <t>「YYYY/MM/DD」形式で入力する。
入力例：2003/06/06
表示は「平成15年6月6日」となる。</t>
        </r>
      </text>
    </comment>
    <comment ref="K35" authorId="0" shapeId="0" xr:uid="{00000000-0006-0000-1E00-000002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00000000-0006-0000-1F00-000001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2000-000001000000}">
      <text>
        <r>
          <rPr>
            <b/>
            <sz val="9"/>
            <color indexed="81"/>
            <rFont val="ＭＳ Ｐゴシック"/>
            <family val="3"/>
            <charset val="128"/>
          </rPr>
          <t>「YYYY/MM/DD」形式で入力する。
入力例：2003/06/06
表示は「平成15年6月6日」となる。</t>
        </r>
      </text>
    </comment>
    <comment ref="J39" authorId="0" shapeId="0" xr:uid="{00000000-0006-0000-2000-000002000000}">
      <text>
        <r>
          <rPr>
            <b/>
            <sz val="9"/>
            <color indexed="81"/>
            <rFont val="ＭＳ Ｐゴシック"/>
            <family val="3"/>
            <charset val="128"/>
          </rPr>
          <t>「YYYY/MM/DD」形式で入力する。
入力例：2003/06/06
表示は「平成15年6月6日」となる。</t>
        </r>
      </text>
    </comment>
    <comment ref="F40" authorId="0" shapeId="0" xr:uid="{00000000-0006-0000-2000-000003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21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500-000001000000}">
      <text>
        <r>
          <rPr>
            <b/>
            <sz val="9"/>
            <color indexed="81"/>
            <rFont val="ＭＳ Ｐゴシック"/>
            <family val="3"/>
            <charset val="128"/>
          </rPr>
          <t>「YYYY/MM/DD」形式で入力する。
入力例：2003/06/06
表示は「平成15年6月6日」となる。</t>
        </r>
      </text>
    </comment>
    <comment ref="I17" authorId="0" shapeId="0" xr:uid="{00000000-0006-0000-2500-000002000000}">
      <text>
        <r>
          <rPr>
            <b/>
            <sz val="9"/>
            <color indexed="81"/>
            <rFont val="ＭＳ Ｐゴシック"/>
            <family val="3"/>
            <charset val="128"/>
          </rPr>
          <t>「YYYY/MM/DD」形式で入力する。
入力例：2003/06/06
表示は「平成15年6月6日」となる。</t>
        </r>
      </text>
    </comment>
    <comment ref="J31" authorId="0" shapeId="0" xr:uid="{00000000-0006-0000-2500-00000300000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600-000001000000}">
      <text>
        <r>
          <rPr>
            <b/>
            <sz val="9"/>
            <color indexed="81"/>
            <rFont val="ＭＳ Ｐゴシック"/>
            <family val="3"/>
            <charset val="128"/>
          </rPr>
          <t>「YYYY/MM/DD」形式で入力する。
入力例：2003/06/06
表示は「平成15年6月6日」となる。</t>
        </r>
      </text>
    </comment>
    <comment ref="K27" authorId="0" shapeId="0" xr:uid="{00000000-0006-0000-2600-000002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200-000001000000}">
      <text>
        <r>
          <rPr>
            <b/>
            <sz val="9"/>
            <color indexed="81"/>
            <rFont val="ＭＳ Ｐゴシック"/>
            <family val="3"/>
            <charset val="128"/>
          </rPr>
          <t>「YYYY/MM/DD」形式で入力する。
入力例：2003/06/06
表示は「平成15年6月6日」となる。</t>
        </r>
      </text>
    </comment>
    <comment ref="A17" authorId="0" shapeId="0" xr:uid="{00000000-0006-0000-0200-000002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S2" authorId="0" shapeId="0" xr:uid="{00000000-0006-0000-0300-000001000000}">
      <text>
        <r>
          <rPr>
            <b/>
            <sz val="9"/>
            <color indexed="81"/>
            <rFont val="ＭＳ Ｐゴシック"/>
            <family val="3"/>
            <charset val="128"/>
          </rPr>
          <t>「YYYY/MM/DD」形式で入力する。
入力例：2003/06/06
表示は「平成15年6月6日」となる。</t>
        </r>
      </text>
    </comment>
    <comment ref="A9" authorId="0" shapeId="0" xr:uid="{00000000-0006-0000-0300-000002000000}">
      <text>
        <r>
          <rPr>
            <b/>
            <sz val="9"/>
            <color indexed="81"/>
            <rFont val="ＭＳ Ｐゴシック"/>
            <family val="3"/>
            <charset val="128"/>
          </rPr>
          <t>手入力する箇所(セル)は薄黄色で網掛けしている。必要に応じて入力する。</t>
        </r>
      </text>
    </comment>
    <comment ref="O13"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400-000001000000}">
      <text>
        <r>
          <rPr>
            <b/>
            <sz val="9"/>
            <color indexed="81"/>
            <rFont val="ＭＳ Ｐゴシック"/>
            <family val="3"/>
            <charset val="128"/>
          </rPr>
          <t>「YYYY/MM/DD」形式で入力する。
入力例：2003/06/06
表示は「平成15年6月6日」となる。</t>
        </r>
      </text>
    </comment>
    <comment ref="O13" authorId="0" shapeId="0" xr:uid="{00000000-0006-0000-0400-000002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W3" authorId="0" shapeId="0" xr:uid="{273BB475-1961-4C66-BF7E-17E03FD2C840}">
      <text>
        <r>
          <rPr>
            <b/>
            <sz val="9"/>
            <color indexed="81"/>
            <rFont val="ＭＳ Ｐゴシック"/>
            <family val="3"/>
            <charset val="128"/>
          </rPr>
          <t>「YYYY/MM/DD」形式で入力する。
入力例：2003/06/06
表示は「平成15年6月6日」となる。</t>
        </r>
      </text>
    </comment>
    <comment ref="BW38" authorId="0" shapeId="0" xr:uid="{D1A5F874-85E7-45A2-B093-56FD8E8AA98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D6D9AC2A-8800-4D58-B9EC-26EB5B261B7B}">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800-00000100000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E853EB96-0954-4BAA-8A8A-A119D6BF3B37}">
      <text>
        <r>
          <rPr>
            <b/>
            <sz val="9"/>
            <color indexed="81"/>
            <rFont val="ＭＳ Ｐゴシック"/>
            <family val="3"/>
            <charset val="128"/>
          </rPr>
          <t>「YYYY/MM/DD」形式で入力する。
入力例：2003/06/06
表示は「平成15年6月6日」となる。</t>
        </r>
      </text>
    </comment>
    <comment ref="D24" authorId="0" shapeId="0" xr:uid="{7CE77FCB-6883-4C94-B3A6-506406353F27}">
      <text>
        <r>
          <rPr>
            <b/>
            <sz val="9"/>
            <color indexed="81"/>
            <rFont val="ＭＳ Ｐゴシック"/>
            <family val="3"/>
            <charset val="128"/>
          </rPr>
          <t>「YYYY/MM/DD」形式で入力する。
入力例：2003/06/06
表示は「平成15年6月6日」となる。</t>
        </r>
      </text>
    </comment>
    <comment ref="E30" authorId="0" shapeId="0" xr:uid="{2A433861-B3D8-42AB-BA98-FBD2A2C6D76A}">
      <text>
        <r>
          <rPr>
            <b/>
            <sz val="9"/>
            <color indexed="81"/>
            <rFont val="ＭＳ Ｐゴシック"/>
            <family val="3"/>
            <charset val="128"/>
          </rPr>
          <t>「YYYY/MM/DD」形式で入力する。
入力例：2003/06/06
表示は「平成15年6月6日」となる。</t>
        </r>
      </text>
    </comment>
    <comment ref="E32" authorId="0" shapeId="0" xr:uid="{2BEDA040-0153-4598-A806-E02C90B2C02F}">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400-000001000000}">
      <text>
        <r>
          <rPr>
            <b/>
            <sz val="9"/>
            <color indexed="81"/>
            <rFont val="ＭＳ Ｐゴシック"/>
            <family val="3"/>
            <charset val="128"/>
          </rPr>
          <t>「YYYY/MM/DD」形式で入力する。
入力例：2003/06/06
表示は「平成15年6月6日」となる。</t>
        </r>
      </text>
    </comment>
    <comment ref="M17" authorId="0" shapeId="0" xr:uid="{00000000-0006-0000-1400-000002000000}">
      <text>
        <r>
          <rPr>
            <b/>
            <sz val="9"/>
            <color indexed="81"/>
            <rFont val="ＭＳ Ｐゴシック"/>
            <family val="3"/>
            <charset val="128"/>
          </rPr>
          <t>「YYYY/MM/DD」形式で入力する。
入力例：2003/06/06
表示は「平成15年6月6日」となる。</t>
        </r>
      </text>
    </comment>
    <comment ref="U28" authorId="0" shapeId="0" xr:uid="{00000000-0006-0000-1400-000003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<sst xmlns="http://schemas.openxmlformats.org/spreadsheetml/2006/main" count="2671" uniqueCount="1342">
  <si>
    <t>○</t>
    <phoneticPr fontId="1"/>
  </si>
  <si>
    <t>工事関係書類</t>
    <rPh sb="0" eb="1">
      <t>コウ</t>
    </rPh>
    <rPh sb="1" eb="2">
      <t>コト</t>
    </rPh>
    <rPh sb="2" eb="3">
      <t>セキ</t>
    </rPh>
    <rPh sb="3" eb="4">
      <t>カカリ</t>
    </rPh>
    <rPh sb="4" eb="5">
      <t>ショ</t>
    </rPh>
    <rPh sb="5" eb="6">
      <t>タグイ</t>
    </rPh>
    <phoneticPr fontId="3"/>
  </si>
  <si>
    <t>様式※</t>
    <rPh sb="0" eb="2">
      <t>ヨウシキ</t>
    </rPh>
    <phoneticPr fontId="5"/>
  </si>
  <si>
    <t>受注者書類作成の位置付け</t>
    <rPh sb="0" eb="3">
      <t>ジュチュウシャ</t>
    </rPh>
    <rPh sb="3" eb="5">
      <t>ショルイ</t>
    </rPh>
    <rPh sb="5" eb="7">
      <t>サクセイ</t>
    </rPh>
    <rPh sb="8" eb="10">
      <t>イチ</t>
    </rPh>
    <rPh sb="10" eb="11">
      <t>ツ</t>
    </rPh>
    <phoneticPr fontId="3"/>
  </si>
  <si>
    <t>備　　考</t>
    <phoneticPr fontId="3"/>
  </si>
  <si>
    <t>作成
時期</t>
    <rPh sb="0" eb="2">
      <t>サクセイ</t>
    </rPh>
    <rPh sb="3" eb="5">
      <t>ジキ</t>
    </rPh>
    <phoneticPr fontId="3"/>
  </si>
  <si>
    <t>種別</t>
    <rPh sb="0" eb="2">
      <t>シュベツ</t>
    </rPh>
    <phoneticPr fontId="5"/>
  </si>
  <si>
    <t>No.</t>
    <phoneticPr fontId="3"/>
  </si>
  <si>
    <t>書類名称</t>
    <rPh sb="2" eb="3">
      <t>ナ</t>
    </rPh>
    <rPh sb="3" eb="4">
      <t>ショウ</t>
    </rPh>
    <phoneticPr fontId="3"/>
  </si>
  <si>
    <r>
      <t xml:space="preserve">
</t>
    </r>
    <r>
      <rPr>
        <sz val="18"/>
        <rFont val="HGｺﾞｼｯｸM"/>
        <family val="3"/>
        <charset val="128"/>
      </rPr>
      <t>書類作成の根拠</t>
    </r>
    <rPh sb="1" eb="3">
      <t>ショルイ</t>
    </rPh>
    <rPh sb="3" eb="5">
      <t>サクセイ</t>
    </rPh>
    <rPh sb="6" eb="8">
      <t>コンキョ</t>
    </rPh>
    <phoneticPr fontId="3"/>
  </si>
  <si>
    <t>提出</t>
    <rPh sb="0" eb="2">
      <t>テイシュツ</t>
    </rPh>
    <phoneticPr fontId="3"/>
  </si>
  <si>
    <t>提示</t>
    <rPh sb="0" eb="2">
      <t>テイジ</t>
    </rPh>
    <phoneticPr fontId="3"/>
  </si>
  <si>
    <t>その他</t>
    <rPh sb="2" eb="3">
      <t>タ</t>
    </rPh>
    <phoneticPr fontId="3"/>
  </si>
  <si>
    <t>監督
職員</t>
    <rPh sb="0" eb="2">
      <t>カントク</t>
    </rPh>
    <rPh sb="3" eb="5">
      <t>ショクイン</t>
    </rPh>
    <phoneticPr fontId="3"/>
  </si>
  <si>
    <r>
      <t>契約
担当</t>
    </r>
    <r>
      <rPr>
        <strike/>
        <sz val="14"/>
        <color indexed="10"/>
        <rFont val="ＭＳ Ｐゴシック"/>
        <family val="3"/>
        <charset val="128"/>
      </rPr>
      <t/>
    </r>
    <rPh sb="0" eb="2">
      <t>ケイヤク</t>
    </rPh>
    <rPh sb="3" eb="5">
      <t>タントウ</t>
    </rPh>
    <phoneticPr fontId="3"/>
  </si>
  <si>
    <t>受注者
保管</t>
    <rPh sb="0" eb="3">
      <t>ジュチュウシャ</t>
    </rPh>
    <rPh sb="4" eb="6">
      <t>ホカン</t>
    </rPh>
    <phoneticPr fontId="3"/>
  </si>
  <si>
    <t>監督職員へ
連絡</t>
    <rPh sb="0" eb="2">
      <t>カントク</t>
    </rPh>
    <rPh sb="2" eb="4">
      <t>ショクイン</t>
    </rPh>
    <rPh sb="6" eb="8">
      <t>レンラク</t>
    </rPh>
    <phoneticPr fontId="3"/>
  </si>
  <si>
    <t>監督職員へ
納品</t>
    <rPh sb="0" eb="2">
      <t>カントク</t>
    </rPh>
    <rPh sb="2" eb="4">
      <t>ショクイン</t>
    </rPh>
    <rPh sb="6" eb="8">
      <t>ノウヒン</t>
    </rPh>
    <phoneticPr fontId="3"/>
  </si>
  <si>
    <t>工事着手前</t>
    <rPh sb="0" eb="1">
      <t>コウ</t>
    </rPh>
    <rPh sb="1" eb="2">
      <t>コト</t>
    </rPh>
    <rPh sb="2" eb="3">
      <t>キ</t>
    </rPh>
    <rPh sb="3" eb="4">
      <t>テ</t>
    </rPh>
    <rPh sb="4" eb="5">
      <t>マエ</t>
    </rPh>
    <phoneticPr fontId="5"/>
  </si>
  <si>
    <t>契約関係書類</t>
    <rPh sb="0" eb="2">
      <t>ケイヤク</t>
    </rPh>
    <rPh sb="2" eb="4">
      <t>カンケイ</t>
    </rPh>
    <rPh sb="4" eb="6">
      <t>ショルイ</t>
    </rPh>
    <phoneticPr fontId="5"/>
  </si>
  <si>
    <t>契第10条1項</t>
    <rPh sb="0" eb="1">
      <t>チギリ</t>
    </rPh>
    <rPh sb="1" eb="2">
      <t>ダイ</t>
    </rPh>
    <rPh sb="4" eb="5">
      <t>ジョウ</t>
    </rPh>
    <rPh sb="6" eb="7">
      <t>コウ</t>
    </rPh>
    <phoneticPr fontId="3"/>
  </si>
  <si>
    <t>□</t>
    <phoneticPr fontId="5"/>
  </si>
  <si>
    <t>○</t>
    <phoneticPr fontId="3"/>
  </si>
  <si>
    <t>工程表（変更行程表）</t>
    <rPh sb="4" eb="6">
      <t>ヘンコウ</t>
    </rPh>
    <rPh sb="6" eb="9">
      <t>コウテイヒョウ</t>
    </rPh>
    <phoneticPr fontId="3"/>
  </si>
  <si>
    <t>契約締結後７日以内</t>
    <rPh sb="0" eb="2">
      <t>ケイヤク</t>
    </rPh>
    <rPh sb="2" eb="4">
      <t>テイケツ</t>
    </rPh>
    <rPh sb="4" eb="5">
      <t>ゴ</t>
    </rPh>
    <rPh sb="6" eb="7">
      <t>ニチ</t>
    </rPh>
    <rPh sb="7" eb="9">
      <t>イナイ</t>
    </rPh>
    <phoneticPr fontId="5"/>
  </si>
  <si>
    <t>請負代金内訳書</t>
    <phoneticPr fontId="3"/>
  </si>
  <si>
    <t>請負代金額が1億円以上でかつ工期が6ヶ月を越える工事</t>
    <rPh sb="0" eb="2">
      <t>ウケオイ</t>
    </rPh>
    <rPh sb="2" eb="4">
      <t>ダイキン</t>
    </rPh>
    <rPh sb="4" eb="5">
      <t>ガク</t>
    </rPh>
    <rPh sb="7" eb="9">
      <t>オクエン</t>
    </rPh>
    <rPh sb="9" eb="11">
      <t>イジョウ</t>
    </rPh>
    <rPh sb="14" eb="16">
      <t>コウキ</t>
    </rPh>
    <rPh sb="19" eb="20">
      <t>ゲツ</t>
    </rPh>
    <rPh sb="21" eb="22">
      <t>コ</t>
    </rPh>
    <rPh sb="24" eb="26">
      <t>コウジ</t>
    </rPh>
    <phoneticPr fontId="3"/>
  </si>
  <si>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3"/>
  </si>
  <si>
    <t>建設業退職金共済制度に該当する場合。</t>
    <phoneticPr fontId="3"/>
  </si>
  <si>
    <t>建退共証紙受払簿</t>
    <rPh sb="3" eb="5">
      <t>ショウシ</t>
    </rPh>
    <rPh sb="5" eb="6">
      <t>ウ</t>
    </rPh>
    <rPh sb="6" eb="7">
      <t>ハラ</t>
    </rPh>
    <rPh sb="7" eb="8">
      <t>ボ</t>
    </rPh>
    <phoneticPr fontId="3"/>
  </si>
  <si>
    <t>建設業退職金共済制度の普及徹底について(H11.3.18付建設省厚経労発第24号)</t>
    <rPh sb="28" eb="29">
      <t>ヅ</t>
    </rPh>
    <rPh sb="29" eb="32">
      <t>ケンセツショウ</t>
    </rPh>
    <rPh sb="32" eb="33">
      <t>コウ</t>
    </rPh>
    <rPh sb="33" eb="34">
      <t>キョウ</t>
    </rPh>
    <rPh sb="34" eb="35">
      <t>ロウ</t>
    </rPh>
    <rPh sb="35" eb="36">
      <t>ハツ</t>
    </rPh>
    <rPh sb="36" eb="37">
      <t>ダイ</t>
    </rPh>
    <rPh sb="39" eb="40">
      <t>ゴウ</t>
    </rPh>
    <phoneticPr fontId="3"/>
  </si>
  <si>
    <t>-</t>
    <phoneticPr fontId="5"/>
  </si>
  <si>
    <t>共済証紙の購入状況を把握するため、共済証紙の受払簿その他関係資料について提出を求めることがある。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0">
      <t>ショウ</t>
    </rPh>
    <rPh sb="20" eb="21">
      <t>カミ</t>
    </rPh>
    <rPh sb="22" eb="24">
      <t>ウケハライ</t>
    </rPh>
    <rPh sb="24" eb="25">
      <t>ボ</t>
    </rPh>
    <rPh sb="27" eb="28">
      <t>タ</t>
    </rPh>
    <rPh sb="28" eb="30">
      <t>カンケイ</t>
    </rPh>
    <rPh sb="30" eb="32">
      <t>シリョウ</t>
    </rPh>
    <rPh sb="36" eb="38">
      <t>テイシュツ</t>
    </rPh>
    <rPh sb="39" eb="40">
      <t>モト</t>
    </rPh>
    <phoneticPr fontId="3"/>
  </si>
  <si>
    <t>請求書(前払金)</t>
    <rPh sb="4" eb="6">
      <t>マエバラ</t>
    </rPh>
    <rPh sb="6" eb="7">
      <t>キン</t>
    </rPh>
    <phoneticPr fontId="3"/>
  </si>
  <si>
    <t>契第35条1項</t>
    <rPh sb="0" eb="1">
      <t>チギリ</t>
    </rPh>
    <rPh sb="1" eb="2">
      <t>ダイ</t>
    </rPh>
    <rPh sb="4" eb="5">
      <t>ジョウ</t>
    </rPh>
    <rPh sb="6" eb="7">
      <t>コウ</t>
    </rPh>
    <phoneticPr fontId="3"/>
  </si>
  <si>
    <t>その他</t>
    <rPh sb="2" eb="3">
      <t>タ</t>
    </rPh>
    <phoneticPr fontId="5"/>
  </si>
  <si>
    <t>コリンズ登録内容確認書</t>
    <rPh sb="4" eb="6">
      <t>トウロク</t>
    </rPh>
    <rPh sb="6" eb="8">
      <t>ナイヨウ</t>
    </rPh>
    <rPh sb="8" eb="11">
      <t>カクニンショ</t>
    </rPh>
    <phoneticPr fontId="3"/>
  </si>
  <si>
    <t>品質証明員通知書</t>
    <rPh sb="0" eb="2">
      <t>ヒンシツ</t>
    </rPh>
    <rPh sb="2" eb="4">
      <t>ショウメイ</t>
    </rPh>
    <rPh sb="4" eb="5">
      <t>イン</t>
    </rPh>
    <rPh sb="5" eb="8">
      <t>ツウチショ</t>
    </rPh>
    <phoneticPr fontId="3"/>
  </si>
  <si>
    <t>○</t>
    <phoneticPr fontId="5"/>
  </si>
  <si>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3"/>
  </si>
  <si>
    <t>建設副産物情報交換システム(COBRIS)等により作成し、施工計画書へ含めて提出する。</t>
    <rPh sb="21" eb="22">
      <t>ナド</t>
    </rPh>
    <rPh sb="29" eb="31">
      <t>セコウ</t>
    </rPh>
    <rPh sb="31" eb="34">
      <t>ケイカクショ</t>
    </rPh>
    <rPh sb="35" eb="36">
      <t>フク</t>
    </rPh>
    <phoneticPr fontId="3"/>
  </si>
  <si>
    <t>再生資源利用促進計画書
－建設副産物搬出工事用－</t>
    <rPh sb="0" eb="2">
      <t>サイセイ</t>
    </rPh>
    <rPh sb="2" eb="4">
      <t>シゲン</t>
    </rPh>
    <rPh sb="4" eb="6">
      <t>リヨウ</t>
    </rPh>
    <rPh sb="6" eb="8">
      <t>ソクシン</t>
    </rPh>
    <rPh sb="8" eb="11">
      <t>ケイカクショ</t>
    </rPh>
    <phoneticPr fontId="3"/>
  </si>
  <si>
    <t>建設副産物情報交換システム(COBRIS)等により作成し、施工計画書へ含めて提出する。</t>
    <rPh sb="21" eb="22">
      <t>ナド</t>
    </rPh>
    <phoneticPr fontId="3"/>
  </si>
  <si>
    <t>下請工事における管内建設業者等不活用状況報告書</t>
    <rPh sb="0" eb="2">
      <t>シタウ</t>
    </rPh>
    <rPh sb="2" eb="4">
      <t>コウジ</t>
    </rPh>
    <rPh sb="8" eb="10">
      <t>カンナイ</t>
    </rPh>
    <rPh sb="10" eb="13">
      <t>ケンセツギョウ</t>
    </rPh>
    <rPh sb="13" eb="14">
      <t>シャ</t>
    </rPh>
    <rPh sb="14" eb="15">
      <t>トウ</t>
    </rPh>
    <rPh sb="15" eb="16">
      <t>フ</t>
    </rPh>
    <rPh sb="16" eb="18">
      <t>カツヨウ</t>
    </rPh>
    <rPh sb="18" eb="20">
      <t>ジョウキョウ</t>
    </rPh>
    <rPh sb="20" eb="23">
      <t>ホウコクショ</t>
    </rPh>
    <phoneticPr fontId="3"/>
  </si>
  <si>
    <t>県産資材等不使用状況報告書</t>
    <rPh sb="0" eb="2">
      <t>ケンサン</t>
    </rPh>
    <rPh sb="2" eb="4">
      <t>シザイ</t>
    </rPh>
    <rPh sb="4" eb="5">
      <t>トウ</t>
    </rPh>
    <rPh sb="5" eb="8">
      <t>フシヨウ</t>
    </rPh>
    <rPh sb="8" eb="10">
      <t>ジョウキョウ</t>
    </rPh>
    <rPh sb="10" eb="13">
      <t>ホウコクショ</t>
    </rPh>
    <phoneticPr fontId="3"/>
  </si>
  <si>
    <t>工事書類</t>
    <rPh sb="0" eb="2">
      <t>コウジ</t>
    </rPh>
    <rPh sb="2" eb="4">
      <t>ショルイ</t>
    </rPh>
    <phoneticPr fontId="5"/>
  </si>
  <si>
    <t>施工計画書</t>
    <phoneticPr fontId="5"/>
  </si>
  <si>
    <t>設計図書の照査確認資料
(契約書18条に該当する事実があった場合)</t>
  </si>
  <si>
    <t>契約書18条第1項に該当があった場合。</t>
    <rPh sb="6" eb="7">
      <t>ダイ</t>
    </rPh>
    <rPh sb="8" eb="9">
      <t>コウ</t>
    </rPh>
    <rPh sb="10" eb="12">
      <t>ガイトウ</t>
    </rPh>
    <rPh sb="16" eb="18">
      <t>バアイ</t>
    </rPh>
    <phoneticPr fontId="3"/>
  </si>
  <si>
    <t>工事測量成果表(仮ＢＭ及び多角点の設置)</t>
    <rPh sb="8" eb="9">
      <t>カリ</t>
    </rPh>
    <rPh sb="11" eb="12">
      <t>オヨ</t>
    </rPh>
    <rPh sb="13" eb="15">
      <t>タカク</t>
    </rPh>
    <rPh sb="15" eb="16">
      <t>テン</t>
    </rPh>
    <rPh sb="17" eb="19">
      <t>セッチ</t>
    </rPh>
    <phoneticPr fontId="3"/>
  </si>
  <si>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3"/>
  </si>
  <si>
    <t>設計図書と差異があった場合</t>
    <phoneticPr fontId="3"/>
  </si>
  <si>
    <t>施工体制</t>
    <rPh sb="0" eb="2">
      <t>セコウ</t>
    </rPh>
    <rPh sb="2" eb="4">
      <t>タイセイ</t>
    </rPh>
    <phoneticPr fontId="5"/>
  </si>
  <si>
    <t>施工体制台帳</t>
    <phoneticPr fontId="5"/>
  </si>
  <si>
    <t>下請契約を締結する全ての工事で提出する。</t>
    <rPh sb="0" eb="2">
      <t>シタウ</t>
    </rPh>
    <rPh sb="2" eb="4">
      <t>ケイヤク</t>
    </rPh>
    <rPh sb="5" eb="7">
      <t>テイケツ</t>
    </rPh>
    <rPh sb="9" eb="10">
      <t>スベ</t>
    </rPh>
    <rPh sb="12" eb="14">
      <t>コウジ</t>
    </rPh>
    <rPh sb="15" eb="17">
      <t>テイシュツ</t>
    </rPh>
    <phoneticPr fontId="3"/>
  </si>
  <si>
    <t>施工体系図</t>
    <phoneticPr fontId="3"/>
  </si>
  <si>
    <t>施工中</t>
    <rPh sb="0" eb="1">
      <t>シ</t>
    </rPh>
    <rPh sb="1" eb="2">
      <t>コウ</t>
    </rPh>
    <rPh sb="2" eb="3">
      <t>ナカ</t>
    </rPh>
    <phoneticPr fontId="5"/>
  </si>
  <si>
    <t>施工状況</t>
    <rPh sb="0" eb="2">
      <t>セコウ</t>
    </rPh>
    <rPh sb="2" eb="4">
      <t>ジョウキョウ</t>
    </rPh>
    <phoneticPr fontId="5"/>
  </si>
  <si>
    <t>工事打合せ簿
(協議，承諾，提出，報告，通知)</t>
    <rPh sb="11" eb="13">
      <t>ショウダク</t>
    </rPh>
    <rPh sb="14" eb="16">
      <t>テイシュツ</t>
    </rPh>
    <rPh sb="17" eb="19">
      <t>ホウコク</t>
    </rPh>
    <rPh sb="20" eb="22">
      <t>ツウチ</t>
    </rPh>
    <phoneticPr fontId="3"/>
  </si>
  <si>
    <t>関係機関協議資料
(許可後の資料)</t>
    <rPh sb="0" eb="2">
      <t>カンケイ</t>
    </rPh>
    <rPh sb="2" eb="4">
      <t>キカン</t>
    </rPh>
    <rPh sb="4" eb="6">
      <t>キョウギ</t>
    </rPh>
    <rPh sb="6" eb="8">
      <t>シリョウ</t>
    </rPh>
    <rPh sb="10" eb="12">
      <t>キョカ</t>
    </rPh>
    <rPh sb="12" eb="13">
      <t>ゴ</t>
    </rPh>
    <rPh sb="14" eb="16">
      <t>シリョウ</t>
    </rPh>
    <phoneticPr fontId="3"/>
  </si>
  <si>
    <t>近隣協議資料</t>
    <rPh sb="0" eb="2">
      <t>キンリン</t>
    </rPh>
    <rPh sb="2" eb="4">
      <t>キョウギ</t>
    </rPh>
    <rPh sb="4" eb="6">
      <t>シリョウ</t>
    </rPh>
    <phoneticPr fontId="3"/>
  </si>
  <si>
    <t>監督職員から請求があった場合は提出する。</t>
    <phoneticPr fontId="3"/>
  </si>
  <si>
    <t>材料納入伝票</t>
    <rPh sb="0" eb="2">
      <t>ザイリョウ</t>
    </rPh>
    <rPh sb="2" eb="4">
      <t>ノウニュウ</t>
    </rPh>
    <rPh sb="4" eb="6">
      <t>デンピョウ</t>
    </rPh>
    <phoneticPr fontId="3"/>
  </si>
  <si>
    <t>設計図書で指定した材料や監督職員から請求があった場合は提出する。</t>
    <phoneticPr fontId="3"/>
  </si>
  <si>
    <t>立会依頼書(工事打合簿)</t>
    <rPh sb="0" eb="2">
      <t>タチアイ</t>
    </rPh>
    <rPh sb="2" eb="5">
      <t>イライショ</t>
    </rPh>
    <rPh sb="6" eb="8">
      <t>コウジ</t>
    </rPh>
    <rPh sb="8" eb="10">
      <t>ウチアワ</t>
    </rPh>
    <rPh sb="10" eb="11">
      <t>ボ</t>
    </rPh>
    <phoneticPr fontId="5"/>
  </si>
  <si>
    <t>打合せ簿にて対応</t>
    <rPh sb="0" eb="2">
      <t>ウチアワ</t>
    </rPh>
    <rPh sb="3" eb="4">
      <t>ボ</t>
    </rPh>
    <rPh sb="6" eb="8">
      <t>タイオウ</t>
    </rPh>
    <phoneticPr fontId="5"/>
  </si>
  <si>
    <t>段階確認書</t>
    <phoneticPr fontId="5"/>
  </si>
  <si>
    <t>休日・夜間作業届</t>
    <rPh sb="0" eb="2">
      <t>キュウジツ</t>
    </rPh>
    <rPh sb="3" eb="5">
      <t>ヤカン</t>
    </rPh>
    <rPh sb="5" eb="7">
      <t>サギョウ</t>
    </rPh>
    <rPh sb="7" eb="8">
      <t>トド</t>
    </rPh>
    <phoneticPr fontId="3"/>
  </si>
  <si>
    <t>口頭、ファクシミリ、電子メールなどにより連絡する。
ただし、現道上の工事を行う場合は提出する。</t>
    <rPh sb="0" eb="2">
      <t>コウトウ</t>
    </rPh>
    <rPh sb="10" eb="12">
      <t>デンシ</t>
    </rPh>
    <rPh sb="20" eb="22">
      <t>レンラク</t>
    </rPh>
    <rPh sb="30" eb="32">
      <t>ゲンドウ</t>
    </rPh>
    <rPh sb="32" eb="33">
      <t>ウエ</t>
    </rPh>
    <rPh sb="34" eb="36">
      <t>コウジ</t>
    </rPh>
    <rPh sb="37" eb="38">
      <t>オコナ</t>
    </rPh>
    <rPh sb="39" eb="41">
      <t>バアイ</t>
    </rPh>
    <rPh sb="42" eb="44">
      <t>テイシュツ</t>
    </rPh>
    <phoneticPr fontId="3"/>
  </si>
  <si>
    <t>安全教育・訓練等の記録</t>
    <rPh sb="0" eb="2">
      <t>アンゼン</t>
    </rPh>
    <rPh sb="2" eb="4">
      <t>キョウイク</t>
    </rPh>
    <rPh sb="5" eb="7">
      <t>クンレン</t>
    </rPh>
    <rPh sb="7" eb="8">
      <t>トウ</t>
    </rPh>
    <rPh sb="9" eb="11">
      <t>キロク</t>
    </rPh>
    <phoneticPr fontId="3"/>
  </si>
  <si>
    <t>監督職員の請求があった場合に提示する。
完成時に実施状況写真を添付し提出する。</t>
    <rPh sb="0" eb="2">
      <t>カントク</t>
    </rPh>
    <rPh sb="2" eb="4">
      <t>ショクイン</t>
    </rPh>
    <rPh sb="5" eb="7">
      <t>セイキュウ</t>
    </rPh>
    <rPh sb="11" eb="13">
      <t>バアイ</t>
    </rPh>
    <rPh sb="14" eb="16">
      <t>テイジ</t>
    </rPh>
    <rPh sb="20" eb="23">
      <t>カンセイジ</t>
    </rPh>
    <rPh sb="24" eb="26">
      <t>ジッシ</t>
    </rPh>
    <rPh sb="26" eb="28">
      <t>ジョウキョウ</t>
    </rPh>
    <rPh sb="28" eb="30">
      <t>シャシン</t>
    </rPh>
    <rPh sb="31" eb="33">
      <t>テンプ</t>
    </rPh>
    <rPh sb="34" eb="36">
      <t>テイシュツ</t>
    </rPh>
    <phoneticPr fontId="3"/>
  </si>
  <si>
    <t>工事事故報告書</t>
    <rPh sb="0" eb="2">
      <t>コウジ</t>
    </rPh>
    <rPh sb="4" eb="7">
      <t>ホウコクショ</t>
    </rPh>
    <phoneticPr fontId="3"/>
  </si>
  <si>
    <r>
      <t>事故が発生した場合、直ちに連絡するとともに、事故の概要を書面により速やかに提出</t>
    </r>
    <r>
      <rPr>
        <sz val="18"/>
        <rFont val="HGｺﾞｼｯｸM"/>
        <family val="3"/>
        <charset val="128"/>
      </rPr>
      <t>する。</t>
    </r>
    <rPh sb="0" eb="2">
      <t>ジコ</t>
    </rPh>
    <rPh sb="3" eb="5">
      <t>ハッセイ</t>
    </rPh>
    <rPh sb="7" eb="9">
      <t>バアイ</t>
    </rPh>
    <rPh sb="10" eb="11">
      <t>タダ</t>
    </rPh>
    <rPh sb="13" eb="15">
      <t>レンラク</t>
    </rPh>
    <rPh sb="22" eb="24">
      <t>ジコ</t>
    </rPh>
    <rPh sb="25" eb="27">
      <t>ガイヨウ</t>
    </rPh>
    <rPh sb="28" eb="30">
      <t>ショメン</t>
    </rPh>
    <rPh sb="37" eb="39">
      <t>テイシュツ</t>
    </rPh>
    <phoneticPr fontId="3"/>
  </si>
  <si>
    <t>工事履行報告書</t>
    <phoneticPr fontId="5"/>
  </si>
  <si>
    <t>施工中</t>
    <phoneticPr fontId="5"/>
  </si>
  <si>
    <t>契約関係書類</t>
    <phoneticPr fontId="5"/>
  </si>
  <si>
    <t>契第35条4項</t>
    <rPh sb="0" eb="1">
      <t>チギリ</t>
    </rPh>
    <rPh sb="1" eb="2">
      <t>ダイ</t>
    </rPh>
    <rPh sb="4" eb="5">
      <t>ジョウ</t>
    </rPh>
    <rPh sb="6" eb="7">
      <t>コウ</t>
    </rPh>
    <phoneticPr fontId="3"/>
  </si>
  <si>
    <t>○</t>
  </si>
  <si>
    <t>請求書(中間前払金)</t>
  </si>
  <si>
    <t>指定部分完成通知書</t>
    <rPh sb="6" eb="9">
      <t>ツウチショ</t>
    </rPh>
    <phoneticPr fontId="3"/>
  </si>
  <si>
    <t>契第39条1項</t>
    <rPh sb="0" eb="1">
      <t>チギリ</t>
    </rPh>
    <rPh sb="1" eb="2">
      <t>ダイ</t>
    </rPh>
    <rPh sb="4" eb="5">
      <t>ジョウ</t>
    </rPh>
    <rPh sb="6" eb="7">
      <t>コウ</t>
    </rPh>
    <phoneticPr fontId="3"/>
  </si>
  <si>
    <t>指定部分引渡書</t>
    <phoneticPr fontId="3"/>
  </si>
  <si>
    <t>請求書(指定部分完済払金)</t>
    <rPh sb="8" eb="10">
      <t>カンサイ</t>
    </rPh>
    <phoneticPr fontId="3"/>
  </si>
  <si>
    <t>請負工事既済部分検査請求書</t>
    <rPh sb="0" eb="2">
      <t>ウケオイ</t>
    </rPh>
    <rPh sb="2" eb="4">
      <t>コウジ</t>
    </rPh>
    <rPh sb="10" eb="12">
      <t>セイキュウ</t>
    </rPh>
    <phoneticPr fontId="3"/>
  </si>
  <si>
    <t>請求書(部分払金)</t>
  </si>
  <si>
    <t>請求内訳書（部分払の場合）</t>
    <rPh sb="0" eb="2">
      <t>セイキュウ</t>
    </rPh>
    <rPh sb="2" eb="5">
      <t>ウチワケショ</t>
    </rPh>
    <rPh sb="6" eb="8">
      <t>ブブン</t>
    </rPh>
    <rPh sb="8" eb="9">
      <t>バライ</t>
    </rPh>
    <rPh sb="10" eb="12">
      <t>バアイ</t>
    </rPh>
    <phoneticPr fontId="1"/>
  </si>
  <si>
    <t>請求内訳書（国債部分払の場合）</t>
    <rPh sb="0" eb="2">
      <t>セイキュウ</t>
    </rPh>
    <rPh sb="2" eb="5">
      <t>ウチワケショ</t>
    </rPh>
    <rPh sb="6" eb="8">
      <t>コクサイ</t>
    </rPh>
    <rPh sb="8" eb="10">
      <t>ブブン</t>
    </rPh>
    <rPh sb="10" eb="11">
      <t>バライ</t>
    </rPh>
    <rPh sb="12" eb="14">
      <t>バアイ</t>
    </rPh>
    <phoneticPr fontId="1"/>
  </si>
  <si>
    <t>工事出来高内訳書</t>
    <rPh sb="0" eb="2">
      <t>コウジ</t>
    </rPh>
    <rPh sb="4" eb="5">
      <t>タカ</t>
    </rPh>
    <phoneticPr fontId="3"/>
  </si>
  <si>
    <t>工期の延長を請求する場合に提出する。</t>
    <rPh sb="0" eb="2">
      <t>コウキ</t>
    </rPh>
    <rPh sb="3" eb="5">
      <t>エンチョウ</t>
    </rPh>
    <rPh sb="6" eb="8">
      <t>セイキュウ</t>
    </rPh>
    <rPh sb="10" eb="12">
      <t>バアイ</t>
    </rPh>
    <rPh sb="13" eb="15">
      <t>テイシュツ</t>
    </rPh>
    <phoneticPr fontId="3"/>
  </si>
  <si>
    <t>修補</t>
    <rPh sb="0" eb="2">
      <t>シュウホ</t>
    </rPh>
    <phoneticPr fontId="5"/>
  </si>
  <si>
    <t>修補完了報告書</t>
    <phoneticPr fontId="3"/>
  </si>
  <si>
    <t>契第32条1項</t>
    <rPh sb="0" eb="1">
      <t>チギリ</t>
    </rPh>
    <rPh sb="1" eb="2">
      <t>ダイ</t>
    </rPh>
    <rPh sb="4" eb="5">
      <t>ジョウ</t>
    </rPh>
    <rPh sb="6" eb="7">
      <t>コウ</t>
    </rPh>
    <phoneticPr fontId="3"/>
  </si>
  <si>
    <t>■</t>
    <phoneticPr fontId="5"/>
  </si>
  <si>
    <t>修補完了届</t>
    <phoneticPr fontId="3"/>
  </si>
  <si>
    <t>契第32条6項</t>
    <rPh sb="0" eb="1">
      <t>チギリ</t>
    </rPh>
    <rPh sb="1" eb="2">
      <t>ダイ</t>
    </rPh>
    <rPh sb="4" eb="5">
      <t>ジョウ</t>
    </rPh>
    <rPh sb="6" eb="7">
      <t>コウ</t>
    </rPh>
    <phoneticPr fontId="3"/>
  </si>
  <si>
    <t>契第34条1項</t>
    <rPh sb="0" eb="1">
      <t>チギリ</t>
    </rPh>
    <rPh sb="1" eb="2">
      <t>ダイ</t>
    </rPh>
    <rPh sb="4" eb="5">
      <t>ジョウ</t>
    </rPh>
    <rPh sb="6" eb="7">
      <t>コウ</t>
    </rPh>
    <phoneticPr fontId="3"/>
  </si>
  <si>
    <t>部分使用がある場合に提出する。</t>
    <rPh sb="0" eb="2">
      <t>ブブン</t>
    </rPh>
    <rPh sb="2" eb="4">
      <t>シヨウ</t>
    </rPh>
    <rPh sb="7" eb="9">
      <t>バアイ</t>
    </rPh>
    <rPh sb="10" eb="12">
      <t>テイシュツ</t>
    </rPh>
    <phoneticPr fontId="3"/>
  </si>
  <si>
    <t>支給品
現場発生品</t>
    <rPh sb="0" eb="3">
      <t>シキュウヒン</t>
    </rPh>
    <rPh sb="4" eb="6">
      <t>ゲンバ</t>
    </rPh>
    <rPh sb="6" eb="8">
      <t>ハッセイ</t>
    </rPh>
    <rPh sb="8" eb="9">
      <t>ヒン</t>
    </rPh>
    <phoneticPr fontId="5"/>
  </si>
  <si>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3"/>
  </si>
  <si>
    <t>中間技術検査，既済部分検査等の際に提出する。</t>
    <rPh sb="0" eb="2">
      <t>チュウカン</t>
    </rPh>
    <rPh sb="2" eb="4">
      <t>ギジュツ</t>
    </rPh>
    <rPh sb="4" eb="6">
      <t>ケンサ</t>
    </rPh>
    <rPh sb="7" eb="9">
      <t>キサイ</t>
    </rPh>
    <rPh sb="9" eb="11">
      <t>ブブン</t>
    </rPh>
    <rPh sb="11" eb="13">
      <t>ケンサ</t>
    </rPh>
    <rPh sb="13" eb="14">
      <t>ナド</t>
    </rPh>
    <rPh sb="15" eb="16">
      <t>サイ</t>
    </rPh>
    <rPh sb="17" eb="19">
      <t>テイシュツ</t>
    </rPh>
    <phoneticPr fontId="3"/>
  </si>
  <si>
    <t>産業廃棄物管理票(マニフェスト)総括表</t>
    <rPh sb="0" eb="2">
      <t>サンギョウ</t>
    </rPh>
    <rPh sb="2" eb="5">
      <t>ハイキブツ</t>
    </rPh>
    <rPh sb="5" eb="7">
      <t>カンリ</t>
    </rPh>
    <rPh sb="7" eb="8">
      <t>ヒョウ</t>
    </rPh>
    <rPh sb="16" eb="19">
      <t>ソウカツヒョウ</t>
    </rPh>
    <phoneticPr fontId="3"/>
  </si>
  <si>
    <t>〇</t>
    <phoneticPr fontId="5"/>
  </si>
  <si>
    <t>産業廃棄物を搬出した場合に提示する。
工事完成図書にE票の写し及び産業廃棄物管理表(マニフェスト)総括票を添付</t>
    <rPh sb="6" eb="8">
      <t>ハンシュツ</t>
    </rPh>
    <rPh sb="19" eb="21">
      <t>コウジ</t>
    </rPh>
    <rPh sb="21" eb="23">
      <t>カンセイ</t>
    </rPh>
    <rPh sb="23" eb="25">
      <t>トショ</t>
    </rPh>
    <rPh sb="27" eb="28">
      <t>ヒョウ</t>
    </rPh>
    <rPh sb="29" eb="30">
      <t>ウツ</t>
    </rPh>
    <rPh sb="31" eb="32">
      <t>オヨ</t>
    </rPh>
    <rPh sb="33" eb="35">
      <t>サンギョウ</t>
    </rPh>
    <rPh sb="35" eb="38">
      <t>ハイキブツ</t>
    </rPh>
    <rPh sb="38" eb="40">
      <t>カンリ</t>
    </rPh>
    <rPh sb="40" eb="41">
      <t>ヒョウ</t>
    </rPh>
    <rPh sb="49" eb="51">
      <t>ソウカツ</t>
    </rPh>
    <rPh sb="51" eb="52">
      <t>ヒョウ</t>
    </rPh>
    <rPh sb="53" eb="55">
      <t>テンプ</t>
    </rPh>
    <phoneticPr fontId="3"/>
  </si>
  <si>
    <t>工事完成時</t>
    <rPh sb="0" eb="1">
      <t>コウ</t>
    </rPh>
    <rPh sb="1" eb="2">
      <t>コト</t>
    </rPh>
    <rPh sb="2" eb="3">
      <t>カン</t>
    </rPh>
    <rPh sb="3" eb="4">
      <t>シゲル</t>
    </rPh>
    <rPh sb="4" eb="5">
      <t>ジ</t>
    </rPh>
    <phoneticPr fontId="3"/>
  </si>
  <si>
    <t>完成通知書</t>
    <rPh sb="0" eb="2">
      <t>カンセイ</t>
    </rPh>
    <rPh sb="2" eb="4">
      <t>ツウチ</t>
    </rPh>
    <rPh sb="4" eb="5">
      <t>ショ</t>
    </rPh>
    <phoneticPr fontId="3"/>
  </si>
  <si>
    <t>契第32条4項</t>
    <rPh sb="0" eb="1">
      <t>チギリ</t>
    </rPh>
    <rPh sb="1" eb="2">
      <t>ダイ</t>
    </rPh>
    <rPh sb="4" eb="5">
      <t>ジョウ</t>
    </rPh>
    <rPh sb="6" eb="7">
      <t>コウ</t>
    </rPh>
    <phoneticPr fontId="3"/>
  </si>
  <si>
    <t>請求書</t>
    <phoneticPr fontId="3"/>
  </si>
  <si>
    <t>契第33条1項</t>
    <rPh sb="0" eb="1">
      <t>チギリ</t>
    </rPh>
    <rPh sb="1" eb="2">
      <t>ダイ</t>
    </rPh>
    <rPh sb="4" eb="5">
      <t>ジョウ</t>
    </rPh>
    <rPh sb="6" eb="7">
      <t>コウ</t>
    </rPh>
    <phoneticPr fontId="3"/>
  </si>
  <si>
    <t>施工中は提示とし、工事完成時に提出とする。</t>
    <rPh sb="0" eb="2">
      <t>シコウ</t>
    </rPh>
    <phoneticPr fontId="3"/>
  </si>
  <si>
    <t>施工中は提示とし、工事完成時に提出とする。</t>
    <phoneticPr fontId="1"/>
  </si>
  <si>
    <t>品質証明書</t>
    <rPh sb="4" eb="5">
      <t>ショ</t>
    </rPh>
    <phoneticPr fontId="3"/>
  </si>
  <si>
    <t>契約図書で規定された場合に提出する。</t>
    <phoneticPr fontId="3"/>
  </si>
  <si>
    <t>現場環境改善の実施状況</t>
    <rPh sb="0" eb="2">
      <t>ゲンバ</t>
    </rPh>
    <rPh sb="2" eb="4">
      <t>カンキョウ</t>
    </rPh>
    <rPh sb="4" eb="6">
      <t>カイゼン</t>
    </rPh>
    <rPh sb="7" eb="9">
      <t>ジッシ</t>
    </rPh>
    <rPh sb="9" eb="11">
      <t>ジョウキョウ</t>
    </rPh>
    <phoneticPr fontId="3"/>
  </si>
  <si>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3"/>
  </si>
  <si>
    <t>創意工夫，地域社会への貢献等を実施した場合に提出する。</t>
    <rPh sb="0" eb="4">
      <t>ソウイクフウ</t>
    </rPh>
    <rPh sb="5" eb="7">
      <t>チイキ</t>
    </rPh>
    <rPh sb="7" eb="9">
      <t>シャカイ</t>
    </rPh>
    <rPh sb="11" eb="13">
      <t>コウケン</t>
    </rPh>
    <rPh sb="13" eb="14">
      <t>トウ</t>
    </rPh>
    <rPh sb="15" eb="17">
      <t>ジッシ</t>
    </rPh>
    <rPh sb="19" eb="21">
      <t>バアイ</t>
    </rPh>
    <rPh sb="22" eb="24">
      <t>テイシュツ</t>
    </rPh>
    <phoneticPr fontId="3"/>
  </si>
  <si>
    <t>工事完成図</t>
    <phoneticPr fontId="3"/>
  </si>
  <si>
    <t>電子納品等運用ガイドライン(案)【土木工事編】に基づき，電子成果品及び紙の成果品で納品する。</t>
    <rPh sb="0" eb="2">
      <t>デンシ</t>
    </rPh>
    <rPh sb="2" eb="4">
      <t>ノウヒン</t>
    </rPh>
    <rPh sb="4" eb="5">
      <t>トウ</t>
    </rPh>
    <rPh sb="5" eb="7">
      <t>ウンヨウ</t>
    </rPh>
    <rPh sb="14" eb="15">
      <t>アン</t>
    </rPh>
    <rPh sb="17" eb="19">
      <t>ドボク</t>
    </rPh>
    <rPh sb="19" eb="21">
      <t>コウジ</t>
    </rPh>
    <rPh sb="21" eb="22">
      <t>ヘン</t>
    </rPh>
    <rPh sb="24" eb="25">
      <t>モト</t>
    </rPh>
    <rPh sb="28" eb="30">
      <t>デンシ</t>
    </rPh>
    <rPh sb="30" eb="33">
      <t>セイカヒン</t>
    </rPh>
    <rPh sb="33" eb="34">
      <t>オヨ</t>
    </rPh>
    <rPh sb="35" eb="36">
      <t>カミ</t>
    </rPh>
    <rPh sb="37" eb="39">
      <t>セイカ</t>
    </rPh>
    <rPh sb="39" eb="40">
      <t>ヒン</t>
    </rPh>
    <rPh sb="41" eb="43">
      <t>ノウヒン</t>
    </rPh>
    <phoneticPr fontId="3"/>
  </si>
  <si>
    <t>再生資源利用実施書
-建設資材搬入工事用-</t>
    <rPh sb="0" eb="2">
      <t>サイセイ</t>
    </rPh>
    <rPh sb="2" eb="4">
      <t>シゲン</t>
    </rPh>
    <rPh sb="4" eb="6">
      <t>リヨウ</t>
    </rPh>
    <rPh sb="6" eb="8">
      <t>ジッシ</t>
    </rPh>
    <rPh sb="8" eb="9">
      <t>ショ</t>
    </rPh>
    <phoneticPr fontId="3"/>
  </si>
  <si>
    <t>該当する建設資材を搬入した場合、建設副産物情報交換システム(COBRIS)等により作成して提出する。</t>
    <rPh sb="0" eb="2">
      <t>ガイトウ</t>
    </rPh>
    <rPh sb="4" eb="6">
      <t>ケンセツ</t>
    </rPh>
    <rPh sb="6" eb="8">
      <t>シザイ</t>
    </rPh>
    <rPh sb="9" eb="11">
      <t>ハンニュウ</t>
    </rPh>
    <rPh sb="13" eb="15">
      <t>バアイ</t>
    </rPh>
    <rPh sb="37" eb="38">
      <t>トウ</t>
    </rPh>
    <rPh sb="45" eb="47">
      <t>テイシュツ</t>
    </rPh>
    <phoneticPr fontId="3"/>
  </si>
  <si>
    <t>再生資源利用促進実施書
-建設副産物搬出工事用-</t>
    <rPh sb="0" eb="2">
      <t>サイセイ</t>
    </rPh>
    <rPh sb="2" eb="4">
      <t>シゲン</t>
    </rPh>
    <rPh sb="4" eb="6">
      <t>リヨウ</t>
    </rPh>
    <rPh sb="6" eb="8">
      <t>ソクシン</t>
    </rPh>
    <rPh sb="8" eb="10">
      <t>ジッシ</t>
    </rPh>
    <rPh sb="10" eb="11">
      <t>ショ</t>
    </rPh>
    <phoneticPr fontId="3"/>
  </si>
  <si>
    <t>該当する建設副産物を搬出した場合、建設副産物情報交換システム(COBRIS)等により作成して提出する。</t>
    <rPh sb="0" eb="2">
      <t>ガイトウ</t>
    </rPh>
    <rPh sb="14" eb="16">
      <t>バアイ</t>
    </rPh>
    <rPh sb="38" eb="39">
      <t>トウ</t>
    </rPh>
    <rPh sb="46" eb="48">
      <t>テイシュツ</t>
    </rPh>
    <phoneticPr fontId="3"/>
  </si>
  <si>
    <t>下請業者使用実績報告書</t>
    <rPh sb="0" eb="2">
      <t>シタウ</t>
    </rPh>
    <rPh sb="2" eb="4">
      <t>ギョウシャ</t>
    </rPh>
    <rPh sb="4" eb="6">
      <t>シヨウ</t>
    </rPh>
    <rPh sb="6" eb="8">
      <t>ジッセキ</t>
    </rPh>
    <rPh sb="8" eb="11">
      <t>ホウコクショ</t>
    </rPh>
    <phoneticPr fontId="3"/>
  </si>
  <si>
    <t>完成時に電子納品等運用ガイドライン(案)に基づき、電子納品する。（監督員に指示された場合も別途提出。）</t>
    <rPh sb="4" eb="6">
      <t>デンシ</t>
    </rPh>
    <rPh sb="6" eb="8">
      <t>ノウヒン</t>
    </rPh>
    <rPh sb="8" eb="9">
      <t>トウ</t>
    </rPh>
    <rPh sb="9" eb="11">
      <t>ウンヨウ</t>
    </rPh>
    <rPh sb="18" eb="19">
      <t>アン</t>
    </rPh>
    <rPh sb="21" eb="22">
      <t>モト</t>
    </rPh>
    <rPh sb="25" eb="27">
      <t>デンシ</t>
    </rPh>
    <rPh sb="27" eb="29">
      <t>ノウヒン</t>
    </rPh>
    <rPh sb="33" eb="35">
      <t>カントク</t>
    </rPh>
    <rPh sb="35" eb="36">
      <t>イン</t>
    </rPh>
    <rPh sb="37" eb="39">
      <t>シジ</t>
    </rPh>
    <rPh sb="42" eb="44">
      <t>バアイ</t>
    </rPh>
    <rPh sb="45" eb="47">
      <t>ベット</t>
    </rPh>
    <rPh sb="47" eb="49">
      <t>テイシュツ</t>
    </rPh>
    <phoneticPr fontId="3"/>
  </si>
  <si>
    <t>県産資材使用実績報告書</t>
    <rPh sb="0" eb="2">
      <t>ケンサン</t>
    </rPh>
    <rPh sb="2" eb="4">
      <t>シザイ</t>
    </rPh>
    <rPh sb="4" eb="6">
      <t>シヨウ</t>
    </rPh>
    <rPh sb="6" eb="8">
      <t>ジッセキ</t>
    </rPh>
    <rPh sb="8" eb="11">
      <t>ホウコクショ</t>
    </rPh>
    <phoneticPr fontId="3"/>
  </si>
  <si>
    <t>殿</t>
  </si>
  <si>
    <t>印</t>
  </si>
  <si>
    <t>記</t>
  </si>
  <si>
    <t>自</t>
  </si>
  <si>
    <t>至</t>
  </si>
  <si>
    <t>工　　程　　表</t>
    <rPh sb="0" eb="1">
      <t>コウ</t>
    </rPh>
    <rPh sb="3" eb="4">
      <t>ホド</t>
    </rPh>
    <rPh sb="6" eb="7">
      <t>ヒョウ</t>
    </rPh>
    <phoneticPr fontId="21"/>
  </si>
  <si>
    <t>年月日：</t>
    <rPh sb="0" eb="3">
      <t>ネンガッピ</t>
    </rPh>
    <phoneticPr fontId="3"/>
  </si>
  <si>
    <t>（発注者）</t>
    <rPh sb="1" eb="4">
      <t>ハッチュウシャ</t>
    </rPh>
    <phoneticPr fontId="21"/>
  </si>
  <si>
    <t>殿</t>
    <rPh sb="0" eb="1">
      <t>トノ</t>
    </rPh>
    <phoneticPr fontId="21"/>
  </si>
  <si>
    <t>工事名</t>
    <rPh sb="0" eb="2">
      <t>コウジ</t>
    </rPh>
    <rPh sb="2" eb="3">
      <t>メイ</t>
    </rPh>
    <phoneticPr fontId="21"/>
  </si>
  <si>
    <t>○○○○○○○○○○○○○○○○工事</t>
  </si>
  <si>
    <t>工事場所</t>
    <rPh sb="0" eb="2">
      <t>コウジ</t>
    </rPh>
    <rPh sb="2" eb="4">
      <t>バショ</t>
    </rPh>
    <phoneticPr fontId="21"/>
  </si>
  <si>
    <t>工　期</t>
    <rPh sb="0" eb="1">
      <t>コウ</t>
    </rPh>
    <rPh sb="2" eb="3">
      <t>キ</t>
    </rPh>
    <phoneticPr fontId="21"/>
  </si>
  <si>
    <t>自</t>
    <rPh sb="0" eb="1">
      <t>ジ</t>
    </rPh>
    <phoneticPr fontId="21"/>
  </si>
  <si>
    <t>至</t>
    <rPh sb="0" eb="1">
      <t>イタル</t>
    </rPh>
    <phoneticPr fontId="21"/>
  </si>
  <si>
    <t>（受注者）</t>
    <rPh sb="1" eb="4">
      <t>ジュチュウシャ</t>
    </rPh>
    <phoneticPr fontId="3"/>
  </si>
  <si>
    <t>月</t>
    <rPh sb="0" eb="1">
      <t>ツキ</t>
    </rPh>
    <phoneticPr fontId="21"/>
  </si>
  <si>
    <t>日</t>
    <rPh sb="0" eb="1">
      <t>ニチ</t>
    </rPh>
    <phoneticPr fontId="21"/>
  </si>
  <si>
    <t>工　　種</t>
    <rPh sb="0" eb="1">
      <t>コウ</t>
    </rPh>
    <rPh sb="3" eb="4">
      <t>タネ</t>
    </rPh>
    <phoneticPr fontId="21"/>
  </si>
  <si>
    <t>記載要領</t>
    <rPh sb="0" eb="2">
      <t>キサイ</t>
    </rPh>
    <rPh sb="2" eb="4">
      <t>ヨウリョウ</t>
    </rPh>
    <phoneticPr fontId="2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</si>
  <si>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25"/>
  </si>
  <si>
    <t>変更工期</t>
    <rPh sb="0" eb="2">
      <t>ヘンコウ</t>
    </rPh>
    <rPh sb="2" eb="3">
      <t>コウ</t>
    </rPh>
    <rPh sb="3" eb="4">
      <t>キ</t>
    </rPh>
    <phoneticPr fontId="21"/>
  </si>
  <si>
    <t>（発注者）</t>
    <rPh sb="1" eb="4">
      <t>ハッチュウシャ</t>
    </rPh>
    <phoneticPr fontId="3"/>
  </si>
  <si>
    <t>請負代金内訳書</t>
    <rPh sb="0" eb="2">
      <t>ウケオイ</t>
    </rPh>
    <rPh sb="2" eb="4">
      <t>ダイキン</t>
    </rPh>
    <rPh sb="4" eb="6">
      <t>ウチワケ</t>
    </rPh>
    <rPh sb="6" eb="7">
      <t>ショ</t>
    </rPh>
    <phoneticPr fontId="21"/>
  </si>
  <si>
    <t>工 事 名</t>
    <rPh sb="0" eb="1">
      <t>コウ</t>
    </rPh>
    <rPh sb="2" eb="3">
      <t>コト</t>
    </rPh>
    <rPh sb="4" eb="5">
      <t>メイ</t>
    </rPh>
    <phoneticPr fontId="21"/>
  </si>
  <si>
    <t>契約年月日</t>
    <rPh sb="0" eb="2">
      <t>ケイヤク</t>
    </rPh>
    <rPh sb="2" eb="5">
      <t>ネンガッピ</t>
    </rPh>
    <phoneticPr fontId="21"/>
  </si>
  <si>
    <t>～</t>
    <phoneticPr fontId="21"/>
  </si>
  <si>
    <t>迄</t>
    <rPh sb="0" eb="1">
      <t>マデ</t>
    </rPh>
    <phoneticPr fontId="21"/>
  </si>
  <si>
    <t>費　目</t>
    <rPh sb="0" eb="1">
      <t>ヒ</t>
    </rPh>
    <rPh sb="2" eb="3">
      <t>メ</t>
    </rPh>
    <phoneticPr fontId="21"/>
  </si>
  <si>
    <t>種別</t>
    <rPh sb="0" eb="2">
      <t>シュベツ</t>
    </rPh>
    <phoneticPr fontId="21"/>
  </si>
  <si>
    <t>細別</t>
    <rPh sb="0" eb="2">
      <t>サイベツ</t>
    </rPh>
    <phoneticPr fontId="21"/>
  </si>
  <si>
    <t>規　格</t>
    <rPh sb="0" eb="1">
      <t>タダシ</t>
    </rPh>
    <rPh sb="2" eb="3">
      <t>カク</t>
    </rPh>
    <phoneticPr fontId="21"/>
  </si>
  <si>
    <t>単位</t>
    <rPh sb="0" eb="2">
      <t>タンイ</t>
    </rPh>
    <phoneticPr fontId="21"/>
  </si>
  <si>
    <t>員　数</t>
    <rPh sb="0" eb="1">
      <t>イン</t>
    </rPh>
    <rPh sb="2" eb="3">
      <t>カズ</t>
    </rPh>
    <phoneticPr fontId="21"/>
  </si>
  <si>
    <t>単価</t>
    <rPh sb="0" eb="2">
      <t>タンカ</t>
    </rPh>
    <phoneticPr fontId="21"/>
  </si>
  <si>
    <t>金　額</t>
    <rPh sb="0" eb="1">
      <t>キン</t>
    </rPh>
    <rPh sb="2" eb="3">
      <t>ガク</t>
    </rPh>
    <phoneticPr fontId="21"/>
  </si>
  <si>
    <t>（工事価格のうち，現場労働者に関する健康保険，厚生年金保険及び雇用保険の法定の事業主負担額         円）</t>
    <phoneticPr fontId="3"/>
  </si>
  <si>
    <t>第１－２号様式（標準書式第３条関係）</t>
    <rPh sb="0" eb="1">
      <t>ダイ</t>
    </rPh>
    <rPh sb="4" eb="5">
      <t>ゴウ</t>
    </rPh>
    <rPh sb="5" eb="7">
      <t>ヨウシキ</t>
    </rPh>
    <rPh sb="8" eb="10">
      <t>ヒョウジュン</t>
    </rPh>
    <rPh sb="10" eb="12">
      <t>ショシキ</t>
    </rPh>
    <rPh sb="12" eb="13">
      <t>ダイ</t>
    </rPh>
    <rPh sb="14" eb="15">
      <t>ジョウ</t>
    </rPh>
    <rPh sb="15" eb="17">
      <t>カンケイ</t>
    </rPh>
    <phoneticPr fontId="21"/>
  </si>
  <si>
    <t>住所</t>
    <rPh sb="0" eb="2">
      <t>ジュウショ</t>
    </rPh>
    <phoneticPr fontId="21"/>
  </si>
  <si>
    <t>氏名</t>
    <rPh sb="0" eb="2">
      <t>シメイ</t>
    </rPh>
    <phoneticPr fontId="21"/>
  </si>
  <si>
    <t>（注）　共通仮設費については，内訳として運搬費，準備費，仮設費，事業損失防止施設費</t>
    <rPh sb="1" eb="2">
      <t>チュウ</t>
    </rPh>
    <rPh sb="4" eb="6">
      <t>キョウツウ</t>
    </rPh>
    <rPh sb="6" eb="8">
      <t>カセツ</t>
    </rPh>
    <rPh sb="8" eb="9">
      <t>ヒ</t>
    </rPh>
    <rPh sb="15" eb="17">
      <t>ウチワケ</t>
    </rPh>
    <rPh sb="20" eb="22">
      <t>ウンパン</t>
    </rPh>
    <rPh sb="22" eb="23">
      <t>ヒ</t>
    </rPh>
    <rPh sb="24" eb="26">
      <t>ジュンビ</t>
    </rPh>
    <rPh sb="26" eb="27">
      <t>ヒ</t>
    </rPh>
    <rPh sb="28" eb="30">
      <t>カセツ</t>
    </rPh>
    <rPh sb="30" eb="31">
      <t>ヒ</t>
    </rPh>
    <rPh sb="32" eb="34">
      <t>ジギョウ</t>
    </rPh>
    <rPh sb="34" eb="36">
      <t>ソンシツ</t>
    </rPh>
    <rPh sb="36" eb="38">
      <t>ボウシ</t>
    </rPh>
    <rPh sb="38" eb="41">
      <t>シセツヒ</t>
    </rPh>
    <phoneticPr fontId="21"/>
  </si>
  <si>
    <t>　　　安全費，役務費，技術管理費，営繕費があり，本工事で該当する項目全てについて</t>
    <rPh sb="3" eb="5">
      <t>アンゼン</t>
    </rPh>
    <rPh sb="5" eb="6">
      <t>ヒ</t>
    </rPh>
    <rPh sb="7" eb="9">
      <t>エキム</t>
    </rPh>
    <rPh sb="9" eb="10">
      <t>ヒ</t>
    </rPh>
    <rPh sb="11" eb="13">
      <t>ギジュツ</t>
    </rPh>
    <rPh sb="13" eb="16">
      <t>カンリヒ</t>
    </rPh>
    <rPh sb="17" eb="19">
      <t>エイゼン</t>
    </rPh>
    <rPh sb="19" eb="20">
      <t>ヒ</t>
    </rPh>
    <rPh sb="24" eb="27">
      <t>ホンコウジ</t>
    </rPh>
    <rPh sb="28" eb="30">
      <t>ガイトウ</t>
    </rPh>
    <rPh sb="32" eb="34">
      <t>コウモク</t>
    </rPh>
    <rPh sb="34" eb="35">
      <t>スベ</t>
    </rPh>
    <phoneticPr fontId="21"/>
  </si>
  <si>
    <t>　　　記入するものとする。</t>
    <rPh sb="3" eb="5">
      <t>キニュウ</t>
    </rPh>
    <phoneticPr fontId="21"/>
  </si>
  <si>
    <t>建設業退職金共済制度の掛金収納書</t>
    <phoneticPr fontId="3"/>
  </si>
  <si>
    <t>契約担当者</t>
    <rPh sb="0" eb="2">
      <t>ケイヤク</t>
    </rPh>
    <rPh sb="2" eb="5">
      <t>タントウシャ</t>
    </rPh>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</si>
  <si>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</si>
  <si>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</si>
  <si>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</si>
  <si>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</si>
  <si>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</si>
  <si>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令和〇年〇月〇日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</si>
  <si>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</si>
  <si>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</si>
  <si>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</si>
  <si>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</si>
  <si>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</si>
  <si>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</si>
  <si>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</si>
  <si>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工事名</t>
    <rPh sb="0" eb="3">
      <t>コウジメイ</t>
    </rPh>
    <phoneticPr fontId="3"/>
  </si>
  <si>
    <t>住所</t>
    <rPh sb="0" eb="2">
      <t>ジュウショ</t>
    </rPh>
    <phoneticPr fontId="3"/>
  </si>
  <si>
    <t>殿</t>
    <rPh sb="0" eb="1">
      <t>トノ</t>
    </rPh>
    <phoneticPr fontId="3"/>
  </si>
  <si>
    <t>品　質　証　明　員　通　知　書</t>
    <rPh sb="0" eb="1">
      <t>ヒン</t>
    </rPh>
    <rPh sb="2" eb="3">
      <t>シツ</t>
    </rPh>
    <rPh sb="4" eb="5">
      <t>アカシ</t>
    </rPh>
    <rPh sb="6" eb="7">
      <t>メイ</t>
    </rPh>
    <rPh sb="8" eb="9">
      <t>イン</t>
    </rPh>
    <phoneticPr fontId="3"/>
  </si>
  <si>
    <t>　　　</t>
  </si>
  <si>
    <t>　　　　　　</t>
  </si>
  <si>
    <t>令和〇年〇月〇日付けをもって請負契約を締結した ○○○○○○○○○○○○○○○○工事 の品質証明員を下記のとおり定めたので資格及び経歴を添えて通知します。</t>
  </si>
  <si>
    <t>品質証明員氏名</t>
    <rPh sb="0" eb="2">
      <t>ヒンシツ</t>
    </rPh>
    <rPh sb="2" eb="4">
      <t>ショウメイ</t>
    </rPh>
    <rPh sb="4" eb="5">
      <t>イン</t>
    </rPh>
    <rPh sb="5" eb="7">
      <t>シメイ</t>
    </rPh>
    <phoneticPr fontId="3"/>
  </si>
  <si>
    <t>生年月日　　　　　　　　　年　　　　　　月　　　　　　　日</t>
    <rPh sb="0" eb="2">
      <t>セイネン</t>
    </rPh>
    <rPh sb="2" eb="4">
      <t>ガッピ</t>
    </rPh>
    <rPh sb="13" eb="14">
      <t>ネン</t>
    </rPh>
    <rPh sb="20" eb="21">
      <t>ガツ</t>
    </rPh>
    <rPh sb="28" eb="29">
      <t>ニチ</t>
    </rPh>
    <phoneticPr fontId="3"/>
  </si>
  <si>
    <t>資格</t>
    <rPh sb="0" eb="2">
      <t>シカク</t>
    </rPh>
    <phoneticPr fontId="3"/>
  </si>
  <si>
    <t>経歴</t>
    <rPh sb="0" eb="2">
      <t>ケイレキ</t>
    </rPh>
    <phoneticPr fontId="3"/>
  </si>
  <si>
    <t>職名</t>
    <rPh sb="0" eb="2">
      <t>ショクメイ</t>
    </rPh>
    <phoneticPr fontId="3"/>
  </si>
  <si>
    <t>工期</t>
    <rPh sb="0" eb="2">
      <t>コウキ</t>
    </rPh>
    <phoneticPr fontId="3"/>
  </si>
  <si>
    <t>従事期間</t>
    <rPh sb="0" eb="2">
      <t>ジュウジ</t>
    </rPh>
    <rPh sb="2" eb="4">
      <t>キカン</t>
    </rPh>
    <phoneticPr fontId="3"/>
  </si>
  <si>
    <t>計</t>
    <rPh sb="0" eb="1">
      <t>ケイ</t>
    </rPh>
    <phoneticPr fontId="3"/>
  </si>
  <si>
    <t>※「資格者証（写し）」を添付する。</t>
    <rPh sb="7" eb="8">
      <t>ウツ</t>
    </rPh>
    <phoneticPr fontId="3"/>
  </si>
  <si>
    <t>【様式－1】下請工事における管内（県内）建設業者の不使用状況調査</t>
    <rPh sb="1" eb="3">
      <t>ヨウシキ</t>
    </rPh>
    <rPh sb="6" eb="8">
      <t>シタウケ</t>
    </rPh>
    <rPh sb="8" eb="10">
      <t>コウジ</t>
    </rPh>
    <rPh sb="14" eb="16">
      <t>カンナイ</t>
    </rPh>
    <rPh sb="17" eb="19">
      <t>ケンナイ</t>
    </rPh>
    <rPh sb="20" eb="22">
      <t>ケンセツ</t>
    </rPh>
    <rPh sb="22" eb="24">
      <t>ギョウシャ</t>
    </rPh>
    <rPh sb="25" eb="28">
      <t>フシヨウ</t>
    </rPh>
    <rPh sb="28" eb="30">
      <t>ジョウキョウ</t>
    </rPh>
    <rPh sb="30" eb="32">
      <t>チョウサ</t>
    </rPh>
    <phoneticPr fontId="3"/>
  </si>
  <si>
    <t>箇所
番号</t>
    <rPh sb="0" eb="2">
      <t>カショ</t>
    </rPh>
    <rPh sb="3" eb="5">
      <t>バンゴウ</t>
    </rPh>
    <phoneticPr fontId="3"/>
  </si>
  <si>
    <t>振興局・駐在機関名
（支庁･支所・事務所等名）</t>
    <rPh sb="0" eb="2">
      <t>シンコウ</t>
    </rPh>
    <rPh sb="2" eb="3">
      <t>キョク</t>
    </rPh>
    <rPh sb="4" eb="6">
      <t>チュウザイ</t>
    </rPh>
    <rPh sb="6" eb="8">
      <t>キカン</t>
    </rPh>
    <rPh sb="8" eb="9">
      <t>メイ</t>
    </rPh>
    <rPh sb="11" eb="13">
      <t>シチョウ</t>
    </rPh>
    <rPh sb="14" eb="16">
      <t>シショ</t>
    </rPh>
    <rPh sb="17" eb="20">
      <t>ジムショ</t>
    </rPh>
    <rPh sb="20" eb="21">
      <t>トウ</t>
    </rPh>
    <rPh sb="21" eb="22">
      <t>メイ</t>
    </rPh>
    <phoneticPr fontId="3"/>
  </si>
  <si>
    <t>予算区分
土木部:1
　他部：2</t>
    <rPh sb="0" eb="2">
      <t>ヨサン</t>
    </rPh>
    <rPh sb="2" eb="4">
      <t>クブン</t>
    </rPh>
    <rPh sb="6" eb="9">
      <t>ドボクブ</t>
    </rPh>
    <rPh sb="13" eb="15">
      <t>タブ</t>
    </rPh>
    <phoneticPr fontId="3"/>
  </si>
  <si>
    <t>主務課名</t>
    <rPh sb="0" eb="3">
      <t>シュムカ</t>
    </rPh>
    <rPh sb="3" eb="4">
      <t>メイ</t>
    </rPh>
    <phoneticPr fontId="3"/>
  </si>
  <si>
    <t>工事箇所</t>
    <rPh sb="0" eb="2">
      <t>コウジ</t>
    </rPh>
    <rPh sb="2" eb="4">
      <t>カショ</t>
    </rPh>
    <phoneticPr fontId="3"/>
  </si>
  <si>
    <t>請負者</t>
    <rPh sb="0" eb="3">
      <t>ウケオイシャ</t>
    </rPh>
    <phoneticPr fontId="3"/>
  </si>
  <si>
    <t>元請業者
の
管内外，
県内外別
管内：１
管外県内：２
管外県外：３</t>
    <rPh sb="0" eb="2">
      <t>モトウケ</t>
    </rPh>
    <rPh sb="2" eb="4">
      <t>ギョウシャ</t>
    </rPh>
    <rPh sb="7" eb="10">
      <t>カンナイガイ</t>
    </rPh>
    <rPh sb="12" eb="15">
      <t>ケンナイガイ</t>
    </rPh>
    <rPh sb="15" eb="16">
      <t>ベツ</t>
    </rPh>
    <rPh sb="18" eb="20">
      <t>カンナイ</t>
    </rPh>
    <rPh sb="23" eb="25">
      <t>カンガイ</t>
    </rPh>
    <rPh sb="25" eb="27">
      <t>ケンナイ</t>
    </rPh>
    <rPh sb="30" eb="32">
      <t>カンガイ</t>
    </rPh>
    <rPh sb="32" eb="34">
      <t>ケンガイ</t>
    </rPh>
    <phoneticPr fontId="3"/>
  </si>
  <si>
    <t>最終請負額
（千円）</t>
    <rPh sb="0" eb="2">
      <t>サイシュウ</t>
    </rPh>
    <rPh sb="2" eb="5">
      <t>ウケオイガク</t>
    </rPh>
    <rPh sb="7" eb="9">
      <t>センエン</t>
    </rPh>
    <phoneticPr fontId="3"/>
  </si>
  <si>
    <t>下請業者状況調査　　（下請業者使用実績報告書より）</t>
    <rPh sb="2" eb="4">
      <t>ギョウシャ</t>
    </rPh>
    <rPh sb="4" eb="6">
      <t>ジョウキョウ</t>
    </rPh>
    <rPh sb="6" eb="8">
      <t>チョウサ</t>
    </rPh>
    <rPh sb="11" eb="13">
      <t>シタウ</t>
    </rPh>
    <rPh sb="13" eb="15">
      <t>ギョウシャ</t>
    </rPh>
    <rPh sb="15" eb="17">
      <t>シヨウ</t>
    </rPh>
    <rPh sb="17" eb="19">
      <t>ジッセキ</t>
    </rPh>
    <rPh sb="19" eb="22">
      <t>ホウコクショ</t>
    </rPh>
    <phoneticPr fontId="3"/>
  </si>
  <si>
    <t>使用材料調査　（県産資材使用実績報告書・県産資材不使用状況報告書）</t>
    <rPh sb="0" eb="2">
      <t>シヨウ</t>
    </rPh>
    <rPh sb="2" eb="4">
      <t>ザイリョウ</t>
    </rPh>
    <rPh sb="4" eb="6">
      <t>チョウサ</t>
    </rPh>
    <rPh sb="8" eb="10">
      <t>ケンサン</t>
    </rPh>
    <rPh sb="10" eb="12">
      <t>シザイ</t>
    </rPh>
    <rPh sb="12" eb="14">
      <t>シヨウ</t>
    </rPh>
    <rPh sb="14" eb="16">
      <t>ジッセキ</t>
    </rPh>
    <rPh sb="16" eb="19">
      <t>ホウコクショ</t>
    </rPh>
    <rPh sb="20" eb="22">
      <t>ケンサン</t>
    </rPh>
    <rPh sb="22" eb="24">
      <t>シザイ</t>
    </rPh>
    <rPh sb="24" eb="27">
      <t>フシヨウ</t>
    </rPh>
    <rPh sb="27" eb="29">
      <t>ジョウキョウ</t>
    </rPh>
    <rPh sb="29" eb="32">
      <t>ホウコクショ</t>
    </rPh>
    <phoneticPr fontId="3"/>
  </si>
  <si>
    <t>担当者名
(監督員)</t>
    <rPh sb="0" eb="4">
      <t>タントウシャメイ</t>
    </rPh>
    <rPh sb="6" eb="8">
      <t>カントク</t>
    </rPh>
    <phoneticPr fontId="3"/>
  </si>
  <si>
    <t>全下請
業者数</t>
    <rPh sb="0" eb="1">
      <t>ゼン</t>
    </rPh>
    <rPh sb="1" eb="3">
      <t>シタウケ</t>
    </rPh>
    <rPh sb="4" eb="7">
      <t>ギョウシャスウ</t>
    </rPh>
    <phoneticPr fontId="3"/>
  </si>
  <si>
    <t>全下請
契約額
（千円）</t>
    <rPh sb="0" eb="1">
      <t>ゼン</t>
    </rPh>
    <rPh sb="1" eb="3">
      <t>シタウケ</t>
    </rPh>
    <rPh sb="4" eb="7">
      <t>ケイヤクガク</t>
    </rPh>
    <rPh sb="9" eb="11">
      <t>センエン</t>
    </rPh>
    <phoneticPr fontId="3"/>
  </si>
  <si>
    <t>管内</t>
    <rPh sb="0" eb="2">
      <t>カンナイ</t>
    </rPh>
    <phoneticPr fontId="3"/>
  </si>
  <si>
    <t>管外（県内）</t>
    <rPh sb="0" eb="2">
      <t>カンガイ</t>
    </rPh>
    <rPh sb="3" eb="5">
      <t>ケンナイ</t>
    </rPh>
    <phoneticPr fontId="3"/>
  </si>
  <si>
    <t>県外</t>
    <rPh sb="0" eb="2">
      <t>ケンガイ</t>
    </rPh>
    <phoneticPr fontId="3"/>
  </si>
  <si>
    <t>指定主要資材</t>
    <rPh sb="0" eb="2">
      <t>シテイ</t>
    </rPh>
    <rPh sb="2" eb="4">
      <t>シュヨウ</t>
    </rPh>
    <rPh sb="4" eb="6">
      <t>シザイ</t>
    </rPh>
    <phoneticPr fontId="3"/>
  </si>
  <si>
    <t>その他資材</t>
    <rPh sb="2" eb="3">
      <t>タ</t>
    </rPh>
    <rPh sb="3" eb="5">
      <t>シザイ</t>
    </rPh>
    <phoneticPr fontId="3"/>
  </si>
  <si>
    <t>資材数</t>
    <rPh sb="0" eb="2">
      <t>シザイ</t>
    </rPh>
    <rPh sb="2" eb="3">
      <t>スウ</t>
    </rPh>
    <phoneticPr fontId="3"/>
  </si>
  <si>
    <t>指定主要資材金額(千円)</t>
    <rPh sb="0" eb="2">
      <t>シテイ</t>
    </rPh>
    <rPh sb="2" eb="4">
      <t>シュヨウ</t>
    </rPh>
    <rPh sb="4" eb="6">
      <t>シザイ</t>
    </rPh>
    <rPh sb="6" eb="8">
      <t>キンガク</t>
    </rPh>
    <rPh sb="9" eb="11">
      <t>センエン</t>
    </rPh>
    <phoneticPr fontId="3"/>
  </si>
  <si>
    <t>県産
資材数</t>
    <rPh sb="0" eb="2">
      <t>ケンサン</t>
    </rPh>
    <rPh sb="3" eb="5">
      <t>シザイ</t>
    </rPh>
    <rPh sb="5" eb="6">
      <t>スウ</t>
    </rPh>
    <phoneticPr fontId="3"/>
  </si>
  <si>
    <t>県産
資材金額
(千円)</t>
    <rPh sb="0" eb="1">
      <t>ケン</t>
    </rPh>
    <rPh sb="1" eb="2">
      <t>サン</t>
    </rPh>
    <rPh sb="3" eb="5">
      <t>シザイ</t>
    </rPh>
    <rPh sb="5" eb="7">
      <t>キンガク</t>
    </rPh>
    <rPh sb="9" eb="11">
      <t>センエン</t>
    </rPh>
    <phoneticPr fontId="3"/>
  </si>
  <si>
    <t>県外資材数</t>
    <rPh sb="0" eb="2">
      <t>ケンガイ</t>
    </rPh>
    <rPh sb="2" eb="4">
      <t>シザイ</t>
    </rPh>
    <rPh sb="4" eb="5">
      <t>スウ</t>
    </rPh>
    <phoneticPr fontId="3"/>
  </si>
  <si>
    <t>下請
業者数</t>
    <rPh sb="0" eb="2">
      <t>シタウケ</t>
    </rPh>
    <rPh sb="3" eb="6">
      <t>ギョウシャスウ</t>
    </rPh>
    <phoneticPr fontId="3"/>
  </si>
  <si>
    <t>下請業者
契約額
（千円）</t>
    <rPh sb="0" eb="2">
      <t>シタウケ</t>
    </rPh>
    <rPh sb="2" eb="4">
      <t>ギョウシャ</t>
    </rPh>
    <rPh sb="5" eb="8">
      <t>ケイヤクガク</t>
    </rPh>
    <rPh sb="10" eb="12">
      <t>センエン</t>
    </rPh>
    <phoneticPr fontId="3"/>
  </si>
  <si>
    <t>不使用理由数【 A欄 】</t>
    <rPh sb="0" eb="1">
      <t>フ</t>
    </rPh>
    <rPh sb="1" eb="3">
      <t>シヨウ</t>
    </rPh>
    <rPh sb="3" eb="5">
      <t>リユウ</t>
    </rPh>
    <rPh sb="5" eb="6">
      <t>スウ</t>
    </rPh>
    <rPh sb="9" eb="10">
      <t>ラン</t>
    </rPh>
    <phoneticPr fontId="3"/>
  </si>
  <si>
    <t>不使用理由数【 B欄 】</t>
    <rPh sb="0" eb="1">
      <t>フ</t>
    </rPh>
    <rPh sb="1" eb="3">
      <t>シヨウ</t>
    </rPh>
    <rPh sb="3" eb="5">
      <t>リユウ</t>
    </rPh>
    <rPh sb="5" eb="6">
      <t>スウ</t>
    </rPh>
    <rPh sb="9" eb="10">
      <t>ラン</t>
    </rPh>
    <phoneticPr fontId="3"/>
  </si>
  <si>
    <t>調達先【 C欄 】
(調達業者)</t>
    <rPh sb="0" eb="3">
      <t>チョウタツサキ</t>
    </rPh>
    <rPh sb="6" eb="7">
      <t>ラン</t>
    </rPh>
    <phoneticPr fontId="3"/>
  </si>
  <si>
    <t>不使用理由数【 D欄 】</t>
    <rPh sb="0" eb="3">
      <t>フシヨウ</t>
    </rPh>
    <rPh sb="3" eb="5">
      <t>リユウ</t>
    </rPh>
    <rPh sb="5" eb="6">
      <t>スウ</t>
    </rPh>
    <rPh sb="9" eb="10">
      <t>ラン</t>
    </rPh>
    <phoneticPr fontId="3"/>
  </si>
  <si>
    <t>①</t>
    <phoneticPr fontId="3"/>
  </si>
  <si>
    <t>②</t>
    <phoneticPr fontId="3"/>
  </si>
  <si>
    <t>③</t>
    <phoneticPr fontId="3"/>
  </si>
  <si>
    <t>④</t>
    <phoneticPr fontId="3"/>
  </si>
  <si>
    <t>△</t>
    <phoneticPr fontId="3"/>
  </si>
  <si>
    <t>×</t>
    <phoneticPr fontId="3"/>
  </si>
  <si>
    <t>⑤</t>
    <phoneticPr fontId="3"/>
  </si>
  <si>
    <t>⑤その他（具体的な理由）※注</t>
    <rPh sb="3" eb="4">
      <t>タ</t>
    </rPh>
    <rPh sb="5" eb="8">
      <t>グタイテキ</t>
    </rPh>
    <rPh sb="9" eb="11">
      <t>リユウ</t>
    </rPh>
    <rPh sb="13" eb="14">
      <t>チュウ</t>
    </rPh>
    <phoneticPr fontId="3"/>
  </si>
  <si>
    <t>１欄</t>
    <rPh sb="1" eb="2">
      <t>ラン</t>
    </rPh>
    <phoneticPr fontId="3"/>
  </si>
  <si>
    <t>２欄</t>
    <rPh sb="1" eb="2">
      <t>ラン</t>
    </rPh>
    <phoneticPr fontId="3"/>
  </si>
  <si>
    <t>３欄</t>
    <rPh sb="1" eb="2">
      <t>ラン</t>
    </rPh>
    <phoneticPr fontId="3"/>
  </si>
  <si>
    <t>４欄</t>
    <rPh sb="1" eb="2">
      <t>ラン</t>
    </rPh>
    <phoneticPr fontId="3"/>
  </si>
  <si>
    <t>５欄</t>
    <rPh sb="1" eb="2">
      <t>ラン</t>
    </rPh>
    <phoneticPr fontId="3"/>
  </si>
  <si>
    <t>６欄</t>
    <rPh sb="1" eb="2">
      <t>ラン</t>
    </rPh>
    <phoneticPr fontId="3"/>
  </si>
  <si>
    <t>７欄</t>
    <rPh sb="1" eb="2">
      <t>ラン</t>
    </rPh>
    <phoneticPr fontId="3"/>
  </si>
  <si>
    <t>８欄</t>
    <rPh sb="1" eb="2">
      <t>ラン</t>
    </rPh>
    <phoneticPr fontId="3"/>
  </si>
  <si>
    <t>９欄</t>
    <rPh sb="1" eb="2">
      <t>ラン</t>
    </rPh>
    <phoneticPr fontId="3"/>
  </si>
  <si>
    <t>１０欄</t>
    <rPh sb="2" eb="3">
      <t>ラン</t>
    </rPh>
    <phoneticPr fontId="3"/>
  </si>
  <si>
    <t>１１欄</t>
    <rPh sb="2" eb="3">
      <t>ラン</t>
    </rPh>
    <phoneticPr fontId="3"/>
  </si>
  <si>
    <t>１２欄</t>
    <rPh sb="2" eb="3">
      <t>ラン</t>
    </rPh>
    <phoneticPr fontId="3"/>
  </si>
  <si>
    <t>１３欄</t>
    <rPh sb="2" eb="3">
      <t>ラン</t>
    </rPh>
    <phoneticPr fontId="3"/>
  </si>
  <si>
    <t>１４欄</t>
    <rPh sb="2" eb="3">
      <t>ラン</t>
    </rPh>
    <phoneticPr fontId="3"/>
  </si>
  <si>
    <t>１５欄</t>
    <rPh sb="2" eb="3">
      <t>ラン</t>
    </rPh>
    <phoneticPr fontId="3"/>
  </si>
  <si>
    <t>１６欄</t>
    <rPh sb="2" eb="3">
      <t>ラン</t>
    </rPh>
    <phoneticPr fontId="3"/>
  </si>
  <si>
    <t>１７欄</t>
    <rPh sb="2" eb="3">
      <t>ラン</t>
    </rPh>
    <phoneticPr fontId="3"/>
  </si>
  <si>
    <t>１８欄</t>
    <rPh sb="2" eb="3">
      <t>ラン</t>
    </rPh>
    <phoneticPr fontId="3"/>
  </si>
  <si>
    <t>１９欄</t>
    <rPh sb="2" eb="3">
      <t>ラン</t>
    </rPh>
    <phoneticPr fontId="3"/>
  </si>
  <si>
    <t>２０欄</t>
    <rPh sb="2" eb="3">
      <t>ラン</t>
    </rPh>
    <phoneticPr fontId="3"/>
  </si>
  <si>
    <t>２１欄</t>
    <rPh sb="2" eb="3">
      <t>ラン</t>
    </rPh>
    <phoneticPr fontId="3"/>
  </si>
  <si>
    <t>２２欄</t>
    <rPh sb="2" eb="3">
      <t>ラン</t>
    </rPh>
    <phoneticPr fontId="3"/>
  </si>
  <si>
    <t>２３欄</t>
    <rPh sb="2" eb="3">
      <t>ラン</t>
    </rPh>
    <phoneticPr fontId="3"/>
  </si>
  <si>
    <t>２４欄</t>
    <rPh sb="2" eb="3">
      <t>ラン</t>
    </rPh>
    <phoneticPr fontId="3"/>
  </si>
  <si>
    <t>２５欄</t>
    <rPh sb="2" eb="3">
      <t>ラン</t>
    </rPh>
    <phoneticPr fontId="3"/>
  </si>
  <si>
    <t>２６欄</t>
    <rPh sb="2" eb="3">
      <t>ラン</t>
    </rPh>
    <phoneticPr fontId="3"/>
  </si>
  <si>
    <t>２７欄</t>
    <rPh sb="2" eb="3">
      <t>ラン</t>
    </rPh>
    <phoneticPr fontId="3"/>
  </si>
  <si>
    <t>２８欄</t>
    <rPh sb="2" eb="3">
      <t>ラン</t>
    </rPh>
    <phoneticPr fontId="3"/>
  </si>
  <si>
    <t>２９欄</t>
    <rPh sb="2" eb="3">
      <t>ラン</t>
    </rPh>
    <phoneticPr fontId="3"/>
  </si>
  <si>
    <t>３０欄</t>
    <rPh sb="2" eb="3">
      <t>ラン</t>
    </rPh>
    <phoneticPr fontId="3"/>
  </si>
  <si>
    <t>３１欄</t>
    <rPh sb="2" eb="3">
      <t>ラン</t>
    </rPh>
    <phoneticPr fontId="3"/>
  </si>
  <si>
    <t>３２欄</t>
    <rPh sb="2" eb="3">
      <t>ラン</t>
    </rPh>
    <phoneticPr fontId="3"/>
  </si>
  <si>
    <t>３３欄</t>
    <rPh sb="2" eb="3">
      <t>ラン</t>
    </rPh>
    <phoneticPr fontId="3"/>
  </si>
  <si>
    <t>３４欄</t>
    <rPh sb="2" eb="3">
      <t>ラン</t>
    </rPh>
    <phoneticPr fontId="3"/>
  </si>
  <si>
    <t>３５欄</t>
    <rPh sb="2" eb="3">
      <t>ラン</t>
    </rPh>
    <phoneticPr fontId="3"/>
  </si>
  <si>
    <t>３６欄</t>
    <rPh sb="2" eb="3">
      <t>ラン</t>
    </rPh>
    <phoneticPr fontId="3"/>
  </si>
  <si>
    <t>３７欄</t>
    <rPh sb="2" eb="3">
      <t>ラン</t>
    </rPh>
    <phoneticPr fontId="3"/>
  </si>
  <si>
    <t>３８欄</t>
    <rPh sb="2" eb="3">
      <t>ラン</t>
    </rPh>
    <phoneticPr fontId="3"/>
  </si>
  <si>
    <t>３９欄</t>
    <rPh sb="2" eb="3">
      <t>ラン</t>
    </rPh>
    <phoneticPr fontId="3"/>
  </si>
  <si>
    <t>４０欄</t>
    <rPh sb="2" eb="3">
      <t>ラン</t>
    </rPh>
    <phoneticPr fontId="3"/>
  </si>
  <si>
    <t>記載例→</t>
    <rPh sb="0" eb="3">
      <t>キサイレイ</t>
    </rPh>
    <phoneticPr fontId="42"/>
  </si>
  <si>
    <t>道路建設課</t>
    <rPh sb="0" eb="2">
      <t>ドウロ</t>
    </rPh>
    <rPh sb="2" eb="5">
      <t>ケンセツカ</t>
    </rPh>
    <phoneticPr fontId="3"/>
  </si>
  <si>
    <t>道路改築工事(○○工区)</t>
    <rPh sb="0" eb="2">
      <t>ドウロ</t>
    </rPh>
    <rPh sb="2" eb="4">
      <t>カイチク</t>
    </rPh>
    <rPh sb="4" eb="6">
      <t>コウジ</t>
    </rPh>
    <rPh sb="9" eb="11">
      <t>コウク</t>
    </rPh>
    <phoneticPr fontId="3"/>
  </si>
  <si>
    <t>○○市○○地内</t>
    <rPh sb="2" eb="3">
      <t>シ</t>
    </rPh>
    <rPh sb="5" eb="7">
      <t>チナイ</t>
    </rPh>
    <phoneticPr fontId="3"/>
  </si>
  <si>
    <t>○○建設㈱</t>
    <rPh sb="2" eb="4">
      <t>ケンセツ</t>
    </rPh>
    <phoneticPr fontId="3"/>
  </si>
  <si>
    <t>県外業者と長年の取引がある。</t>
    <rPh sb="0" eb="2">
      <t>ケンガイ</t>
    </rPh>
    <rPh sb="2" eb="4">
      <t>ギョウシャ</t>
    </rPh>
    <rPh sb="5" eb="7">
      <t>ナガネン</t>
    </rPh>
    <rPh sb="8" eb="10">
      <t>トリヒキ</t>
    </rPh>
    <phoneticPr fontId="3"/>
  </si>
  <si>
    <t>○○　○○</t>
    <phoneticPr fontId="3"/>
  </si>
  <si>
    <t>報告書とリンク→</t>
    <rPh sb="0" eb="3">
      <t>ホウコクショ</t>
    </rPh>
    <phoneticPr fontId="42"/>
  </si>
  <si>
    <t>手入力</t>
    <rPh sb="0" eb="3">
      <t>テニュウリョク</t>
    </rPh>
    <phoneticPr fontId="42"/>
  </si>
  <si>
    <t>【記入要領】</t>
    <rPh sb="1" eb="3">
      <t>キニュウ</t>
    </rPh>
    <rPh sb="3" eb="5">
      <t>ヨウリョウ</t>
    </rPh>
    <phoneticPr fontId="3"/>
  </si>
  <si>
    <t>【A欄】・【B欄】コード</t>
    <rPh sb="2" eb="3">
      <t>ラン</t>
    </rPh>
    <rPh sb="7" eb="8">
      <t>ラン</t>
    </rPh>
    <phoneticPr fontId="3"/>
  </si>
  <si>
    <t>【D欄】コード</t>
    <rPh sb="2" eb="3">
      <t>ラン</t>
    </rPh>
    <phoneticPr fontId="3"/>
  </si>
  <si>
    <t>１．調査対象工事は，H31.4.1～R02.3.31完成の全ての工事を記入下さい。（H30繰越工事を含む。）</t>
    <rPh sb="2" eb="4">
      <t>チョウサ</t>
    </rPh>
    <rPh sb="4" eb="6">
      <t>タイショウ</t>
    </rPh>
    <rPh sb="6" eb="8">
      <t>コウジ</t>
    </rPh>
    <rPh sb="45" eb="47">
      <t>クリコシ</t>
    </rPh>
    <rPh sb="47" eb="49">
      <t>コウジ</t>
    </rPh>
    <rPh sb="50" eb="51">
      <t>フク</t>
    </rPh>
    <phoneticPr fontId="3"/>
  </si>
  <si>
    <t>施工能力又は実績を有する業者が存在しない。</t>
    <phoneticPr fontId="3"/>
  </si>
  <si>
    <t>県内に本店がある。</t>
    <rPh sb="0" eb="2">
      <t>ケンナイ</t>
    </rPh>
    <rPh sb="3" eb="5">
      <t>ホンテン</t>
    </rPh>
    <phoneticPr fontId="3"/>
  </si>
  <si>
    <t>県産資材として製造・流通していない。</t>
    <phoneticPr fontId="3"/>
  </si>
  <si>
    <t>２．下請無し及び材料承認不要工事については，１～8欄までを記入下さい。</t>
    <rPh sb="2" eb="4">
      <t>シタウケ</t>
    </rPh>
    <rPh sb="4" eb="5">
      <t>ナ</t>
    </rPh>
    <rPh sb="6" eb="7">
      <t>オヨ</t>
    </rPh>
    <rPh sb="8" eb="10">
      <t>ザイリョウ</t>
    </rPh>
    <rPh sb="10" eb="12">
      <t>ショウニン</t>
    </rPh>
    <rPh sb="12" eb="14">
      <t>フヨウ</t>
    </rPh>
    <rPh sb="14" eb="16">
      <t>コウジ</t>
    </rPh>
    <rPh sb="25" eb="26">
      <t>ラン</t>
    </rPh>
    <rPh sb="29" eb="31">
      <t>キニュウ</t>
    </rPh>
    <rPh sb="31" eb="32">
      <t>クダ</t>
    </rPh>
    <phoneticPr fontId="3"/>
  </si>
  <si>
    <t>施工時期が合致する業者が存在しない。</t>
    <phoneticPr fontId="3"/>
  </si>
  <si>
    <t>県外に本店がある県内支店・営業所を利用。</t>
    <rPh sb="0" eb="2">
      <t>ケンガイ</t>
    </rPh>
    <rPh sb="3" eb="5">
      <t>ホンテン</t>
    </rPh>
    <rPh sb="8" eb="10">
      <t>ケンナイ</t>
    </rPh>
    <rPh sb="10" eb="12">
      <t>シテン</t>
    </rPh>
    <rPh sb="13" eb="16">
      <t>エイギョウショ</t>
    </rPh>
    <rPh sb="17" eb="19">
      <t>リヨウ</t>
    </rPh>
    <phoneticPr fontId="3"/>
  </si>
  <si>
    <t>県産資材では品質が確保できない。</t>
    <phoneticPr fontId="3"/>
  </si>
  <si>
    <t>３．下請業者については，1次下請けまでを調査対象とします。</t>
    <rPh sb="2" eb="4">
      <t>シタウケ</t>
    </rPh>
    <rPh sb="4" eb="6">
      <t>ギョウシャ</t>
    </rPh>
    <rPh sb="13" eb="14">
      <t>ジ</t>
    </rPh>
    <rPh sb="14" eb="16">
      <t>シタウ</t>
    </rPh>
    <rPh sb="20" eb="22">
      <t>チョウサ</t>
    </rPh>
    <rPh sb="22" eb="24">
      <t>タイショウ</t>
    </rPh>
    <phoneticPr fontId="3"/>
  </si>
  <si>
    <t>契約金額で合意できる業者が存在しない。</t>
    <phoneticPr fontId="3"/>
  </si>
  <si>
    <t>県外の本店，支店・営業所を利用。</t>
    <rPh sb="0" eb="2">
      <t>ケンガイ</t>
    </rPh>
    <rPh sb="3" eb="5">
      <t>ホンテン</t>
    </rPh>
    <rPh sb="6" eb="8">
      <t>シテン</t>
    </rPh>
    <rPh sb="9" eb="12">
      <t>エイギョウショ</t>
    </rPh>
    <rPh sb="13" eb="15">
      <t>リヨウ</t>
    </rPh>
    <phoneticPr fontId="3"/>
  </si>
  <si>
    <t>県産資材では必要数量を確保できず，工期・納期に支障がある。</t>
    <phoneticPr fontId="3"/>
  </si>
  <si>
    <t>４．着色されたセルは記入しないで下さい。</t>
    <rPh sb="2" eb="4">
      <t>チャクショク</t>
    </rPh>
    <rPh sb="10" eb="12">
      <t>キニュウ</t>
    </rPh>
    <rPh sb="16" eb="17">
      <t>クダ</t>
    </rPh>
    <phoneticPr fontId="3"/>
  </si>
  <si>
    <t>その他</t>
    <phoneticPr fontId="3"/>
  </si>
  <si>
    <t>県産資材の価格が高い。</t>
    <phoneticPr fontId="3"/>
  </si>
  <si>
    <t>（注）⑤に該当がある場合は，具体的な不使用理由（最も多い理由）を記載して下さい。</t>
    <rPh sb="1" eb="2">
      <t>チュウ</t>
    </rPh>
    <rPh sb="5" eb="7">
      <t>ガイトウ</t>
    </rPh>
    <rPh sb="10" eb="12">
      <t>バアイ</t>
    </rPh>
    <rPh sb="14" eb="17">
      <t>グタイテキ</t>
    </rPh>
    <rPh sb="18" eb="21">
      <t>フシヨウ</t>
    </rPh>
    <rPh sb="21" eb="23">
      <t>リユウ</t>
    </rPh>
    <rPh sb="24" eb="25">
      <t>モット</t>
    </rPh>
    <rPh sb="26" eb="27">
      <t>オオ</t>
    </rPh>
    <rPh sb="28" eb="30">
      <t>リユウ</t>
    </rPh>
    <rPh sb="32" eb="34">
      <t>キサイ</t>
    </rPh>
    <rPh sb="36" eb="37">
      <t>クダ</t>
    </rPh>
    <phoneticPr fontId="3"/>
  </si>
  <si>
    <t>【様式－２】　建設資材使用実績調査　一覧</t>
    <rPh sb="15" eb="17">
      <t>チョウサ</t>
    </rPh>
    <phoneticPr fontId="3"/>
  </si>
  <si>
    <t>指定資材</t>
    <rPh sb="0" eb="2">
      <t>シテイ</t>
    </rPh>
    <rPh sb="2" eb="4">
      <t>シザイ</t>
    </rPh>
    <phoneticPr fontId="42"/>
  </si>
  <si>
    <t>その他資材</t>
    <rPh sb="2" eb="3">
      <t>タ</t>
    </rPh>
    <rPh sb="3" eb="5">
      <t>シザイ</t>
    </rPh>
    <phoneticPr fontId="42"/>
  </si>
  <si>
    <t>工事名</t>
    <phoneticPr fontId="3"/>
  </si>
  <si>
    <t>工事箇所</t>
    <phoneticPr fontId="3"/>
  </si>
  <si>
    <t>No.</t>
    <phoneticPr fontId="42"/>
  </si>
  <si>
    <t>材料名</t>
    <rPh sb="0" eb="2">
      <t>ザイリョウ</t>
    </rPh>
    <rPh sb="2" eb="3">
      <t>メイ</t>
    </rPh>
    <phoneticPr fontId="42"/>
  </si>
  <si>
    <t>規格</t>
    <rPh sb="0" eb="2">
      <t>キカク</t>
    </rPh>
    <phoneticPr fontId="42"/>
  </si>
  <si>
    <t>県産
資材</t>
    <rPh sb="0" eb="2">
      <t>ケンサン</t>
    </rPh>
    <rPh sb="3" eb="5">
      <t>シザイ</t>
    </rPh>
    <phoneticPr fontId="42"/>
  </si>
  <si>
    <t>数量</t>
    <rPh sb="0" eb="2">
      <t>スウリョウ</t>
    </rPh>
    <phoneticPr fontId="42"/>
  </si>
  <si>
    <t>単位</t>
    <rPh sb="0" eb="2">
      <t>タンイ</t>
    </rPh>
    <phoneticPr fontId="42"/>
  </si>
  <si>
    <t>金額
（千円）</t>
    <rPh sb="0" eb="2">
      <t>キンガク</t>
    </rPh>
    <rPh sb="4" eb="6">
      <t>センエン</t>
    </rPh>
    <phoneticPr fontId="42"/>
  </si>
  <si>
    <t>調達業者</t>
    <rPh sb="0" eb="2">
      <t>チョウタツ</t>
    </rPh>
    <rPh sb="2" eb="4">
      <t>ギョウシャ</t>
    </rPh>
    <phoneticPr fontId="42"/>
  </si>
  <si>
    <t>Ｕ形側溝</t>
    <phoneticPr fontId="42"/>
  </si>
  <si>
    <t>300x300x200</t>
    <phoneticPr fontId="42"/>
  </si>
  <si>
    <t>ｍ</t>
    <phoneticPr fontId="42"/>
  </si>
  <si>
    <t>－</t>
  </si>
  <si>
    <t>鋼管杭</t>
    <phoneticPr fontId="42"/>
  </si>
  <si>
    <t>SKK400</t>
    <phoneticPr fontId="42"/>
  </si>
  <si>
    <t>×</t>
  </si>
  <si>
    <t>Ｌ形側溝</t>
    <phoneticPr fontId="42"/>
  </si>
  <si>
    <t>250A</t>
    <phoneticPr fontId="42"/>
  </si>
  <si>
    <t>コンクリート積ブロック</t>
    <phoneticPr fontId="42"/>
  </si>
  <si>
    <t>300x400x350</t>
    <phoneticPr fontId="42"/>
  </si>
  <si>
    <t>m2</t>
    <phoneticPr fontId="42"/>
  </si>
  <si>
    <t>落蓋側溝Ａ型・ＣＧ型</t>
    <phoneticPr fontId="42"/>
  </si>
  <si>
    <t>300x300x2000</t>
    <phoneticPr fontId="42"/>
  </si>
  <si>
    <t>蓋版</t>
    <phoneticPr fontId="42"/>
  </si>
  <si>
    <t>300用</t>
    <phoneticPr fontId="42"/>
  </si>
  <si>
    <t>枚</t>
    <rPh sb="0" eb="1">
      <t>マイ</t>
    </rPh>
    <phoneticPr fontId="42"/>
  </si>
  <si>
    <t>△</t>
  </si>
  <si>
    <t>レディミクストコンクリート</t>
    <phoneticPr fontId="42"/>
  </si>
  <si>
    <t>18-8-20</t>
    <phoneticPr fontId="42"/>
  </si>
  <si>
    <t>ｔ</t>
    <phoneticPr fontId="42"/>
  </si>
  <si>
    <t>砕石</t>
    <phoneticPr fontId="42"/>
  </si>
  <si>
    <t>40mm</t>
    <phoneticPr fontId="42"/>
  </si>
  <si>
    <t>m3</t>
    <phoneticPr fontId="42"/>
  </si>
  <si>
    <t>県産（県内）使用率</t>
    <rPh sb="0" eb="2">
      <t>ケンサン</t>
    </rPh>
    <rPh sb="3" eb="5">
      <t>ケンナイ</t>
    </rPh>
    <rPh sb="6" eb="9">
      <t>シヨウリツ</t>
    </rPh>
    <phoneticPr fontId="42"/>
  </si>
  <si>
    <t>品目</t>
    <rPh sb="0" eb="2">
      <t>ヒンモク</t>
    </rPh>
    <phoneticPr fontId="42"/>
  </si>
  <si>
    <t>○</t>
    <phoneticPr fontId="42"/>
  </si>
  <si>
    <t>金額</t>
    <rPh sb="0" eb="2">
      <t>キンガク</t>
    </rPh>
    <phoneticPr fontId="42"/>
  </si>
  <si>
    <t>△</t>
    <phoneticPr fontId="42"/>
  </si>
  <si>
    <t>×</t>
    <phoneticPr fontId="42"/>
  </si>
  <si>
    <t>全</t>
    <rPh sb="0" eb="1">
      <t>ゼン</t>
    </rPh>
    <phoneticPr fontId="42"/>
  </si>
  <si>
    <t>県単道路整備(改良)工事（○○工区）</t>
    <rPh sb="0" eb="2">
      <t>ケンタン</t>
    </rPh>
    <rPh sb="2" eb="4">
      <t>ドウロ</t>
    </rPh>
    <rPh sb="4" eb="6">
      <t>セイビ</t>
    </rPh>
    <rPh sb="7" eb="9">
      <t>カイリョウ</t>
    </rPh>
    <rPh sb="10" eb="12">
      <t>コウジ</t>
    </rPh>
    <rPh sb="15" eb="17">
      <t>コウク</t>
    </rPh>
    <phoneticPr fontId="3"/>
  </si>
  <si>
    <t>○○町○○地内</t>
    <rPh sb="2" eb="3">
      <t>チョウ</t>
    </rPh>
    <rPh sb="5" eb="7">
      <t>チナイ</t>
    </rPh>
    <phoneticPr fontId="3"/>
  </si>
  <si>
    <t>区画線</t>
    <rPh sb="0" eb="2">
      <t>クカク</t>
    </rPh>
    <rPh sb="2" eb="3">
      <t>セン</t>
    </rPh>
    <phoneticPr fontId="3"/>
  </si>
  <si>
    <t>ﾀﾞｸﾀｲﾙ製高欄</t>
    <rPh sb="6" eb="7">
      <t>セイ</t>
    </rPh>
    <rPh sb="7" eb="9">
      <t>コウラン</t>
    </rPh>
    <phoneticPr fontId="3"/>
  </si>
  <si>
    <t>下請工事における管内建設業者等不活用状況報告書</t>
    <rPh sb="0" eb="2">
      <t>シタウケ</t>
    </rPh>
    <rPh sb="2" eb="4">
      <t>コウジ</t>
    </rPh>
    <rPh sb="8" eb="10">
      <t>カンナイ</t>
    </rPh>
    <rPh sb="10" eb="12">
      <t>ケンセツ</t>
    </rPh>
    <rPh sb="12" eb="14">
      <t>ギョウシャ</t>
    </rPh>
    <rPh sb="14" eb="15">
      <t>トウ</t>
    </rPh>
    <rPh sb="15" eb="16">
      <t>フ</t>
    </rPh>
    <rPh sb="16" eb="18">
      <t>カツヨウ</t>
    </rPh>
    <rPh sb="18" eb="20">
      <t>ジョウキョウ</t>
    </rPh>
    <rPh sb="20" eb="23">
      <t>ホウコクショ</t>
    </rPh>
    <phoneticPr fontId="5"/>
  </si>
  <si>
    <t>工　事　名：</t>
    <rPh sb="0" eb="1">
      <t>タクミ</t>
    </rPh>
    <rPh sb="2" eb="3">
      <t>コト</t>
    </rPh>
    <rPh sb="4" eb="5">
      <t>メイ</t>
    </rPh>
    <phoneticPr fontId="5"/>
  </si>
  <si>
    <t>請負業者名：</t>
    <rPh sb="0" eb="2">
      <t>ウケオイ</t>
    </rPh>
    <rPh sb="2" eb="4">
      <t>ギョウシャ</t>
    </rPh>
    <rPh sb="4" eb="5">
      <t>メイ</t>
    </rPh>
    <phoneticPr fontId="5"/>
  </si>
  <si>
    <t>下請工事における管内建設業者等の不活用理由</t>
    <rPh sb="0" eb="2">
      <t>シタウケ</t>
    </rPh>
    <rPh sb="2" eb="4">
      <t>コウジ</t>
    </rPh>
    <rPh sb="8" eb="10">
      <t>カンナイ</t>
    </rPh>
    <rPh sb="10" eb="12">
      <t>ケンセツ</t>
    </rPh>
    <rPh sb="12" eb="14">
      <t>ギョウシャ</t>
    </rPh>
    <rPh sb="14" eb="15">
      <t>トウ</t>
    </rPh>
    <rPh sb="16" eb="17">
      <t>フ</t>
    </rPh>
    <rPh sb="17" eb="19">
      <t>カツヨウ</t>
    </rPh>
    <rPh sb="19" eb="21">
      <t>リユウ</t>
    </rPh>
    <phoneticPr fontId="5"/>
  </si>
  <si>
    <t>下請階層</t>
    <rPh sb="0" eb="2">
      <t>シタウケ</t>
    </rPh>
    <rPh sb="2" eb="4">
      <t>カイソウ</t>
    </rPh>
    <phoneticPr fontId="5"/>
  </si>
  <si>
    <t>建設業者名</t>
    <rPh sb="0" eb="2">
      <t>ケンセツ</t>
    </rPh>
    <rPh sb="2" eb="5">
      <t>ギョウシャメイ</t>
    </rPh>
    <phoneticPr fontId="42"/>
  </si>
  <si>
    <t>住所
（県・市町村名）</t>
    <rPh sb="0" eb="2">
      <t>ジュウショ</t>
    </rPh>
    <rPh sb="4" eb="5">
      <t>ケン</t>
    </rPh>
    <rPh sb="6" eb="9">
      <t>シチョウソン</t>
    </rPh>
    <rPh sb="9" eb="10">
      <t>メイ</t>
    </rPh>
    <phoneticPr fontId="5"/>
  </si>
  <si>
    <t>区分</t>
    <rPh sb="0" eb="2">
      <t>クブン</t>
    </rPh>
    <phoneticPr fontId="42"/>
  </si>
  <si>
    <t>下請工事
概　　要</t>
    <rPh sb="0" eb="2">
      <t>シタウ</t>
    </rPh>
    <rPh sb="2" eb="4">
      <t>コウジ</t>
    </rPh>
    <rPh sb="5" eb="6">
      <t>オオム</t>
    </rPh>
    <rPh sb="8" eb="9">
      <t>ヨウ</t>
    </rPh>
    <phoneticPr fontId="42"/>
  </si>
  <si>
    <t>不活用理由</t>
    <rPh sb="0" eb="1">
      <t>フ</t>
    </rPh>
    <rPh sb="1" eb="3">
      <t>カツヨウ</t>
    </rPh>
    <rPh sb="3" eb="5">
      <t>リユウ</t>
    </rPh>
    <phoneticPr fontId="42"/>
  </si>
  <si>
    <t>番号</t>
    <rPh sb="0" eb="2">
      <t>バンゴウ</t>
    </rPh>
    <phoneticPr fontId="42"/>
  </si>
  <si>
    <t>具体的理由</t>
    <rPh sb="0" eb="3">
      <t>グタイテキ</t>
    </rPh>
    <rPh sb="3" eb="5">
      <t>リユウ</t>
    </rPh>
    <phoneticPr fontId="42"/>
  </si>
  <si>
    <t>一次</t>
  </si>
  <si>
    <t>（株）○○建設</t>
    <rPh sb="0" eb="3">
      <t>カブ</t>
    </rPh>
    <rPh sb="5" eb="7">
      <t>ケンセツ</t>
    </rPh>
    <phoneticPr fontId="42"/>
  </si>
  <si>
    <t>○○○市○○町</t>
    <rPh sb="3" eb="4">
      <t>シ</t>
    </rPh>
    <rPh sb="6" eb="7">
      <t>チョウ</t>
    </rPh>
    <phoneticPr fontId="42"/>
  </si>
  <si>
    <t>県内</t>
  </si>
  <si>
    <t>コンクリート工　鉄筋工
型枠工</t>
    <rPh sb="6" eb="7">
      <t>コウ</t>
    </rPh>
    <rPh sb="8" eb="10">
      <t>テッキン</t>
    </rPh>
    <rPh sb="10" eb="11">
      <t>コウ</t>
    </rPh>
    <rPh sb="12" eb="14">
      <t>カタワク</t>
    </rPh>
    <rPh sb="14" eb="15">
      <t>コウ</t>
    </rPh>
    <phoneticPr fontId="42"/>
  </si>
  <si>
    <t>②</t>
  </si>
  <si>
    <t>二次</t>
  </si>
  <si>
    <t>△△建設（株）</t>
    <rPh sb="2" eb="4">
      <t>ケンセツ</t>
    </rPh>
    <rPh sb="4" eb="7">
      <t>カブ</t>
    </rPh>
    <phoneticPr fontId="42"/>
  </si>
  <si>
    <t>△△△県△△市</t>
    <rPh sb="3" eb="4">
      <t>ケン</t>
    </rPh>
    <rPh sb="6" eb="7">
      <t>シ</t>
    </rPh>
    <phoneticPr fontId="42"/>
  </si>
  <si>
    <t>県外</t>
  </si>
  <si>
    <t>照明設備</t>
    <rPh sb="0" eb="2">
      <t>ショウメイ</t>
    </rPh>
    <rPh sb="2" eb="4">
      <t>セツビ</t>
    </rPh>
    <phoneticPr fontId="42"/>
  </si>
  <si>
    <t>①</t>
  </si>
  <si>
    <t>三次</t>
  </si>
  <si>
    <t>（有）□□建設</t>
    <rPh sb="0" eb="3">
      <t>ユウ</t>
    </rPh>
    <rPh sb="5" eb="7">
      <t>ケンセツ</t>
    </rPh>
    <phoneticPr fontId="42"/>
  </si>
  <si>
    <t>□□□市□□町</t>
    <rPh sb="3" eb="4">
      <t>シ</t>
    </rPh>
    <rPh sb="6" eb="7">
      <t>チョウ</t>
    </rPh>
    <phoneticPr fontId="42"/>
  </si>
  <si>
    <t>鉄筋工</t>
    <rPh sb="0" eb="3">
      <t>テッキンコウ</t>
    </rPh>
    <phoneticPr fontId="42"/>
  </si>
  <si>
    <t>③</t>
  </si>
  <si>
    <t xml:space="preserve">（記載要領）
　１）管外及び県外は，当該業者の主たる営業所の所在地で判断し，
　　住所・区分を記載する。
　２）記載する建設業者は，H27.4.1施行の施工体制台帳作成範囲に該当
　　する全ての管外業者とする。
　３）工事概要は，施工体系図中の「工事の具体的内容」を記載する。
　４）理由欄は，管内業者を活用できない理由を明確に記載する。
　※理由番号：①　施工能力又は実績を有する業者が存在しない。
　　　　　　　②　施工時期が合致する業者が存在しない。
　　　　　　　③　契約金額で合意できる業者が存在しない。
　　　　　　　④　その他
</t>
    <rPh sb="1" eb="3">
      <t>キサイ</t>
    </rPh>
    <rPh sb="3" eb="5">
      <t>ヨウリョウ</t>
    </rPh>
    <rPh sb="11" eb="12">
      <t>ガイ</t>
    </rPh>
    <rPh sb="12" eb="13">
      <t>オヨ</t>
    </rPh>
    <rPh sb="18" eb="20">
      <t>トウガイ</t>
    </rPh>
    <rPh sb="20" eb="22">
      <t>ギョウシャ</t>
    </rPh>
    <rPh sb="23" eb="24">
      <t>シュ</t>
    </rPh>
    <rPh sb="26" eb="29">
      <t>エイギョウショ</t>
    </rPh>
    <rPh sb="30" eb="33">
      <t>ショザイチ</t>
    </rPh>
    <rPh sb="41" eb="43">
      <t>ジュウショ</t>
    </rPh>
    <rPh sb="44" eb="46">
      <t>クブン</t>
    </rPh>
    <rPh sb="47" eb="49">
      <t>キサイ</t>
    </rPh>
    <rPh sb="56" eb="58">
      <t>キサイ</t>
    </rPh>
    <rPh sb="60" eb="62">
      <t>ケンセツ</t>
    </rPh>
    <rPh sb="62" eb="64">
      <t>ギョウシャ</t>
    </rPh>
    <rPh sb="94" eb="95">
      <t>スベ</t>
    </rPh>
    <rPh sb="97" eb="99">
      <t>カンガイ</t>
    </rPh>
    <rPh sb="99" eb="101">
      <t>ギョウシャ</t>
    </rPh>
    <rPh sb="109" eb="111">
      <t>コウジ</t>
    </rPh>
    <rPh sb="111" eb="113">
      <t>ガイヨウ</t>
    </rPh>
    <rPh sb="115" eb="117">
      <t>セコウ</t>
    </rPh>
    <rPh sb="117" eb="120">
      <t>タイケイズ</t>
    </rPh>
    <rPh sb="120" eb="121">
      <t>チュウ</t>
    </rPh>
    <rPh sb="123" eb="125">
      <t>コウジ</t>
    </rPh>
    <rPh sb="126" eb="129">
      <t>グタイテキ</t>
    </rPh>
    <rPh sb="129" eb="131">
      <t>ナイヨウ</t>
    </rPh>
    <rPh sb="133" eb="135">
      <t>キサイ</t>
    </rPh>
    <rPh sb="142" eb="144">
      <t>リユウ</t>
    </rPh>
    <rPh sb="144" eb="145">
      <t>ラン</t>
    </rPh>
    <rPh sb="147" eb="149">
      <t>カンナイ</t>
    </rPh>
    <rPh sb="149" eb="151">
      <t>ギョウシャ</t>
    </rPh>
    <rPh sb="152" eb="154">
      <t>カツヨウ</t>
    </rPh>
    <rPh sb="158" eb="160">
      <t>リユウ</t>
    </rPh>
    <rPh sb="161" eb="163">
      <t>メイカク</t>
    </rPh>
    <rPh sb="164" eb="166">
      <t>キサイ</t>
    </rPh>
    <rPh sb="173" eb="175">
      <t>リユウ</t>
    </rPh>
    <rPh sb="175" eb="177">
      <t>バンゴウ</t>
    </rPh>
    <rPh sb="180" eb="182">
      <t>セコウ</t>
    </rPh>
    <rPh sb="182" eb="184">
      <t>ノウリョク</t>
    </rPh>
    <rPh sb="184" eb="185">
      <t>マタ</t>
    </rPh>
    <rPh sb="186" eb="188">
      <t>ジッセキ</t>
    </rPh>
    <rPh sb="189" eb="190">
      <t>ユウ</t>
    </rPh>
    <rPh sb="192" eb="194">
      <t>ギョウシャ</t>
    </rPh>
    <rPh sb="195" eb="197">
      <t>ソンザイ</t>
    </rPh>
    <rPh sb="211" eb="213">
      <t>セコウ</t>
    </rPh>
    <rPh sb="213" eb="215">
      <t>ジキ</t>
    </rPh>
    <rPh sb="216" eb="218">
      <t>ガッチ</t>
    </rPh>
    <rPh sb="220" eb="222">
      <t>ギョウシャ</t>
    </rPh>
    <rPh sb="223" eb="225">
      <t>ソンザイ</t>
    </rPh>
    <rPh sb="239" eb="241">
      <t>ケイヤク</t>
    </rPh>
    <rPh sb="241" eb="243">
      <t>キンガク</t>
    </rPh>
    <rPh sb="244" eb="246">
      <t>ゴウイ</t>
    </rPh>
    <rPh sb="249" eb="251">
      <t>ギョウシャ</t>
    </rPh>
    <rPh sb="252" eb="254">
      <t>ソンザイ</t>
    </rPh>
    <rPh sb="270" eb="271">
      <t>タ</t>
    </rPh>
    <phoneticPr fontId="42"/>
  </si>
  <si>
    <t>県産資材等不使用状況報告書</t>
    <rPh sb="0" eb="2">
      <t>ケンサン</t>
    </rPh>
    <rPh sb="2" eb="4">
      <t>シザイ</t>
    </rPh>
    <rPh sb="4" eb="5">
      <t>トウ</t>
    </rPh>
    <rPh sb="5" eb="8">
      <t>フシヨウ</t>
    </rPh>
    <rPh sb="8" eb="10">
      <t>ジョウキョウ</t>
    </rPh>
    <rPh sb="10" eb="13">
      <t>ホウコクショ</t>
    </rPh>
    <phoneticPr fontId="5"/>
  </si>
  <si>
    <t>指定資材における県産資材等不使用理由</t>
    <rPh sb="0" eb="2">
      <t>シテイ</t>
    </rPh>
    <rPh sb="2" eb="4">
      <t>シザイ</t>
    </rPh>
    <rPh sb="8" eb="10">
      <t>ケンサン</t>
    </rPh>
    <rPh sb="10" eb="12">
      <t>シザイ</t>
    </rPh>
    <rPh sb="12" eb="13">
      <t>トウ</t>
    </rPh>
    <rPh sb="13" eb="16">
      <t>フシヨウ</t>
    </rPh>
    <rPh sb="16" eb="18">
      <t>リユウ</t>
    </rPh>
    <phoneticPr fontId="5"/>
  </si>
  <si>
    <t>材料名</t>
    <rPh sb="0" eb="3">
      <t>ザイリョウメイ</t>
    </rPh>
    <phoneticPr fontId="5"/>
  </si>
  <si>
    <t>規格</t>
    <rPh sb="0" eb="2">
      <t>キカク</t>
    </rPh>
    <phoneticPr fontId="5"/>
  </si>
  <si>
    <t>予定
数量</t>
    <rPh sb="0" eb="2">
      <t>ヨテイ</t>
    </rPh>
    <rPh sb="3" eb="5">
      <t>スウリョウ</t>
    </rPh>
    <phoneticPr fontId="5"/>
  </si>
  <si>
    <t>単位</t>
    <rPh sb="0" eb="2">
      <t>タンイ</t>
    </rPh>
    <phoneticPr fontId="5"/>
  </si>
  <si>
    <t>製造工場名</t>
    <rPh sb="0" eb="2">
      <t>セイゾウ</t>
    </rPh>
    <rPh sb="2" eb="4">
      <t>コウジョウ</t>
    </rPh>
    <rPh sb="4" eb="5">
      <t>メイ</t>
    </rPh>
    <phoneticPr fontId="5"/>
  </si>
  <si>
    <t>理由番号</t>
    <rPh sb="0" eb="2">
      <t>リユウ</t>
    </rPh>
    <rPh sb="2" eb="4">
      <t>バンゴウ</t>
    </rPh>
    <phoneticPr fontId="5"/>
  </si>
  <si>
    <t>調達業者名（本店名）</t>
    <rPh sb="0" eb="2">
      <t>チョウタツ</t>
    </rPh>
    <rPh sb="2" eb="4">
      <t>ギョウシャ</t>
    </rPh>
    <rPh sb="4" eb="5">
      <t>メイ</t>
    </rPh>
    <rPh sb="6" eb="8">
      <t>ホンテン</t>
    </rPh>
    <rPh sb="8" eb="9">
      <t>メイ</t>
    </rPh>
    <phoneticPr fontId="5"/>
  </si>
  <si>
    <t>県内
本支店</t>
    <rPh sb="0" eb="2">
      <t>ケンナイ</t>
    </rPh>
    <rPh sb="3" eb="6">
      <t>ホンシテン</t>
    </rPh>
    <phoneticPr fontId="42"/>
  </si>
  <si>
    <t>不使用理由</t>
    <rPh sb="0" eb="3">
      <t>フシヨウ</t>
    </rPh>
    <rPh sb="3" eb="5">
      <t>リユウ</t>
    </rPh>
    <phoneticPr fontId="42"/>
  </si>
  <si>
    <t>所　在　地</t>
  </si>
  <si>
    <t>根拠資料</t>
    <rPh sb="0" eb="2">
      <t>コンキョ</t>
    </rPh>
    <rPh sb="2" eb="4">
      <t>シリョウ</t>
    </rPh>
    <phoneticPr fontId="5"/>
  </si>
  <si>
    <t>支店名</t>
    <rPh sb="0" eb="3">
      <t>シテンメイ</t>
    </rPh>
    <phoneticPr fontId="5"/>
  </si>
  <si>
    <t>ｍ</t>
  </si>
  <si>
    <t>○○○（株）　○○工場</t>
    <phoneticPr fontId="42"/>
  </si>
  <si>
    <t>（株）○○</t>
    <rPh sb="0" eb="3">
      <t>カブ</t>
    </rPh>
    <phoneticPr fontId="42"/>
  </si>
  <si>
    <t>－</t>
    <phoneticPr fontId="42"/>
  </si>
  <si>
    <t>○○○県○○○市○○町○○</t>
    <phoneticPr fontId="42"/>
  </si>
  <si>
    <t>証明書</t>
  </si>
  <si>
    <t>△△△（株）　△△工場</t>
  </si>
  <si>
    <t>④</t>
  </si>
  <si>
    <t>△△△（株）</t>
    <rPh sb="3" eb="6">
      <t>カブ</t>
    </rPh>
    <phoneticPr fontId="42"/>
  </si>
  <si>
    <t>（理由を記載）</t>
    <rPh sb="1" eb="3">
      <t>リユウ</t>
    </rPh>
    <rPh sb="4" eb="6">
      <t>キサイ</t>
    </rPh>
    <phoneticPr fontId="42"/>
  </si>
  <si>
    <t>△△△県△△△市△△町△△</t>
  </si>
  <si>
    <t>見積書</t>
  </si>
  <si>
    <t>鹿児島支店</t>
    <rPh sb="0" eb="3">
      <t>カゴシマ</t>
    </rPh>
    <rPh sb="3" eb="5">
      <t>シテン</t>
    </rPh>
    <phoneticPr fontId="42"/>
  </si>
  <si>
    <t>◎◎◎（株）　◎◎工場</t>
    <phoneticPr fontId="42"/>
  </si>
  <si>
    <t>⑤</t>
  </si>
  <si>
    <t>◎◎◎（株）</t>
    <rPh sb="3" eb="6">
      <t>カブ</t>
    </rPh>
    <phoneticPr fontId="42"/>
  </si>
  <si>
    <t>◎◎◎県◎◎◎市◎◎町◎◎</t>
    <phoneticPr fontId="42"/>
  </si>
  <si>
    <t>理由書</t>
  </si>
  <si>
    <t>◎◎◎営業所</t>
    <rPh sb="3" eb="6">
      <t>エイギョウショ</t>
    </rPh>
    <phoneticPr fontId="42"/>
  </si>
  <si>
    <t>(記載要領)</t>
    <rPh sb="1" eb="3">
      <t>キサイ</t>
    </rPh>
    <rPh sb="3" eb="5">
      <t>ヨウリョウ</t>
    </rPh>
    <phoneticPr fontId="5"/>
  </si>
  <si>
    <t>１；</t>
    <phoneticPr fontId="5"/>
  </si>
  <si>
    <t>県産資材を使用できない理由は，次の①～⑤のいずれかの区分とし，根拠資料を添付する。</t>
    <rPh sb="26" eb="28">
      <t>クブン</t>
    </rPh>
    <rPh sb="31" eb="33">
      <t>コンキョ</t>
    </rPh>
    <rPh sb="33" eb="35">
      <t>シリョウ</t>
    </rPh>
    <rPh sb="36" eb="38">
      <t>テンプ</t>
    </rPh>
    <phoneticPr fontId="5"/>
  </si>
  <si>
    <t>① 県産資材として製造・流通していない。（証明書）</t>
    <rPh sb="2" eb="4">
      <t>ケンサン</t>
    </rPh>
    <rPh sb="4" eb="6">
      <t>シザイ</t>
    </rPh>
    <rPh sb="9" eb="11">
      <t>セイゾウ</t>
    </rPh>
    <rPh sb="12" eb="14">
      <t>リュウツウ</t>
    </rPh>
    <rPh sb="21" eb="24">
      <t>ショウメイショ</t>
    </rPh>
    <phoneticPr fontId="5"/>
  </si>
  <si>
    <t>② 県産資材では品質が確保できない。（証明書）</t>
    <rPh sb="2" eb="4">
      <t>ケンサン</t>
    </rPh>
    <rPh sb="4" eb="6">
      <t>シザイ</t>
    </rPh>
    <rPh sb="8" eb="10">
      <t>ヒンシツ</t>
    </rPh>
    <rPh sb="11" eb="13">
      <t>カクホ</t>
    </rPh>
    <rPh sb="19" eb="22">
      <t>ショウメイショ</t>
    </rPh>
    <phoneticPr fontId="5"/>
  </si>
  <si>
    <t>③ 県産資材では必要数量を確保できず，工期・納期に支障がある。（証明書）</t>
    <rPh sb="2" eb="4">
      <t>ケンサン</t>
    </rPh>
    <rPh sb="4" eb="6">
      <t>シザイ</t>
    </rPh>
    <rPh sb="8" eb="10">
      <t>ヒツヨウ</t>
    </rPh>
    <rPh sb="10" eb="12">
      <t>スウリョウ</t>
    </rPh>
    <rPh sb="13" eb="15">
      <t>カクホ</t>
    </rPh>
    <rPh sb="19" eb="21">
      <t>コウキ</t>
    </rPh>
    <rPh sb="22" eb="24">
      <t>ノウキ</t>
    </rPh>
    <rPh sb="25" eb="27">
      <t>シショウ</t>
    </rPh>
    <rPh sb="32" eb="35">
      <t>ショウメイショ</t>
    </rPh>
    <phoneticPr fontId="5"/>
  </si>
  <si>
    <t>④ 県産資材の価格が高い。（見積書）</t>
    <rPh sb="2" eb="4">
      <t>ケンサン</t>
    </rPh>
    <rPh sb="4" eb="6">
      <t>シザイ</t>
    </rPh>
    <rPh sb="7" eb="9">
      <t>カカク</t>
    </rPh>
    <rPh sb="10" eb="11">
      <t>タカ</t>
    </rPh>
    <rPh sb="14" eb="17">
      <t>ミツモリショ</t>
    </rPh>
    <phoneticPr fontId="5"/>
  </si>
  <si>
    <t>⑤ その他（使用できない具体的な理由を記載した理由書）</t>
    <rPh sb="6" eb="8">
      <t>シヨウ</t>
    </rPh>
    <rPh sb="23" eb="26">
      <t>リユウショ</t>
    </rPh>
    <phoneticPr fontId="5"/>
  </si>
  <si>
    <t>２；</t>
    <phoneticPr fontId="5"/>
  </si>
  <si>
    <t>根拠資料は，県内の製造又は資材業者２社以上，あるいは県内の組合(協会)からの証明書又は見積書を添付する。</t>
    <rPh sb="0" eb="2">
      <t>コンキョ</t>
    </rPh>
    <rPh sb="2" eb="4">
      <t>シリョウ</t>
    </rPh>
    <rPh sb="6" eb="8">
      <t>ケンナイ</t>
    </rPh>
    <rPh sb="9" eb="11">
      <t>セイゾウ</t>
    </rPh>
    <rPh sb="11" eb="12">
      <t>マタ</t>
    </rPh>
    <rPh sb="13" eb="15">
      <t>シザイ</t>
    </rPh>
    <rPh sb="15" eb="17">
      <t>ギョウシャ</t>
    </rPh>
    <rPh sb="18" eb="19">
      <t>シャ</t>
    </rPh>
    <rPh sb="19" eb="21">
      <t>イジョウ</t>
    </rPh>
    <rPh sb="26" eb="28">
      <t>ケンナイ</t>
    </rPh>
    <rPh sb="29" eb="31">
      <t>クミアイ</t>
    </rPh>
    <rPh sb="32" eb="34">
      <t>キョウカイ</t>
    </rPh>
    <rPh sb="38" eb="41">
      <t>ショウメイショ</t>
    </rPh>
    <rPh sb="41" eb="42">
      <t>マタ</t>
    </rPh>
    <rPh sb="43" eb="46">
      <t>ミツモリショ</t>
    </rPh>
    <rPh sb="47" eb="49">
      <t>テンプ</t>
    </rPh>
    <phoneticPr fontId="42"/>
  </si>
  <si>
    <t>３；</t>
    <phoneticPr fontId="5"/>
  </si>
  <si>
    <t>資材業者は，調達(契約)の相手方の本店を記載し，県外の場合は支店(営業所)まで記載する。</t>
    <rPh sb="0" eb="2">
      <t>シザイ</t>
    </rPh>
    <rPh sb="2" eb="4">
      <t>ギョウシャ</t>
    </rPh>
    <rPh sb="6" eb="8">
      <t>チョウタツ</t>
    </rPh>
    <rPh sb="9" eb="11">
      <t>ケイヤク</t>
    </rPh>
    <rPh sb="13" eb="16">
      <t>アイテカタ</t>
    </rPh>
    <rPh sb="17" eb="19">
      <t>ホンテン</t>
    </rPh>
    <rPh sb="20" eb="22">
      <t>キサイ</t>
    </rPh>
    <rPh sb="24" eb="26">
      <t>ケンガイ</t>
    </rPh>
    <rPh sb="27" eb="29">
      <t>バアイ</t>
    </rPh>
    <rPh sb="30" eb="32">
      <t>シテン</t>
    </rPh>
    <rPh sb="33" eb="36">
      <t>エイギョウショ</t>
    </rPh>
    <rPh sb="39" eb="41">
      <t>キサイ</t>
    </rPh>
    <phoneticPr fontId="5"/>
  </si>
  <si>
    <t>調達先が，県内本店以外の場合は不使用理由まで記載する。</t>
    <rPh sb="0" eb="2">
      <t>チョウタツ</t>
    </rPh>
    <rPh sb="2" eb="3">
      <t>サキ</t>
    </rPh>
    <rPh sb="5" eb="7">
      <t>ケンナイ</t>
    </rPh>
    <rPh sb="7" eb="9">
      <t>ホンテン</t>
    </rPh>
    <rPh sb="9" eb="11">
      <t>イガイ</t>
    </rPh>
    <rPh sb="12" eb="14">
      <t>バアイ</t>
    </rPh>
    <rPh sb="15" eb="18">
      <t>フシヨウ</t>
    </rPh>
    <rPh sb="18" eb="20">
      <t>リユウ</t>
    </rPh>
    <rPh sb="22" eb="24">
      <t>キサイ</t>
    </rPh>
    <phoneticPr fontId="42"/>
  </si>
  <si>
    <t>年</t>
    <rPh sb="0" eb="1">
      <t>ネン</t>
    </rPh>
    <phoneticPr fontId="3"/>
  </si>
  <si>
    <t>月</t>
    <rPh sb="0" eb="1">
      <t>ガツ</t>
    </rPh>
    <phoneticPr fontId="3"/>
  </si>
  <si>
    <t>日</t>
    <rPh sb="0" eb="1">
      <t>ニチ</t>
    </rPh>
    <phoneticPr fontId="3"/>
  </si>
  <si>
    <t>施工体制台帳（作成例）</t>
    <rPh sb="0" eb="1">
      <t>シ</t>
    </rPh>
    <rPh sb="1" eb="2">
      <t>コウ</t>
    </rPh>
    <rPh sb="2" eb="3">
      <t>カラダ</t>
    </rPh>
    <rPh sb="3" eb="4">
      <t>セイ</t>
    </rPh>
    <rPh sb="4" eb="6">
      <t>ダイチョウ</t>
    </rPh>
    <rPh sb="7" eb="9">
      <t>サクセイ</t>
    </rPh>
    <rPh sb="9" eb="10">
      <t>レイ</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</si>
  <si>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</si>
  <si>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</si>
  <si>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</si>
  <si>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代表者名</t>
    <rPh sb="0" eb="2">
      <t>ダイヒョウ</t>
    </rPh>
    <rPh sb="2" eb="3">
      <t>シャ</t>
    </rPh>
    <rPh sb="3" eb="4">
      <t>メイ</t>
    </rPh>
    <phoneticPr fontId="3"/>
  </si>
  <si>
    <t>［事業所名・現場ID］</t>
    <rPh sb="1" eb="4">
      <t>ジギョウショ</t>
    </rPh>
    <rPh sb="4" eb="5">
      <t>カイシャメイ</t>
    </rPh>
    <rPh sb="6" eb="8">
      <t>ゲンバ</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</si>
  <si>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</si>
  <si>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</si>
  <si>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</si>
  <si>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</si>
  <si>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</si>
  <si>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</si>
  <si>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</si>
  <si>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</si>
  <si>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工事名称
及び
工事内容</t>
    <rPh sb="0" eb="2">
      <t>コウジ</t>
    </rPh>
    <rPh sb="2" eb="4">
      <t>メイショウ</t>
    </rPh>
    <rPh sb="5" eb="6">
      <t>オヨ</t>
    </rPh>
    <rPh sb="8" eb="10">
      <t>コウジ</t>
    </rPh>
    <rPh sb="10" eb="12">
      <t>ナイヨウ</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</si>
  <si>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</si>
  <si>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</si>
  <si>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</si>
  <si>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</si>
  <si>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施工に必要な許可業種</t>
    <rPh sb="0" eb="2">
      <t>セコウ</t>
    </rPh>
    <rPh sb="3" eb="5">
      <t>ヒツヨウ</t>
    </rPh>
    <rPh sb="6" eb="8">
      <t>キョカ</t>
    </rPh>
    <rPh sb="8" eb="10">
      <t>ギョウシュ</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</si>
  <si>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</si>
  <si>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</si>
  <si>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</si>
  <si>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</si>
  <si>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</si>
  <si>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</si>
  <si>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</si>
  <si>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</si>
  <si>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</si>
  <si>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</si>
  <si>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</si>
  <si>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</si>
  <si>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元請契約</t>
    <rPh sb="0" eb="2">
      <t>モトウケ</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</si>
  <si>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</si>
  <si>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</si>
  <si>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</si>
  <si>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</si>
  <si>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</si>
  <si>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</si>
  <si>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</si>
  <si>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</si>
  <si>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</si>
  <si>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</si>
  <si>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</si>
  <si>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</si>
  <si>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</si>
  <si>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</si>
  <si>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担当工事内容</t>
    <rPh sb="0" eb="2">
      <t>タントウ</t>
    </rPh>
    <rPh sb="2" eb="4">
      <t>コウジ</t>
    </rPh>
    <rPh sb="4" eb="6">
      <t>ナイヨウ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</si>
  <si>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</si>
  <si>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</si>
  <si>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有　　無</t>
    <phoneticPr fontId="3"/>
  </si>
  <si>
    <t>外国人建設就労者の従事の
状況(有無)</t>
    <rPh sb="13" eb="15">
      <t>ジョウキョウ</t>
    </rPh>
    <phoneticPr fontId="3"/>
  </si>
  <si>
    <t>有　　無</t>
  </si>
  <si>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</si>
  <si>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</si>
  <si>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</si>
  <si>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</si>
  <si>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</si>
  <si>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</si>
  <si>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</si>
  <si>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施工体系図（作成例）</t>
    <rPh sb="6" eb="9">
      <t>サクセイレイ</t>
    </rPh>
    <phoneticPr fontId="3"/>
  </si>
  <si>
    <t>発注者名</t>
    <rPh sb="0" eb="3">
      <t>ハッチュウシャ</t>
    </rPh>
    <rPh sb="3" eb="4">
      <t>メイ</t>
    </rPh>
    <phoneticPr fontId="3"/>
  </si>
  <si>
    <t>　自　　　　　　　年　    　　 　　月　　  　  　 　日
　至　　　　　　　年　     　　　　月　　　　 　    日</t>
    <phoneticPr fontId="3"/>
  </si>
  <si>
    <t>工事名称</t>
    <rPh sb="0" eb="2">
      <t>コウジ</t>
    </rPh>
    <rPh sb="2" eb="4">
      <t>メイショウ</t>
    </rPh>
    <phoneticPr fontId="3"/>
  </si>
  <si>
    <t>元請名・事業者ID</t>
    <rPh sb="0" eb="1">
      <t>モト</t>
    </rPh>
    <rPh sb="1" eb="2">
      <t>ウ</t>
    </rPh>
    <rPh sb="2" eb="3">
      <t>メイ</t>
    </rPh>
    <rPh sb="4" eb="6">
      <t>ジギョウ</t>
    </rPh>
    <rPh sb="6" eb="7">
      <t>シャ</t>
    </rPh>
    <phoneticPr fontId="3"/>
  </si>
  <si>
    <t>工事</t>
    <rPh sb="0" eb="2">
      <t>コウジ</t>
    </rPh>
    <phoneticPr fontId="3"/>
  </si>
  <si>
    <t>会社名・事業者ID</t>
    <rPh sb="0" eb="3">
      <t>カイシャメイ</t>
    </rPh>
    <rPh sb="4" eb="7">
      <t>ジギョウシャ</t>
    </rPh>
    <phoneticPr fontId="3"/>
  </si>
  <si>
    <t>監督員名</t>
    <rPh sb="0" eb="3">
      <t>カントクイン</t>
    </rPh>
    <rPh sb="3" eb="4">
      <t>メイ</t>
    </rPh>
    <phoneticPr fontId="3"/>
  </si>
  <si>
    <t>代表者名</t>
    <rPh sb="0" eb="3">
      <t>ダイヒョウシャ</t>
    </rPh>
    <rPh sb="3" eb="4">
      <t>メイ</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</si>
  <si>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</si>
  <si>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</si>
  <si>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</si>
  <si>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</si>
  <si>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</si>
  <si>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</si>
  <si>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</si>
  <si>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</si>
  <si>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</si>
  <si>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</si>
  <si>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</si>
  <si>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</si>
  <si>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</si>
  <si>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業務委託</t>
    <rPh sb="0" eb="2">
      <t>ギョウム</t>
    </rPh>
    <rPh sb="2" eb="4">
      <t>イタク</t>
    </rPh>
    <phoneticPr fontId="3"/>
  </si>
  <si>
    <t>会社名</t>
    <rPh sb="0" eb="3">
      <t>カイシャメイ</t>
    </rPh>
    <phoneticPr fontId="3"/>
  </si>
  <si>
    <t>安全衛生責任者</t>
    <rPh sb="0" eb="2">
      <t>アンゼン</t>
    </rPh>
    <rPh sb="2" eb="4">
      <t>エイセイ</t>
    </rPh>
    <rPh sb="4" eb="6">
      <t>セキニン</t>
    </rPh>
    <rPh sb="6" eb="7">
      <t>シャ</t>
    </rPh>
    <phoneticPr fontId="3"/>
  </si>
  <si>
    <t>現場責任者</t>
    <rPh sb="0" eb="2">
      <t>ゲンバ</t>
    </rPh>
    <rPh sb="2" eb="5">
      <t>セキニンシャ</t>
    </rPh>
    <phoneticPr fontId="3"/>
  </si>
  <si>
    <t>工事作業所災害防止協議会兼施工体系図（作成例）</t>
    <rPh sb="0" eb="2">
      <t>コウジ</t>
    </rPh>
    <rPh sb="2" eb="4">
      <t>サギョウ</t>
    </rPh>
    <rPh sb="4" eb="5">
      <t>ジョ</t>
    </rPh>
    <rPh sb="5" eb="7">
      <t>サイガイ</t>
    </rPh>
    <rPh sb="7" eb="9">
      <t>ボウシ</t>
    </rPh>
    <rPh sb="9" eb="12">
      <t>キョウギカイ</t>
    </rPh>
    <rPh sb="12" eb="13">
      <t>ケン</t>
    </rPh>
    <rPh sb="19" eb="22">
      <t>サクセイレイ</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</si>
  <si>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</si>
  <si>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</si>
  <si>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</si>
  <si>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副    会    長</t>
    <rPh sb="0" eb="11">
      <t>フクカイチョウ</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</si>
  <si>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</si>
  <si>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</si>
  <si>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</si>
  <si>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</si>
  <si>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</si>
  <si>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</si>
  <si>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</si>
  <si>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</si>
  <si>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</si>
  <si>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</si>
  <si>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工事名</t>
    <rPh sb="0" eb="2">
      <t>コウジ</t>
    </rPh>
    <rPh sb="2" eb="3">
      <t>メイ</t>
    </rPh>
    <phoneticPr fontId="3"/>
  </si>
  <si>
    <t>請負者名</t>
    <rPh sb="0" eb="3">
      <t>ウケオイシャ</t>
    </rPh>
    <rPh sb="3" eb="4">
      <t>メイ</t>
    </rPh>
    <phoneticPr fontId="27"/>
  </si>
  <si>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</si>
  <si>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</si>
  <si>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</si>
  <si>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</si>
  <si>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</si>
  <si>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</si>
  <si>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</si>
  <si>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</si>
  <si>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</si>
  <si>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</si>
  <si>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</si>
  <si>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</si>
  <si>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□変更契約の対象となるので，別途変更指示書にて通知します。</t>
    <rPh sb="1" eb="3">
      <t>ヘンコウ</t>
    </rPh>
    <rPh sb="3" eb="5">
      <t>ケイヤク</t>
    </rPh>
    <rPh sb="6" eb="8">
      <t>タイショウ</t>
    </rPh>
    <rPh sb="14" eb="16">
      <t>ベット</t>
    </rPh>
    <rPh sb="16" eb="18">
      <t>ヘンコウ</t>
    </rPh>
    <rPh sb="18" eb="21">
      <t>シジショ</t>
    </rPh>
    <rPh sb="23" eb="25">
      <t>ツウチ</t>
    </rPh>
    <phoneticPr fontId="27"/>
  </si>
  <si>
    <t>□緊急を要するものであるため，工事打合簿により指示します。</t>
    <rPh sb="1" eb="3">
      <t>キンキュウ</t>
    </rPh>
    <rPh sb="4" eb="5">
      <t>ヨウ</t>
    </rPh>
    <rPh sb="15" eb="17">
      <t>コウジ</t>
    </rPh>
    <rPh sb="17" eb="19">
      <t>ウチアワ</t>
    </rPh>
    <rPh sb="19" eb="20">
      <t>ボ</t>
    </rPh>
    <rPh sb="23" eb="25">
      <t>シジ</t>
    </rPh>
    <phoneticPr fontId="27"/>
  </si>
  <si>
    <t>　 併せて，変更契約の対象となるので，別途変更指示書にて通知します。</t>
    <rPh sb="2" eb="3">
      <t>アワ</t>
    </rPh>
    <rPh sb="6" eb="8">
      <t>ヘンコウ</t>
    </rPh>
    <rPh sb="8" eb="10">
      <t>ケイヤク</t>
    </rPh>
    <rPh sb="11" eb="13">
      <t>タイショウ</t>
    </rPh>
    <rPh sb="19" eb="21">
      <t>ベット</t>
    </rPh>
    <rPh sb="21" eb="23">
      <t>ヘンコウ</t>
    </rPh>
    <rPh sb="23" eb="26">
      <t>シジショ</t>
    </rPh>
    <rPh sb="28" eb="30">
      <t>ツウチ</t>
    </rPh>
    <phoneticPr fontId="27"/>
  </si>
  <si>
    <t>・</t>
    <phoneticPr fontId="3"/>
  </si>
  <si>
    <t>受注者</t>
    <rPh sb="0" eb="3">
      <t>ジュチュウシャシャ</t>
    </rPh>
    <phoneticPr fontId="3"/>
  </si>
  <si>
    <t>□報告</t>
    <rPh sb="1" eb="3">
      <t>ホウコク</t>
    </rPh>
    <phoneticPr fontId="3"/>
  </si>
  <si>
    <t>回答</t>
    <rPh sb="0" eb="2">
      <t>カイトウ</t>
    </rPh>
    <phoneticPr fontId="3"/>
  </si>
  <si>
    <t>□その他</t>
    <phoneticPr fontId="3"/>
  </si>
  <si>
    <t>課　長</t>
    <rPh sb="0" eb="1">
      <t>カ</t>
    </rPh>
    <rPh sb="2" eb="3">
      <t>オサ</t>
    </rPh>
    <phoneticPr fontId="3"/>
  </si>
  <si>
    <t>係　長</t>
  </si>
  <si>
    <t>総   括
監督員</t>
    <rPh sb="0" eb="1">
      <t>ソウ</t>
    </rPh>
    <rPh sb="4" eb="5">
      <t>カツ</t>
    </rPh>
    <rPh sb="6" eb="9">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</si>
  <si>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</si>
  <si>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</si>
  <si>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</si>
  <si>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材料使用承認願</t>
    <rPh sb="0" eb="2">
      <t>ザイリョウ</t>
    </rPh>
    <rPh sb="2" eb="4">
      <t>シヨウ</t>
    </rPh>
    <rPh sb="4" eb="6">
      <t>ショウニン</t>
    </rPh>
    <rPh sb="6" eb="7">
      <t>ネガ</t>
    </rPh>
    <phoneticPr fontId="42"/>
  </si>
  <si>
    <t>工事名</t>
    <rPh sb="0" eb="1">
      <t>コウ</t>
    </rPh>
    <rPh sb="1" eb="2">
      <t>コト</t>
    </rPh>
    <rPh sb="2" eb="3">
      <t>メイ</t>
    </rPh>
    <phoneticPr fontId="42"/>
  </si>
  <si>
    <t>請負業者名</t>
    <rPh sb="0" eb="2">
      <t>ウケオイ</t>
    </rPh>
    <rPh sb="2" eb="4">
      <t>ギョウシャ</t>
    </rPh>
    <rPh sb="4" eb="5">
      <t>メイ</t>
    </rPh>
    <phoneticPr fontId="42"/>
  </si>
  <si>
    <t>工期</t>
    <rPh sb="0" eb="1">
      <t>コウ</t>
    </rPh>
    <rPh sb="1" eb="2">
      <t>キ</t>
    </rPh>
    <phoneticPr fontId="42"/>
  </si>
  <si>
    <t>現場代理人</t>
    <rPh sb="0" eb="2">
      <t>ゲンバ</t>
    </rPh>
    <rPh sb="2" eb="5">
      <t>ダイリニン</t>
    </rPh>
    <phoneticPr fontId="42"/>
  </si>
  <si>
    <t>路線（河川名）</t>
    <rPh sb="0" eb="2">
      <t>ロセン</t>
    </rPh>
    <rPh sb="3" eb="5">
      <t>カセン</t>
    </rPh>
    <rPh sb="5" eb="6">
      <t>メイ</t>
    </rPh>
    <phoneticPr fontId="42"/>
  </si>
  <si>
    <t>総括監督員</t>
    <rPh sb="0" eb="2">
      <t>ソウカツ</t>
    </rPh>
    <rPh sb="2" eb="4">
      <t>カントク</t>
    </rPh>
    <rPh sb="4" eb="5">
      <t>イン</t>
    </rPh>
    <phoneticPr fontId="42"/>
  </si>
  <si>
    <t>工事箇所名</t>
    <rPh sb="0" eb="2">
      <t>コウジ</t>
    </rPh>
    <rPh sb="2" eb="4">
      <t>カショ</t>
    </rPh>
    <rPh sb="4" eb="5">
      <t>メイ</t>
    </rPh>
    <phoneticPr fontId="42"/>
  </si>
  <si>
    <t>監督員</t>
    <rPh sb="0" eb="2">
      <t>カントク</t>
    </rPh>
    <rPh sb="2" eb="3">
      <t>イン</t>
    </rPh>
    <phoneticPr fontId="42"/>
  </si>
  <si>
    <t>製造工場名</t>
    <rPh sb="0" eb="2">
      <t>セイゾウ</t>
    </rPh>
    <rPh sb="2" eb="4">
      <t>コウジョウ</t>
    </rPh>
    <rPh sb="4" eb="5">
      <t>メイ</t>
    </rPh>
    <phoneticPr fontId="42"/>
  </si>
  <si>
    <t>備考</t>
    <rPh sb="0" eb="2">
      <t>ビコウ</t>
    </rPh>
    <phoneticPr fontId="42"/>
  </si>
  <si>
    <t>所　在　地</t>
    <rPh sb="0" eb="1">
      <t>ショ</t>
    </rPh>
    <rPh sb="2" eb="3">
      <t>ザイ</t>
    </rPh>
    <rPh sb="4" eb="5">
      <t>チ</t>
    </rPh>
    <phoneticPr fontId="42"/>
  </si>
  <si>
    <t>（別紙報告書）</t>
    <rPh sb="1" eb="3">
      <t>ベッシ</t>
    </rPh>
    <rPh sb="3" eb="6">
      <t>ホウコクショ</t>
    </rPh>
    <phoneticPr fontId="1"/>
  </si>
  <si>
    <t>安全・訓練等の実施状況報告書</t>
    <rPh sb="0" eb="2">
      <t>アンゼン</t>
    </rPh>
    <rPh sb="3" eb="5">
      <t>クンレン</t>
    </rPh>
    <rPh sb="5" eb="6">
      <t>トウ</t>
    </rPh>
    <rPh sb="7" eb="9">
      <t>ジッシ</t>
    </rPh>
    <rPh sb="9" eb="11">
      <t>ジョウキョウ</t>
    </rPh>
    <rPh sb="11" eb="14">
      <t>ホウコクショ</t>
    </rPh>
    <phoneticPr fontId="1"/>
  </si>
  <si>
    <t>工事名</t>
    <rPh sb="0" eb="3">
      <t>コウジメイ</t>
    </rPh>
    <phoneticPr fontId="1"/>
  </si>
  <si>
    <t>請負者名</t>
    <rPh sb="0" eb="3">
      <t>ウケオイシャ</t>
    </rPh>
    <rPh sb="3" eb="4">
      <t>メイ</t>
    </rPh>
    <phoneticPr fontId="1"/>
  </si>
  <si>
    <t>契約工期</t>
    <rPh sb="0" eb="2">
      <t>ケイヤク</t>
    </rPh>
    <rPh sb="2" eb="4">
      <t>コウキ</t>
    </rPh>
    <phoneticPr fontId="1"/>
  </si>
  <si>
    <t>実施日</t>
    <rPh sb="0" eb="3">
      <t>ジッシビ</t>
    </rPh>
    <phoneticPr fontId="1"/>
  </si>
  <si>
    <t>所要時間</t>
    <rPh sb="0" eb="2">
      <t>ショヨウ</t>
    </rPh>
    <rPh sb="2" eb="4">
      <t>ジカン</t>
    </rPh>
    <phoneticPr fontId="1"/>
  </si>
  <si>
    <t>参加人数</t>
    <rPh sb="0" eb="2">
      <t>サンカ</t>
    </rPh>
    <rPh sb="2" eb="4">
      <t>ニンズウ</t>
    </rPh>
    <phoneticPr fontId="1"/>
  </si>
  <si>
    <t>実施内容等</t>
    <rPh sb="0" eb="2">
      <t>ジッシ</t>
    </rPh>
    <rPh sb="2" eb="4">
      <t>ナイヨウ</t>
    </rPh>
    <rPh sb="4" eb="5">
      <t>トウ</t>
    </rPh>
    <phoneticPr fontId="1"/>
  </si>
  <si>
    <t>（注）実施状況写真は別添のとおり。</t>
    <rPh sb="1" eb="2">
      <t>チュウ</t>
    </rPh>
    <rPh sb="3" eb="5">
      <t>ジッシ</t>
    </rPh>
    <rPh sb="5" eb="7">
      <t>ジョウキョウ</t>
    </rPh>
    <rPh sb="7" eb="9">
      <t>シャシン</t>
    </rPh>
    <rPh sb="10" eb="12">
      <t>ベッテン</t>
    </rPh>
    <phoneticPr fontId="1"/>
  </si>
  <si>
    <t>工　事　履　行　報　告　書</t>
    <rPh sb="0" eb="1">
      <t>コウ</t>
    </rPh>
    <rPh sb="2" eb="3">
      <t>コト</t>
    </rPh>
    <rPh sb="4" eb="5">
      <t>クツ</t>
    </rPh>
    <rPh sb="6" eb="7">
      <t>ギョウ</t>
    </rPh>
    <rPh sb="8" eb="9">
      <t>ホウ</t>
    </rPh>
    <rPh sb="10" eb="11">
      <t>コク</t>
    </rPh>
    <rPh sb="12" eb="13">
      <t>ショ</t>
    </rPh>
    <phoneticPr fontId="21"/>
  </si>
  <si>
    <t>工期</t>
    <rPh sb="0" eb="1">
      <t>コウ</t>
    </rPh>
    <rPh sb="1" eb="2">
      <t>キ</t>
    </rPh>
    <phoneticPr fontId="21"/>
  </si>
  <si>
    <t>日付</t>
    <rPh sb="0" eb="1">
      <t>ヒ</t>
    </rPh>
    <rPh sb="1" eb="2">
      <t>ヅケ</t>
    </rPh>
    <phoneticPr fontId="21"/>
  </si>
  <si>
    <t>（</t>
    <phoneticPr fontId="21"/>
  </si>
  <si>
    <t>月分）</t>
    <rPh sb="0" eb="1">
      <t>ツキ</t>
    </rPh>
    <rPh sb="1" eb="2">
      <t>ブン</t>
    </rPh>
    <phoneticPr fontId="21"/>
  </si>
  <si>
    <t>月　　別</t>
    <rPh sb="0" eb="1">
      <t>ツキ</t>
    </rPh>
    <rPh sb="3" eb="4">
      <t>ベツ</t>
    </rPh>
    <phoneticPr fontId="21"/>
  </si>
  <si>
    <t>予定工程　％
（　）は工程変更後</t>
    <rPh sb="0" eb="2">
      <t>ヨテイ</t>
    </rPh>
    <rPh sb="2" eb="4">
      <t>コウテイ</t>
    </rPh>
    <rPh sb="11" eb="13">
      <t>コウテイ</t>
    </rPh>
    <rPh sb="13" eb="15">
      <t>ヘンコウ</t>
    </rPh>
    <rPh sb="15" eb="16">
      <t>ゴ</t>
    </rPh>
    <phoneticPr fontId="21"/>
  </si>
  <si>
    <t>実施工程　％</t>
    <rPh sb="0" eb="2">
      <t>ジッシ</t>
    </rPh>
    <rPh sb="2" eb="4">
      <t>コウテイ</t>
    </rPh>
    <phoneticPr fontId="21"/>
  </si>
  <si>
    <t>備　　考</t>
    <rPh sb="0" eb="1">
      <t>ソナエ</t>
    </rPh>
    <rPh sb="3" eb="4">
      <t>コウ</t>
    </rPh>
    <phoneticPr fontId="21"/>
  </si>
  <si>
    <t>（記事欄）</t>
    <rPh sb="1" eb="3">
      <t>キジ</t>
    </rPh>
    <rPh sb="3" eb="4">
      <t>ラン</t>
    </rPh>
    <phoneticPr fontId="21"/>
  </si>
  <si>
    <t>主　任
（監理）
技術者</t>
    <rPh sb="0" eb="1">
      <t>シュ</t>
    </rPh>
    <rPh sb="2" eb="3">
      <t>ニン</t>
    </rPh>
    <rPh sb="5" eb="6">
      <t>ラン</t>
    </rPh>
    <rPh sb="6" eb="7">
      <t>リ</t>
    </rPh>
    <rPh sb="9" eb="12">
      <t>ギジュツシャ</t>
    </rPh>
    <phoneticPr fontId="3"/>
  </si>
  <si>
    <t>年月日：</t>
    <rPh sb="0" eb="3">
      <t>ネンガッピ</t>
    </rPh>
    <phoneticPr fontId="21"/>
  </si>
  <si>
    <t>指　定　部　分　引　渡　書</t>
    <phoneticPr fontId="21"/>
  </si>
  <si>
    <t>下記工事の指定部分を工事請負契約書第39条第1項に基づき引渡します。</t>
    <phoneticPr fontId="27"/>
  </si>
  <si>
    <t>工　　 事　　 名</t>
    <phoneticPr fontId="21"/>
  </si>
  <si>
    <t>指　定　部　分</t>
    <phoneticPr fontId="21"/>
  </si>
  <si>
    <t>全　体　工　期</t>
    <phoneticPr fontId="21"/>
  </si>
  <si>
    <t>指定部分に係る工期</t>
    <phoneticPr fontId="21"/>
  </si>
  <si>
    <t>請　負　代　金　額</t>
    <phoneticPr fontId="21"/>
  </si>
  <si>
    <t>￥</t>
    <phoneticPr fontId="21"/>
  </si>
  <si>
    <t>指定部分に係る請負代金額</t>
    <phoneticPr fontId="21"/>
  </si>
  <si>
    <t>指定部分に係る検査年月日</t>
    <phoneticPr fontId="21"/>
  </si>
  <si>
    <t>（部分払の場合）</t>
    <rPh sb="1" eb="3">
      <t>ブブン</t>
    </rPh>
    <rPh sb="3" eb="4">
      <t>バラ</t>
    </rPh>
    <rPh sb="5" eb="7">
      <t>バアイ</t>
    </rPh>
    <phoneticPr fontId="21"/>
  </si>
  <si>
    <t>請　　求　　内　　訳　　書</t>
    <phoneticPr fontId="21"/>
  </si>
  <si>
    <t>1.</t>
    <phoneticPr fontId="21"/>
  </si>
  <si>
    <t>請負代金額</t>
  </si>
  <si>
    <t>（A）</t>
    <phoneticPr fontId="25"/>
  </si>
  <si>
    <t>2.</t>
    <phoneticPr fontId="21"/>
  </si>
  <si>
    <t>前払金額</t>
  </si>
  <si>
    <t>（B）</t>
    <phoneticPr fontId="25"/>
  </si>
  <si>
    <t>3.</t>
    <phoneticPr fontId="21"/>
  </si>
  <si>
    <t>出来高金額</t>
    <phoneticPr fontId="21"/>
  </si>
  <si>
    <t>（C）</t>
    <phoneticPr fontId="25"/>
  </si>
  <si>
    <t>4.</t>
    <phoneticPr fontId="21"/>
  </si>
  <si>
    <t>前回までの出来高金額</t>
    <rPh sb="0" eb="2">
      <t>ゼンカイ</t>
    </rPh>
    <rPh sb="5" eb="8">
      <t>デキダカ</t>
    </rPh>
    <rPh sb="8" eb="10">
      <t>キンガク</t>
    </rPh>
    <phoneticPr fontId="21"/>
  </si>
  <si>
    <t>（D）</t>
    <phoneticPr fontId="25"/>
  </si>
  <si>
    <t>5.</t>
    <phoneticPr fontId="21"/>
  </si>
  <si>
    <t>今回の出来高金額</t>
    <rPh sb="0" eb="2">
      <t>コンカイ</t>
    </rPh>
    <rPh sb="3" eb="6">
      <t>デキダカ</t>
    </rPh>
    <rPh sb="6" eb="8">
      <t>キンガク</t>
    </rPh>
    <phoneticPr fontId="3"/>
  </si>
  <si>
    <t>（E=C-D）</t>
    <phoneticPr fontId="25"/>
  </si>
  <si>
    <t>6.</t>
    <phoneticPr fontId="21"/>
  </si>
  <si>
    <t>請求し得る金額</t>
  </si>
  <si>
    <t>(E×(9/10-B/A))</t>
    <phoneticPr fontId="25"/>
  </si>
  <si>
    <t>B/A=</t>
    <phoneticPr fontId="21"/>
  </si>
  <si>
    <t>％</t>
    <phoneticPr fontId="21"/>
  </si>
  <si>
    <t>≒</t>
    <phoneticPr fontId="21"/>
  </si>
  <si>
    <t>7.</t>
    <phoneticPr fontId="21"/>
  </si>
  <si>
    <t>今回請求する金額</t>
  </si>
  <si>
    <t>（注）</t>
  </si>
  <si>
    <t>（6）欄の末尾にはB/Aの割合を記入すること。ただし、B/Aの率は1％未満は切上げること。</t>
    <phoneticPr fontId="21"/>
  </si>
  <si>
    <t>工事請負契約書第38条第6項及び第7項により算出</t>
    <rPh sb="14" eb="15">
      <t>オヨ</t>
    </rPh>
    <rPh sb="16" eb="17">
      <t>ダイ</t>
    </rPh>
    <rPh sb="18" eb="19">
      <t>コウ</t>
    </rPh>
    <phoneticPr fontId="21"/>
  </si>
  <si>
    <t>（国債部分払の場合）</t>
    <phoneticPr fontId="21"/>
  </si>
  <si>
    <t>区　　　　分</t>
    <phoneticPr fontId="21"/>
  </si>
  <si>
    <t>金　　額</t>
    <phoneticPr fontId="21"/>
  </si>
  <si>
    <t>備　　　考</t>
    <phoneticPr fontId="21"/>
  </si>
  <si>
    <t>請負代金相当額</t>
    <rPh sb="4" eb="6">
      <t>ソウトウ</t>
    </rPh>
    <phoneticPr fontId="21"/>
  </si>
  <si>
    <t>A</t>
    <phoneticPr fontId="21"/>
  </si>
  <si>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21"/>
  </si>
  <si>
    <t>B</t>
    <phoneticPr fontId="21"/>
  </si>
  <si>
    <t>A×9/10</t>
    <phoneticPr fontId="21"/>
  </si>
  <si>
    <t>C</t>
    <phoneticPr fontId="21"/>
  </si>
  <si>
    <t>前回までの受領済額</t>
    <rPh sb="0" eb="2">
      <t>ゼンカイ</t>
    </rPh>
    <rPh sb="5" eb="7">
      <t>ジュリョウ</t>
    </rPh>
    <rPh sb="7" eb="8">
      <t>ズ</t>
    </rPh>
    <rPh sb="8" eb="9">
      <t>ガク</t>
    </rPh>
    <phoneticPr fontId="21"/>
  </si>
  <si>
    <t>D</t>
    <phoneticPr fontId="21"/>
  </si>
  <si>
    <t>（前会計年度までの支払金額＋当該会計年度の部分払金額)</t>
    <rPh sb="9" eb="11">
      <t>シハラ</t>
    </rPh>
    <rPh sb="11" eb="13">
      <t>キンガク</t>
    </rPh>
    <phoneticPr fontId="21"/>
  </si>
  <si>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21"/>
  </si>
  <si>
    <t>E</t>
    <phoneticPr fontId="21"/>
  </si>
  <si>
    <t>前会計年度までの出来高予定額</t>
    <rPh sb="1" eb="3">
      <t>カイケイ</t>
    </rPh>
    <phoneticPr fontId="21"/>
  </si>
  <si>
    <t>\</t>
    <phoneticPr fontId="21"/>
  </si>
  <si>
    <t>出来高超過</t>
    <phoneticPr fontId="21"/>
  </si>
  <si>
    <t>当該会計年度前払金額/
当該会計年度の出来高予定額</t>
    <rPh sb="2" eb="4">
      <t>カイケイ</t>
    </rPh>
    <rPh sb="14" eb="16">
      <t>カイケイ</t>
    </rPh>
    <phoneticPr fontId="21"/>
  </si>
  <si>
    <t>F</t>
    <phoneticPr fontId="21"/>
  </si>
  <si>
    <t>%</t>
    <phoneticPr fontId="21"/>
  </si>
  <si>
    <t>請求し得る金額
C－D-（A－E）×F</t>
    <phoneticPr fontId="21"/>
  </si>
  <si>
    <t>G</t>
    <phoneticPr fontId="21"/>
  </si>
  <si>
    <t>今回請求する金額</t>
    <phoneticPr fontId="21"/>
  </si>
  <si>
    <t>（注）</t>
    <phoneticPr fontId="21"/>
  </si>
  <si>
    <t>A≧Bの場合は、C～Gまでは記入しない。</t>
  </si>
  <si>
    <t>2.</t>
  </si>
  <si>
    <t>C欄の金額は、円以下銭まで算出すること。</t>
  </si>
  <si>
    <t>3.</t>
  </si>
  <si>
    <t>F欄の率は、小数点以下は切り上げること。</t>
  </si>
  <si>
    <t>4.</t>
    <phoneticPr fontId="27"/>
  </si>
  <si>
    <t>工事請負契約書第42条第2項（a）により算出する。</t>
    <phoneticPr fontId="27"/>
  </si>
  <si>
    <t>5.</t>
    <phoneticPr fontId="27"/>
  </si>
  <si>
    <t>工事請負契約書第42条第2項（b）を採用した場合（中間前払金）は、次のとおり読み替えるものとする。</t>
    <phoneticPr fontId="27"/>
  </si>
  <si>
    <t>イ</t>
  </si>
  <si>
    <t>D欄については「前会計年度までの受領金額」とする。</t>
    <phoneticPr fontId="27"/>
  </si>
  <si>
    <t>ロ</t>
  </si>
  <si>
    <t>E欄については「前会計年度までの出来高予定額」とする。</t>
    <rPh sb="9" eb="11">
      <t>カイケイ</t>
    </rPh>
    <phoneticPr fontId="21"/>
  </si>
  <si>
    <t>ハ</t>
  </si>
  <si>
    <t>F欄については「</t>
  </si>
  <si>
    <t>当該会計年度の前払金＋当該会計年度の中間前払金</t>
    <phoneticPr fontId="21"/>
  </si>
  <si>
    <t>」</t>
    <phoneticPr fontId="21"/>
  </si>
  <si>
    <t>当該会計年度の出来高予定額</t>
    <phoneticPr fontId="21"/>
  </si>
  <si>
    <t>6.</t>
    <phoneticPr fontId="27"/>
  </si>
  <si>
    <t>請負代金相当額は出来高金額（工事請負契約書第38条第2項に基づく既済部分検査後の協議済額）とする。</t>
    <phoneticPr fontId="27"/>
  </si>
  <si>
    <t>工 事 出 来 高 内 訳 書</t>
    <rPh sb="8" eb="9">
      <t>タカ</t>
    </rPh>
    <phoneticPr fontId="3"/>
  </si>
  <si>
    <t>○○○○建設株式会社　○○支店</t>
    <phoneticPr fontId="3"/>
  </si>
  <si>
    <t>費目</t>
  </si>
  <si>
    <t>工種</t>
  </si>
  <si>
    <t>種別</t>
  </si>
  <si>
    <t>単位</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</si>
  <si>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</si>
  <si>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</si>
  <si>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</si>
  <si>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</si>
  <si>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</si>
  <si>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</si>
  <si>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</si>
  <si>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</si>
  <si>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</si>
  <si>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</si>
  <si>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至</t>
    <rPh sb="0" eb="1">
      <t>イタ</t>
    </rPh>
    <phoneticPr fontId="3"/>
  </si>
  <si>
    <t>【参考様式】</t>
    <rPh sb="1" eb="3">
      <t>サンコウ</t>
    </rPh>
    <rPh sb="3" eb="5">
      <t>ヨウシキ</t>
    </rPh>
    <phoneticPr fontId="21"/>
  </si>
  <si>
    <t>監督職員（官職氏名）</t>
    <rPh sb="0" eb="2">
      <t>カントク</t>
    </rPh>
    <phoneticPr fontId="21"/>
  </si>
  <si>
    <t>（現場代理人氏名）</t>
    <phoneticPr fontId="21"/>
  </si>
  <si>
    <t>印</t>
    <rPh sb="0" eb="1">
      <t>イン</t>
    </rPh>
    <phoneticPr fontId="21"/>
  </si>
  <si>
    <t>年　　月　　日</t>
    <rPh sb="0" eb="1">
      <t>ネン</t>
    </rPh>
    <rPh sb="3" eb="4">
      <t>ツキ</t>
    </rPh>
    <rPh sb="6" eb="7">
      <t>ヒ</t>
    </rPh>
    <phoneticPr fontId="3"/>
  </si>
  <si>
    <t>の</t>
    <phoneticPr fontId="21"/>
  </si>
  <si>
    <t>（　　　　　　　　　　　）</t>
    <phoneticPr fontId="3"/>
  </si>
  <si>
    <t>検査において、修補指示</t>
    <phoneticPr fontId="21"/>
  </si>
  <si>
    <t>されました部分につきましては、下記のとおり完了しましたので報告します。</t>
    <phoneticPr fontId="21"/>
  </si>
  <si>
    <t>修補完了報告書</t>
    <phoneticPr fontId="21"/>
  </si>
  <si>
    <t>検査職員の修補指示箇所及び修補内容</t>
    <rPh sb="2" eb="4">
      <t>ショクイン</t>
    </rPh>
    <phoneticPr fontId="3"/>
  </si>
  <si>
    <t>（注）本文（　　　　）内には検査種類を記入する。</t>
    <phoneticPr fontId="3"/>
  </si>
  <si>
    <t>　支出又は分任支出負担行為担当官（官職氏名）</t>
    <phoneticPr fontId="3"/>
  </si>
  <si>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</si>
  <si>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</si>
  <si>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</si>
  <si>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</si>
  <si>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</si>
  <si>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</si>
  <si>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</si>
  <si>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</si>
  <si>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t>
  </si>
  <si>
    <t xml:space="preserve">                                                                                  </t>
  </si>
  <si>
    <t xml:space="preserve">                                                                                                     </t>
  </si>
  <si>
    <t>－－－－－－－－－－－－－－－－－－－－－－－－－－－－－－－－－－－－－－－</t>
  </si>
  <si>
    <t>　　（注）本文（　　　　）内には検査種類を記入する。</t>
    <phoneticPr fontId="3"/>
  </si>
  <si>
    <t>　　　　　　　</t>
  </si>
  <si>
    <t>工事場所</t>
    <rPh sb="0" eb="2">
      <t>コウジ</t>
    </rPh>
    <rPh sb="2" eb="4">
      <t>バショ</t>
    </rPh>
    <phoneticPr fontId="1"/>
  </si>
  <si>
    <t>支　　給　　品　　受　　領　　書</t>
  </si>
  <si>
    <r>
      <t>契約担当者</t>
    </r>
    <r>
      <rPr>
        <strike/>
        <sz val="11"/>
        <color rgb="FFFF0000"/>
        <rFont val="明朝"/>
        <family val="1"/>
        <charset val="128"/>
      </rPr>
      <t/>
    </r>
    <rPh sb="0" eb="2">
      <t>ケイヤク</t>
    </rPh>
    <rPh sb="2" eb="5">
      <t>タントウシャ</t>
    </rPh>
    <phoneticPr fontId="75"/>
  </si>
  <si>
    <t>年月日：</t>
    <rPh sb="0" eb="3">
      <t>ネンガッピ</t>
    </rPh>
    <phoneticPr fontId="75"/>
  </si>
  <si>
    <t>受注者　（住所）</t>
    <rPh sb="0" eb="2">
      <t>ジュチュウ</t>
    </rPh>
    <rPh sb="2" eb="3">
      <t>シャ</t>
    </rPh>
    <phoneticPr fontId="75"/>
  </si>
  <si>
    <t>（氏名）</t>
    <rPh sb="1" eb="3">
      <t>シメイ</t>
    </rPh>
    <phoneticPr fontId="75"/>
  </si>
  <si>
    <t>（現場代理人氏名）</t>
    <rPh sb="1" eb="3">
      <t>ゲンバ</t>
    </rPh>
    <rPh sb="3" eb="5">
      <t>ダイリ</t>
    </rPh>
    <rPh sb="5" eb="6">
      <t>ニン</t>
    </rPh>
    <rPh sb="6" eb="8">
      <t>シメイ</t>
    </rPh>
    <phoneticPr fontId="75"/>
  </si>
  <si>
    <t>　　　下記のとおり支給品を受領しました。</t>
  </si>
  <si>
    <t>工 事 名</t>
  </si>
  <si>
    <t>品　　　目</t>
  </si>
  <si>
    <t>規　格</t>
  </si>
  <si>
    <t>単　位</t>
  </si>
  <si>
    <t>数　　　　　　　　量</t>
  </si>
  <si>
    <t>備　　　　考</t>
  </si>
  <si>
    <t>前回まで</t>
    <phoneticPr fontId="75"/>
  </si>
  <si>
    <t>今　回</t>
  </si>
  <si>
    <t>累　計</t>
  </si>
  <si>
    <t>支　　給　　品　　精　　算　　書</t>
  </si>
  <si>
    <t>（現場代理人氏名）</t>
    <phoneticPr fontId="75"/>
  </si>
  <si>
    <t>　下記のとおり支給品を精算します。</t>
  </si>
  <si>
    <t>工　事　名</t>
  </si>
  <si>
    <t>品　　　　目</t>
  </si>
  <si>
    <t>規　　格</t>
  </si>
  <si>
    <t>　　　数　　　　　　　　量</t>
  </si>
  <si>
    <t>備　　　　　考</t>
  </si>
  <si>
    <t>支給数量</t>
  </si>
  <si>
    <t>使用数量</t>
  </si>
  <si>
    <t>残 数 量</t>
  </si>
  <si>
    <t>※</t>
  </si>
  <si>
    <t>※物品管理簿登記</t>
    <phoneticPr fontId="75"/>
  </si>
  <si>
    <t>上記精算について調査したところ事実に相違ないことを証明する。</t>
  </si>
  <si>
    <t>　　　　　</t>
  </si>
  <si>
    <t>証　明  欄</t>
  </si>
  <si>
    <t>（官職氏名）</t>
    <phoneticPr fontId="75"/>
  </si>
  <si>
    <t>　　　　　</t>
    <phoneticPr fontId="75"/>
  </si>
  <si>
    <t>契約担当者</t>
    <rPh sb="0" eb="2">
      <t>ケイヤク</t>
    </rPh>
    <rPh sb="2" eb="5">
      <t>タントウシャ</t>
    </rPh>
    <phoneticPr fontId="75"/>
  </si>
  <si>
    <t>（現場代理人氏名）</t>
    <rPh sb="6" eb="8">
      <t>シメイ</t>
    </rPh>
    <phoneticPr fontId="75"/>
  </si>
  <si>
    <t>令和〇年〇月〇日 付けをもって請負契約を締結した○○○○○○○○○○○○○○○○工事 における下記の発生品を引き渡します。</t>
  </si>
  <si>
    <t>品　　　　名</t>
  </si>
  <si>
    <t>規　　　　格</t>
  </si>
  <si>
    <t>数　　　　量</t>
  </si>
  <si>
    <t>摘　　　　　　要</t>
  </si>
  <si>
    <t>様式１</t>
    <rPh sb="0" eb="2">
      <t>ヨウシキ</t>
    </rPh>
    <phoneticPr fontId="5"/>
  </si>
  <si>
    <t>産業廃棄物管理票(マニフェスト)総括表</t>
    <rPh sb="0" eb="2">
      <t>サンギョウ</t>
    </rPh>
    <rPh sb="2" eb="5">
      <t>ハイキブツ</t>
    </rPh>
    <rPh sb="5" eb="8">
      <t>カンリヒョウ</t>
    </rPh>
    <rPh sb="16" eb="18">
      <t>ソウカツ</t>
    </rPh>
    <rPh sb="18" eb="19">
      <t>ヒョウ</t>
    </rPh>
    <phoneticPr fontId="5"/>
  </si>
  <si>
    <t>工事名：</t>
    <rPh sb="0" eb="3">
      <t>コウジメイ</t>
    </rPh>
    <phoneticPr fontId="5"/>
  </si>
  <si>
    <t>工事場所：</t>
    <rPh sb="0" eb="2">
      <t>コウジ</t>
    </rPh>
    <rPh sb="2" eb="4">
      <t>バショ</t>
    </rPh>
    <phoneticPr fontId="5"/>
  </si>
  <si>
    <t>請負者名：</t>
    <rPh sb="0" eb="3">
      <t>ウケオイシャ</t>
    </rPh>
    <rPh sb="3" eb="4">
      <t>メイ</t>
    </rPh>
    <phoneticPr fontId="5"/>
  </si>
  <si>
    <t>現場代理人氏名：</t>
    <rPh sb="0" eb="2">
      <t>ゲンバ</t>
    </rPh>
    <rPh sb="2" eb="5">
      <t>ダイリニン</t>
    </rPh>
    <rPh sb="5" eb="7">
      <t>シメイ</t>
    </rPh>
    <phoneticPr fontId="5"/>
  </si>
  <si>
    <t>番号</t>
    <rPh sb="0" eb="2">
      <t>バンゴウ</t>
    </rPh>
    <phoneticPr fontId="5"/>
  </si>
  <si>
    <t>交付年月日</t>
    <rPh sb="0" eb="2">
      <t>コウフ</t>
    </rPh>
    <rPh sb="2" eb="5">
      <t>ネンガッピ</t>
    </rPh>
    <phoneticPr fontId="5"/>
  </si>
  <si>
    <t>交付番号</t>
    <rPh sb="0" eb="2">
      <t>コウフ</t>
    </rPh>
    <rPh sb="2" eb="4">
      <t>バンゴウ</t>
    </rPh>
    <phoneticPr fontId="5"/>
  </si>
  <si>
    <t>数量</t>
    <rPh sb="0" eb="2">
      <t>スウリョウ</t>
    </rPh>
    <phoneticPr fontId="5"/>
  </si>
  <si>
    <t>収集・運搬業者の名称</t>
    <rPh sb="0" eb="2">
      <t>シュウシュウ</t>
    </rPh>
    <rPh sb="3" eb="5">
      <t>ウンパン</t>
    </rPh>
    <rPh sb="5" eb="7">
      <t>ギョウシャ</t>
    </rPh>
    <rPh sb="8" eb="10">
      <t>メイショウ</t>
    </rPh>
    <phoneticPr fontId="5"/>
  </si>
  <si>
    <t>処分業者の名称</t>
    <rPh sb="0" eb="2">
      <t>ショブン</t>
    </rPh>
    <rPh sb="2" eb="4">
      <t>ギョウシャ</t>
    </rPh>
    <rPh sb="5" eb="7">
      <t>メイショウ</t>
    </rPh>
    <phoneticPr fontId="5"/>
  </si>
  <si>
    <t>最終処分終了日</t>
    <rPh sb="0" eb="2">
      <t>サイシュウ</t>
    </rPh>
    <rPh sb="2" eb="4">
      <t>ショブン</t>
    </rPh>
    <rPh sb="4" eb="7">
      <t>シュウリョウビ</t>
    </rPh>
    <phoneticPr fontId="5"/>
  </si>
  <si>
    <t>Ｅ票確認日</t>
    <rPh sb="1" eb="2">
      <t>ヒョウ</t>
    </rPh>
    <rPh sb="2" eb="4">
      <t>カクニン</t>
    </rPh>
    <rPh sb="4" eb="5">
      <t>ビ</t>
    </rPh>
    <phoneticPr fontId="5"/>
  </si>
  <si>
    <t>備考</t>
    <rPh sb="0" eb="2">
      <t>ビコウ</t>
    </rPh>
    <phoneticPr fontId="5"/>
  </si>
  <si>
    <t>合計</t>
    <rPh sb="0" eb="2">
      <t>ゴウケイ</t>
    </rPh>
    <phoneticPr fontId="5"/>
  </si>
  <si>
    <t xml:space="preserve">※1 </t>
    <phoneticPr fontId="5"/>
  </si>
  <si>
    <t>廃棄物の品目毎に作成すること。</t>
    <rPh sb="0" eb="3">
      <t>ハイキブツ</t>
    </rPh>
    <rPh sb="4" eb="6">
      <t>ヒンモク</t>
    </rPh>
    <rPh sb="6" eb="7">
      <t>ゴト</t>
    </rPh>
    <rPh sb="8" eb="10">
      <t>サクセイ</t>
    </rPh>
    <phoneticPr fontId="5"/>
  </si>
  <si>
    <t xml:space="preserve">2 </t>
    <phoneticPr fontId="5"/>
  </si>
  <si>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5"/>
  </si>
  <si>
    <t xml:space="preserve">3 </t>
    <phoneticPr fontId="5"/>
  </si>
  <si>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5"/>
  </si>
  <si>
    <t>平成２８年３月１８日</t>
    <rPh sb="0" eb="2">
      <t>ヘイセイ</t>
    </rPh>
    <rPh sb="4" eb="5">
      <t>ネン</t>
    </rPh>
    <rPh sb="6" eb="7">
      <t>ツキ</t>
    </rPh>
    <rPh sb="9" eb="10">
      <t>ヒ</t>
    </rPh>
    <phoneticPr fontId="5"/>
  </si>
  <si>
    <t>道路改築工事(○○道路００－００工区)</t>
    <rPh sb="2" eb="4">
      <t>カイチク</t>
    </rPh>
    <rPh sb="9" eb="11">
      <t>ドウロ</t>
    </rPh>
    <phoneticPr fontId="5"/>
  </si>
  <si>
    <t>国道000号　○○郡○○町○○地内</t>
    <rPh sb="0" eb="2">
      <t>コクドウ</t>
    </rPh>
    <rPh sb="5" eb="6">
      <t>ゴウ</t>
    </rPh>
    <rPh sb="9" eb="10">
      <t>グン</t>
    </rPh>
    <rPh sb="12" eb="13">
      <t>チョウ</t>
    </rPh>
    <rPh sb="15" eb="16">
      <t>チ</t>
    </rPh>
    <rPh sb="16" eb="17">
      <t>ナイ</t>
    </rPh>
    <phoneticPr fontId="5"/>
  </si>
  <si>
    <t>(株)鹿児島組</t>
    <rPh sb="0" eb="3">
      <t>カブ</t>
    </rPh>
    <rPh sb="3" eb="6">
      <t>カゴシマ</t>
    </rPh>
    <rPh sb="6" eb="7">
      <t>グミ</t>
    </rPh>
    <phoneticPr fontId="5"/>
  </si>
  <si>
    <t>土木　一郎</t>
    <rPh sb="0" eb="2">
      <t>ドボク</t>
    </rPh>
    <rPh sb="3" eb="5">
      <t>イチロウ</t>
    </rPh>
    <phoneticPr fontId="5"/>
  </si>
  <si>
    <t>コンクリート</t>
    <phoneticPr fontId="5"/>
  </si>
  <si>
    <t>m3</t>
    <phoneticPr fontId="5"/>
  </si>
  <si>
    <t>(有)河川運送</t>
    <rPh sb="0" eb="3">
      <t>ユウ</t>
    </rPh>
    <rPh sb="3" eb="5">
      <t>カセン</t>
    </rPh>
    <rPh sb="5" eb="7">
      <t>ウンソウ</t>
    </rPh>
    <phoneticPr fontId="5"/>
  </si>
  <si>
    <t>(株)砂防産業</t>
    <rPh sb="0" eb="3">
      <t>カブ</t>
    </rPh>
    <rPh sb="3" eb="5">
      <t>サボウ</t>
    </rPh>
    <rPh sb="5" eb="7">
      <t>サンギョウ</t>
    </rPh>
    <phoneticPr fontId="5"/>
  </si>
  <si>
    <t>B2票H.28.3.15</t>
    <rPh sb="2" eb="3">
      <t>ヒョウ</t>
    </rPh>
    <phoneticPr fontId="5"/>
  </si>
  <si>
    <t>下請業者使用実績報告書</t>
    <rPh sb="0" eb="2">
      <t>シタウケ</t>
    </rPh>
    <rPh sb="2" eb="4">
      <t>ギョウシャ</t>
    </rPh>
    <rPh sb="4" eb="6">
      <t>シヨウ</t>
    </rPh>
    <rPh sb="6" eb="8">
      <t>ジッセキ</t>
    </rPh>
    <rPh sb="8" eb="11">
      <t>ホウコクショ</t>
    </rPh>
    <phoneticPr fontId="5"/>
  </si>
  <si>
    <t>元請
業者
区分</t>
    <rPh sb="0" eb="2">
      <t>モトウ</t>
    </rPh>
    <rPh sb="3" eb="5">
      <t>ギョウシャ</t>
    </rPh>
    <rPh sb="6" eb="8">
      <t>クブン</t>
    </rPh>
    <phoneticPr fontId="42"/>
  </si>
  <si>
    <t>最終請負
金額
（千円）</t>
    <rPh sb="0" eb="2">
      <t>サイシュウ</t>
    </rPh>
    <rPh sb="2" eb="4">
      <t>ウケオイ</t>
    </rPh>
    <rPh sb="5" eb="7">
      <t>キンガク</t>
    </rPh>
    <rPh sb="9" eb="11">
      <t>センエン</t>
    </rPh>
    <phoneticPr fontId="5"/>
  </si>
  <si>
    <t>全下請業者使用状況</t>
    <rPh sb="0" eb="1">
      <t>ゼン</t>
    </rPh>
    <rPh sb="1" eb="3">
      <t>シタウケ</t>
    </rPh>
    <rPh sb="3" eb="5">
      <t>ギョウシャ</t>
    </rPh>
    <rPh sb="5" eb="7">
      <t>シヨウ</t>
    </rPh>
    <rPh sb="7" eb="9">
      <t>ジョウキョウ</t>
    </rPh>
    <phoneticPr fontId="42"/>
  </si>
  <si>
    <t>階層別下請使用状況</t>
    <rPh sb="0" eb="2">
      <t>カイソウ</t>
    </rPh>
    <rPh sb="2" eb="3">
      <t>ベツ</t>
    </rPh>
    <rPh sb="3" eb="5">
      <t>シタウケ</t>
    </rPh>
    <rPh sb="5" eb="7">
      <t>シヨウ</t>
    </rPh>
    <rPh sb="7" eb="9">
      <t>ジョウキョウ</t>
    </rPh>
    <phoneticPr fontId="42"/>
  </si>
  <si>
    <t>総数</t>
    <rPh sb="0" eb="2">
      <t>ソウスウ</t>
    </rPh>
    <phoneticPr fontId="42"/>
  </si>
  <si>
    <t>下請業者内訳</t>
    <rPh sb="0" eb="2">
      <t>シタウケ</t>
    </rPh>
    <rPh sb="2" eb="4">
      <t>ギョウシャ</t>
    </rPh>
    <rPh sb="4" eb="6">
      <t>ウチワケ</t>
    </rPh>
    <phoneticPr fontId="5"/>
  </si>
  <si>
    <t>下請
階層</t>
    <rPh sb="0" eb="2">
      <t>シタウ</t>
    </rPh>
    <rPh sb="3" eb="5">
      <t>カイソウ</t>
    </rPh>
    <phoneticPr fontId="42"/>
  </si>
  <si>
    <t>管内</t>
    <rPh sb="0" eb="2">
      <t>カンナイ</t>
    </rPh>
    <phoneticPr fontId="42"/>
  </si>
  <si>
    <t>管外（県内）</t>
    <rPh sb="0" eb="2">
      <t>カンガイ</t>
    </rPh>
    <rPh sb="3" eb="5">
      <t>ケンナイ</t>
    </rPh>
    <phoneticPr fontId="42"/>
  </si>
  <si>
    <t>県外</t>
    <rPh sb="0" eb="2">
      <t>ケンガイ</t>
    </rPh>
    <phoneticPr fontId="42"/>
  </si>
  <si>
    <t>管外
(県内)</t>
    <rPh sb="0" eb="2">
      <t>カンガイ</t>
    </rPh>
    <rPh sb="4" eb="6">
      <t>ケンナイ</t>
    </rPh>
    <phoneticPr fontId="42"/>
  </si>
  <si>
    <t>業者数</t>
    <rPh sb="0" eb="3">
      <t>ギョウシャスウ</t>
    </rPh>
    <phoneticPr fontId="42"/>
  </si>
  <si>
    <t>契約金額</t>
    <rPh sb="0" eb="2">
      <t>ケイヤク</t>
    </rPh>
    <rPh sb="2" eb="4">
      <t>キンガク</t>
    </rPh>
    <phoneticPr fontId="42"/>
  </si>
  <si>
    <t>①</t>
    <phoneticPr fontId="42"/>
  </si>
  <si>
    <t>②</t>
    <phoneticPr fontId="42"/>
  </si>
  <si>
    <t>③</t>
    <phoneticPr fontId="42"/>
  </si>
  <si>
    <t>④</t>
    <phoneticPr fontId="42"/>
  </si>
  <si>
    <t>一次</t>
    <rPh sb="0" eb="2">
      <t>イチジ</t>
    </rPh>
    <phoneticPr fontId="42"/>
  </si>
  <si>
    <t>二次</t>
    <rPh sb="0" eb="2">
      <t>ニジ</t>
    </rPh>
    <phoneticPr fontId="42"/>
  </si>
  <si>
    <t>三次</t>
    <rPh sb="0" eb="2">
      <t>サンジ</t>
    </rPh>
    <phoneticPr fontId="42"/>
  </si>
  <si>
    <t>四次</t>
    <rPh sb="0" eb="1">
      <t>ヨ</t>
    </rPh>
    <rPh sb="1" eb="2">
      <t>ジ</t>
    </rPh>
    <phoneticPr fontId="42"/>
  </si>
  <si>
    <t>五次</t>
    <rPh sb="0" eb="1">
      <t>ゴ</t>
    </rPh>
    <rPh sb="1" eb="2">
      <t>ジ</t>
    </rPh>
    <phoneticPr fontId="42"/>
  </si>
  <si>
    <t>小計</t>
    <rPh sb="0" eb="2">
      <t>ショウケイ</t>
    </rPh>
    <phoneticPr fontId="42"/>
  </si>
  <si>
    <t>（記載要領）
　１）元請業者の区分は，次のとおりとする。
　　　管内：１　管外(県内)：２　県外：３
　２）契約金額の集計は次のとおりとする。
　　・一次下請業者の金額は，各下請系列において二次下請との契約
　　　金額を引いた額とする。
　　・二次下請業者の金額は，各下請系列において三次下請との契約
　　　金額を引いた額とする。
　　・以下同様とする。
　　・上記により算出された金額を階層毎に集計する。
　３）不活用理由欄は，状況報告書で選択した番号に，該当する業者
　　数を記載する。</t>
    <rPh sb="1" eb="3">
      <t>キサイ</t>
    </rPh>
    <rPh sb="3" eb="5">
      <t>ヨウリョウ</t>
    </rPh>
    <rPh sb="10" eb="12">
      <t>モトウ</t>
    </rPh>
    <rPh sb="12" eb="14">
      <t>ギョウシャ</t>
    </rPh>
    <rPh sb="15" eb="17">
      <t>クブン</t>
    </rPh>
    <rPh sb="19" eb="20">
      <t>ツギ</t>
    </rPh>
    <rPh sb="32" eb="34">
      <t>カンナイ</t>
    </rPh>
    <rPh sb="37" eb="39">
      <t>カンガイ</t>
    </rPh>
    <rPh sb="40" eb="42">
      <t>ケンナイ</t>
    </rPh>
    <rPh sb="46" eb="48">
      <t>ケンガイ</t>
    </rPh>
    <rPh sb="54" eb="56">
      <t>ケイヤク</t>
    </rPh>
    <rPh sb="56" eb="58">
      <t>キンガク</t>
    </rPh>
    <rPh sb="59" eb="61">
      <t>シュウケイ</t>
    </rPh>
    <rPh sb="62" eb="63">
      <t>ツギ</t>
    </rPh>
    <rPh sb="75" eb="77">
      <t>イチジ</t>
    </rPh>
    <rPh sb="77" eb="79">
      <t>シタウ</t>
    </rPh>
    <rPh sb="79" eb="81">
      <t>ギョウシャ</t>
    </rPh>
    <rPh sb="82" eb="84">
      <t>キンガク</t>
    </rPh>
    <rPh sb="86" eb="87">
      <t>カク</t>
    </rPh>
    <rPh sb="87" eb="89">
      <t>シタウ</t>
    </rPh>
    <rPh sb="89" eb="91">
      <t>ケイレツ</t>
    </rPh>
    <rPh sb="95" eb="97">
      <t>ニジ</t>
    </rPh>
    <rPh sb="97" eb="99">
      <t>シタウ</t>
    </rPh>
    <rPh sb="101" eb="103">
      <t>ケイヤク</t>
    </rPh>
    <rPh sb="107" eb="109">
      <t>キンガク</t>
    </rPh>
    <rPh sb="110" eb="111">
      <t>ヒ</t>
    </rPh>
    <rPh sb="122" eb="124">
      <t>ニジ</t>
    </rPh>
    <rPh sb="124" eb="126">
      <t>シタウ</t>
    </rPh>
    <rPh sb="126" eb="128">
      <t>ギョウシャ</t>
    </rPh>
    <rPh sb="129" eb="131">
      <t>キンガク</t>
    </rPh>
    <rPh sb="142" eb="143">
      <t>サン</t>
    </rPh>
    <rPh sb="169" eb="171">
      <t>イカ</t>
    </rPh>
    <rPh sb="171" eb="173">
      <t>ドウヨウ</t>
    </rPh>
    <rPh sb="181" eb="183">
      <t>ジョウキ</t>
    </rPh>
    <rPh sb="186" eb="188">
      <t>サンシュツ</t>
    </rPh>
    <rPh sb="191" eb="193">
      <t>キンガク</t>
    </rPh>
    <rPh sb="194" eb="196">
      <t>カイソウ</t>
    </rPh>
    <rPh sb="196" eb="197">
      <t>ゴト</t>
    </rPh>
    <rPh sb="198" eb="200">
      <t>シュウケイ</t>
    </rPh>
    <rPh sb="210" eb="212">
      <t>リユウ</t>
    </rPh>
    <rPh sb="212" eb="213">
      <t>ラン</t>
    </rPh>
    <rPh sb="215" eb="217">
      <t>ジョウキョウ</t>
    </rPh>
    <rPh sb="217" eb="220">
      <t>ホウコクショ</t>
    </rPh>
    <rPh sb="221" eb="223">
      <t>センタク</t>
    </rPh>
    <rPh sb="225" eb="227">
      <t>バンゴウ</t>
    </rPh>
    <rPh sb="229" eb="231">
      <t>ガイトウ</t>
    </rPh>
    <rPh sb="233" eb="235">
      <t>ギョウシャ</t>
    </rPh>
    <rPh sb="238" eb="239">
      <t>スウ</t>
    </rPh>
    <rPh sb="240" eb="242">
      <t>キサイ</t>
    </rPh>
    <phoneticPr fontId="42"/>
  </si>
  <si>
    <t>（計算例）管内一次：9,000＝（8,000-4,000）＋（10,000-5,000）</t>
    <rPh sb="1" eb="4">
      <t>ケイサンレイ</t>
    </rPh>
    <rPh sb="5" eb="7">
      <t>カンナイ</t>
    </rPh>
    <rPh sb="7" eb="9">
      <t>イチジ</t>
    </rPh>
    <phoneticPr fontId="42"/>
  </si>
  <si>
    <t>記入例</t>
    <rPh sb="0" eb="2">
      <t>キニュウ</t>
    </rPh>
    <rPh sb="2" eb="3">
      <t>レイ</t>
    </rPh>
    <phoneticPr fontId="42"/>
  </si>
  <si>
    <t>建設資材使用実績報告書</t>
    <rPh sb="0" eb="2">
      <t>ケンセツ</t>
    </rPh>
    <rPh sb="2" eb="4">
      <t>シザイ</t>
    </rPh>
    <rPh sb="4" eb="6">
      <t>シヨウ</t>
    </rPh>
    <rPh sb="6" eb="8">
      <t>ジッセキ</t>
    </rPh>
    <rPh sb="8" eb="11">
      <t>ホウコクショ</t>
    </rPh>
    <phoneticPr fontId="42"/>
  </si>
  <si>
    <t>路線(河川名)</t>
    <rPh sb="0" eb="2">
      <t>ロセン</t>
    </rPh>
    <rPh sb="3" eb="5">
      <t>カセン</t>
    </rPh>
    <rPh sb="5" eb="6">
      <t>メイ</t>
    </rPh>
    <phoneticPr fontId="42"/>
  </si>
  <si>
    <t>　※黄色着色部分は編集不可。</t>
    <phoneticPr fontId="42"/>
  </si>
  <si>
    <t>最終請負金額</t>
    <rPh sb="0" eb="2">
      <t>サイシュウ</t>
    </rPh>
    <rPh sb="2" eb="4">
      <t>ウケオイ</t>
    </rPh>
    <rPh sb="4" eb="6">
      <t>キンガク</t>
    </rPh>
    <phoneticPr fontId="42"/>
  </si>
  <si>
    <t>千円也</t>
    <rPh sb="0" eb="1">
      <t>セン</t>
    </rPh>
    <rPh sb="1" eb="2">
      <t>エン</t>
    </rPh>
    <rPh sb="2" eb="3">
      <t>ナリ</t>
    </rPh>
    <phoneticPr fontId="42"/>
  </si>
  <si>
    <t>生コン「1]，ｺﾝｸﾘｰﾄ二次製品「2],石材類「3],ｱｽﾌｧﾙﾄ合材「4」，
木材「5」,樹木「6」，野芝「7」，その他「8」を選択</t>
    <rPh sb="0" eb="1">
      <t>ナマ</t>
    </rPh>
    <rPh sb="13" eb="15">
      <t>ニジ</t>
    </rPh>
    <rPh sb="15" eb="17">
      <t>セイヒン</t>
    </rPh>
    <rPh sb="21" eb="23">
      <t>セキザイ</t>
    </rPh>
    <rPh sb="23" eb="24">
      <t>ルイ</t>
    </rPh>
    <rPh sb="34" eb="36">
      <t>ゴウザイ</t>
    </rPh>
    <rPh sb="41" eb="43">
      <t>モクザイ</t>
    </rPh>
    <rPh sb="47" eb="49">
      <t>ジュモク</t>
    </rPh>
    <rPh sb="53" eb="54">
      <t>ノ</t>
    </rPh>
    <rPh sb="54" eb="55">
      <t>シバ</t>
    </rPh>
    <rPh sb="61" eb="62">
      <t>タ</t>
    </rPh>
    <rPh sb="66" eb="68">
      <t>センタク</t>
    </rPh>
    <phoneticPr fontId="42"/>
  </si>
  <si>
    <t>材料名・規格欄</t>
    <rPh sb="0" eb="3">
      <t>ザイリョウメイ</t>
    </rPh>
    <rPh sb="4" eb="6">
      <t>キカク</t>
    </rPh>
    <rPh sb="6" eb="7">
      <t>ラン</t>
    </rPh>
    <phoneticPr fontId="42"/>
  </si>
  <si>
    <t>材料使用承認願の記載と同様</t>
    <rPh sb="0" eb="2">
      <t>ザイリョウ</t>
    </rPh>
    <rPh sb="2" eb="4">
      <t>シヨウ</t>
    </rPh>
    <rPh sb="4" eb="6">
      <t>ショウニン</t>
    </rPh>
    <rPh sb="6" eb="7">
      <t>ネガ</t>
    </rPh>
    <rPh sb="8" eb="10">
      <t>キサイ</t>
    </rPh>
    <rPh sb="11" eb="13">
      <t>ドウヨウ</t>
    </rPh>
    <phoneticPr fontId="42"/>
  </si>
  <si>
    <t>県産資材欄</t>
    <rPh sb="0" eb="2">
      <t>ケンサン</t>
    </rPh>
    <rPh sb="2" eb="4">
      <t>シザイ</t>
    </rPh>
    <rPh sb="4" eb="5">
      <t>ラン</t>
    </rPh>
    <phoneticPr fontId="42"/>
  </si>
  <si>
    <t>　材料使用承認願の記載と同様の記号をリストから選択</t>
    <rPh sb="1" eb="3">
      <t>ザイリョウ</t>
    </rPh>
    <rPh sb="3" eb="5">
      <t>シヨウ</t>
    </rPh>
    <rPh sb="5" eb="7">
      <t>ショウニン</t>
    </rPh>
    <rPh sb="7" eb="8">
      <t>ネガ</t>
    </rPh>
    <rPh sb="9" eb="11">
      <t>キサイ</t>
    </rPh>
    <rPh sb="12" eb="14">
      <t>ドウヨウ</t>
    </rPh>
    <rPh sb="15" eb="17">
      <t>キゴウ</t>
    </rPh>
    <rPh sb="23" eb="25">
      <t>センタク</t>
    </rPh>
    <phoneticPr fontId="42"/>
  </si>
  <si>
    <t>数量・金額欄</t>
    <rPh sb="0" eb="2">
      <t>スウリョウ</t>
    </rPh>
    <rPh sb="3" eb="5">
      <t>キンガク</t>
    </rPh>
    <rPh sb="5" eb="6">
      <t>ラン</t>
    </rPh>
    <phoneticPr fontId="42"/>
  </si>
  <si>
    <t>　設計数量（金額）を原則とするが，使用数量（支払金額）でも可</t>
    <rPh sb="1" eb="3">
      <t>セッケイ</t>
    </rPh>
    <rPh sb="3" eb="5">
      <t>スウリョウ</t>
    </rPh>
    <rPh sb="6" eb="8">
      <t>キンガク</t>
    </rPh>
    <rPh sb="10" eb="12">
      <t>ゲンソク</t>
    </rPh>
    <rPh sb="17" eb="19">
      <t>シヨウ</t>
    </rPh>
    <rPh sb="19" eb="21">
      <t>スウリョウ</t>
    </rPh>
    <rPh sb="22" eb="24">
      <t>シハラ</t>
    </rPh>
    <rPh sb="24" eb="26">
      <t>キンガク</t>
    </rPh>
    <rPh sb="29" eb="30">
      <t>カ</t>
    </rPh>
    <phoneticPr fontId="42"/>
  </si>
  <si>
    <t>調達業者欄</t>
    <rPh sb="0" eb="2">
      <t>チョウタツ</t>
    </rPh>
    <rPh sb="2" eb="4">
      <t>ギョウシャ</t>
    </rPh>
    <rPh sb="4" eb="5">
      <t>ラン</t>
    </rPh>
    <phoneticPr fontId="42"/>
  </si>
  <si>
    <t>・県産資材欄が「○」の場合　
　→「－」　　　　　　　　　　</t>
    <rPh sb="5" eb="6">
      <t>ラン</t>
    </rPh>
    <phoneticPr fontId="42"/>
  </si>
  <si>
    <t>・県産資材欄が「×」の場合
　不使用報告書の県内本支店欄が
　　「○」の場合は　　　→「○」
　　「×」「○」の場合は→「△」
　　「×」「×」の場合は→「×」</t>
    <phoneticPr fontId="42"/>
  </si>
  <si>
    <t>　※数量･金額･業者欄は「その他資材」は対象外</t>
    <rPh sb="15" eb="16">
      <t>タ</t>
    </rPh>
    <rPh sb="16" eb="18">
      <t>シザイ</t>
    </rPh>
    <rPh sb="22" eb="23">
      <t>ガイ</t>
    </rPh>
    <phoneticPr fontId="42"/>
  </si>
  <si>
    <t>自</t>
    <rPh sb="0" eb="1">
      <t>ジ</t>
    </rPh>
    <phoneticPr fontId="3"/>
  </si>
  <si>
    <t>氏　名</t>
    <rPh sb="0" eb="3">
      <t>シメイ</t>
    </rPh>
    <phoneticPr fontId="3"/>
  </si>
  <si>
    <t>受注者　住　所</t>
    <rPh sb="0" eb="3">
      <t>ジュチュウシャ</t>
    </rPh>
    <rPh sb="4" eb="7">
      <t>ジュウショ</t>
    </rPh>
    <phoneticPr fontId="3"/>
  </si>
  <si>
    <t>　　　　　いることを確認したので報告します。</t>
    <rPh sb="10" eb="12">
      <t>カクニン</t>
    </rPh>
    <rPh sb="16" eb="18">
      <t>ホウコク</t>
    </rPh>
    <phoneticPr fontId="3"/>
  </si>
  <si>
    <t>記　　　　事</t>
    <rPh sb="0" eb="6">
      <t>キジ</t>
    </rPh>
    <phoneticPr fontId="3"/>
  </si>
  <si>
    <t>品質証明員氏名　印</t>
    <rPh sb="0" eb="4">
      <t>ヒンシツショウメイ</t>
    </rPh>
    <rPh sb="4" eb="5">
      <t>イン</t>
    </rPh>
    <rPh sb="5" eb="7">
      <t>シメイ</t>
    </rPh>
    <rPh sb="8" eb="9">
      <t>シルシ</t>
    </rPh>
    <phoneticPr fontId="3"/>
  </si>
  <si>
    <t>箇　　　　所</t>
    <rPh sb="0" eb="6">
      <t>カショ</t>
    </rPh>
    <phoneticPr fontId="3"/>
  </si>
  <si>
    <t>実　施　日</t>
    <rPh sb="0" eb="5">
      <t>ジッシビ</t>
    </rPh>
    <phoneticPr fontId="3"/>
  </si>
  <si>
    <t>品　質　証　明　事　項</t>
    <rPh sb="0" eb="3">
      <t>ヒンシツ</t>
    </rPh>
    <rPh sb="4" eb="7">
      <t>ショウメイ</t>
    </rPh>
    <rPh sb="8" eb="11">
      <t>ジコウ</t>
    </rPh>
    <phoneticPr fontId="3"/>
  </si>
  <si>
    <t>品　　質　　証　　明　　記　　事</t>
    <rPh sb="0" eb="4">
      <t>ヒンシツ</t>
    </rPh>
    <rPh sb="6" eb="10">
      <t>ショウメイ</t>
    </rPh>
    <rPh sb="12" eb="16">
      <t>キジ</t>
    </rPh>
    <phoneticPr fontId="3"/>
  </si>
  <si>
    <t>工事名 ：</t>
    <rPh sb="0" eb="3">
      <t>コウジメイ</t>
    </rPh>
    <phoneticPr fontId="3"/>
  </si>
  <si>
    <t>品　質　証　明　書</t>
    <rPh sb="0" eb="7">
      <t>ヒンシツショウメイ</t>
    </rPh>
    <rPh sb="8" eb="9">
      <t>ショ</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</si>
  <si>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</si>
  <si>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</si>
  <si>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</si>
  <si>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</si>
  <si>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</si>
  <si>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</si>
  <si>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</si>
  <si>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</si>
  <si>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</si>
  <si>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</si>
  <si>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</si>
  <si>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</si>
  <si>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</si>
  <si>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</si>
  <si>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</si>
  <si>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</si>
  <si>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</si>
  <si>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</si>
  <si>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</si>
  <si>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</si>
  <si>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</si>
  <si>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</si>
  <si>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</si>
  <si>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</si>
  <si>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</si>
  <si>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</si>
  <si>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</si>
  <si>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</si>
  <si>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</si>
  <si>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</si>
  <si>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</si>
  <si>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</si>
  <si>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</si>
  <si>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</si>
  <si>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</si>
  <si>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</si>
  <si>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</si>
  <si>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</si>
  <si>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</si>
  <si>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</si>
  <si>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</si>
  <si>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</si>
  <si>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</si>
  <si>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</si>
  <si>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総　括
監督員</t>
    <rPh sb="0" eb="1">
      <t>ソウ</t>
    </rPh>
    <rPh sb="2" eb="3">
      <t>クク</t>
    </rPh>
    <rPh sb="4" eb="7">
      <t>カントクイン</t>
    </rPh>
    <phoneticPr fontId="3"/>
  </si>
  <si>
    <t>設計図書で指定した材料がある場合に提出する。</t>
    <phoneticPr fontId="3"/>
  </si>
  <si>
    <t>材料品質証明書</t>
    <rPh sb="0" eb="2">
      <t>ザイリョウ</t>
    </rPh>
    <rPh sb="2" eb="4">
      <t>ヒンシツ</t>
    </rPh>
    <rPh sb="4" eb="7">
      <t>ショウメイショ</t>
    </rPh>
    <phoneticPr fontId="3"/>
  </si>
  <si>
    <t>材料使用承認願</t>
    <rPh sb="0" eb="2">
      <t>ザイリョウ</t>
    </rPh>
    <rPh sb="2" eb="4">
      <t>シヨウ</t>
    </rPh>
    <rPh sb="4" eb="6">
      <t>ショウニン</t>
    </rPh>
    <rPh sb="6" eb="7">
      <t>ネガ</t>
    </rPh>
    <phoneticPr fontId="3"/>
  </si>
  <si>
    <t>該当する場合，監督職員に提出する。</t>
    <rPh sb="0" eb="2">
      <t>ガイトウ</t>
    </rPh>
    <rPh sb="4" eb="6">
      <t>バアイ</t>
    </rPh>
    <rPh sb="7" eb="10">
      <t>カントクショク</t>
    </rPh>
    <rPh sb="10" eb="11">
      <t>イン</t>
    </rPh>
    <rPh sb="12" eb="14">
      <t>テイシュツ</t>
    </rPh>
    <phoneticPr fontId="3"/>
  </si>
  <si>
    <t>令和　　年　　月　　日～平成　　年　　月　　日（　　日間）</t>
    <rPh sb="0" eb="2">
      <t>レイワ</t>
    </rPh>
    <rPh sb="4" eb="5">
      <t>ネン</t>
    </rPh>
    <rPh sb="7" eb="8">
      <t>ガツ</t>
    </rPh>
    <rPh sb="10" eb="11">
      <t>ニチ</t>
    </rPh>
    <rPh sb="12" eb="14">
      <t>ヘイセイ</t>
    </rPh>
    <rPh sb="16" eb="17">
      <t>ネン</t>
    </rPh>
    <rPh sb="19" eb="20">
      <t>ガツ</t>
    </rPh>
    <rPh sb="22" eb="23">
      <t>ニチ</t>
    </rPh>
    <rPh sb="26" eb="28">
      <t>ニチカン</t>
    </rPh>
    <phoneticPr fontId="1"/>
  </si>
  <si>
    <t>令和　　年　　月　　日</t>
    <rPh sb="0" eb="2">
      <t>レイワ</t>
    </rPh>
    <rPh sb="4" eb="5">
      <t>ネン</t>
    </rPh>
    <rPh sb="7" eb="8">
      <t>ツキ</t>
    </rPh>
    <rPh sb="10" eb="11">
      <t>ヒ</t>
    </rPh>
    <phoneticPr fontId="5"/>
  </si>
  <si>
    <t>現場代理人等通知書</t>
    <rPh sb="5" eb="6">
      <t>トウ</t>
    </rPh>
    <rPh sb="6" eb="9">
      <t>ツウチショ</t>
    </rPh>
    <phoneticPr fontId="3"/>
  </si>
  <si>
    <t>現場代理人等変更通知書</t>
    <rPh sb="0" eb="2">
      <t>ゲンバ</t>
    </rPh>
    <rPh sb="2" eb="5">
      <t>ダイリニン</t>
    </rPh>
    <rPh sb="5" eb="6">
      <t>トウ</t>
    </rPh>
    <rPh sb="6" eb="8">
      <t>ヘンコウ</t>
    </rPh>
    <rPh sb="8" eb="11">
      <t>ツウチショ</t>
    </rPh>
    <phoneticPr fontId="1"/>
  </si>
  <si>
    <t>○</t>
    <phoneticPr fontId="1"/>
  </si>
  <si>
    <t>契第10条1項</t>
    <phoneticPr fontId="1"/>
  </si>
  <si>
    <t>第４－１号様式</t>
    <rPh sb="0" eb="1">
      <t>ダイ</t>
    </rPh>
    <rPh sb="4" eb="5">
      <t>ゴウ</t>
    </rPh>
    <rPh sb="5" eb="7">
      <t>ヨウシキ</t>
    </rPh>
    <phoneticPr fontId="3"/>
  </si>
  <si>
    <t>現　場　代　理　人　等　通  知  書</t>
  </si>
  <si>
    <t>（契約担当者）</t>
    <rPh sb="1" eb="3">
      <t>ケイヤク</t>
    </rPh>
    <rPh sb="3" eb="6">
      <t>タントウシャ</t>
    </rPh>
    <phoneticPr fontId="3"/>
  </si>
  <si>
    <t>（請負者）</t>
    <rPh sb="1" eb="4">
      <t>ウケオイシャ</t>
    </rPh>
    <phoneticPr fontId="3"/>
  </si>
  <si>
    <t>　年　　月　　日</t>
    <rPh sb="1" eb="2">
      <t>ネン</t>
    </rPh>
    <rPh sb="4" eb="5">
      <t>ツキ</t>
    </rPh>
    <rPh sb="7" eb="8">
      <t>ヒ</t>
    </rPh>
    <phoneticPr fontId="3"/>
  </si>
  <si>
    <t>付けをもって請負契約を締結した</t>
    <rPh sb="0" eb="1">
      <t>ツ</t>
    </rPh>
    <rPh sb="6" eb="8">
      <t>ウケオイ</t>
    </rPh>
    <rPh sb="8" eb="10">
      <t>ケイヤク</t>
    </rPh>
    <rPh sb="11" eb="13">
      <t>テイケツ</t>
    </rPh>
    <phoneticPr fontId="3"/>
  </si>
  <si>
    <t>工事に</t>
  </si>
  <si>
    <t>ついて工事請負契約書第10条に基づき現場代理人等を下記のとおり定めたので通知</t>
    <rPh sb="3" eb="5">
      <t>コウジ</t>
    </rPh>
    <rPh sb="5" eb="7">
      <t>ウケオイ</t>
    </rPh>
    <phoneticPr fontId="3"/>
  </si>
  <si>
    <t>現場代理人氏名</t>
    <rPh sb="5" eb="7">
      <t>シメイ</t>
    </rPh>
    <phoneticPr fontId="3"/>
  </si>
  <si>
    <t>主任技術者又は</t>
    <rPh sb="0" eb="2">
      <t>シュニン</t>
    </rPh>
    <rPh sb="2" eb="5">
      <t>ギジュツシャ</t>
    </rPh>
    <rPh sb="5" eb="6">
      <t>マタ</t>
    </rPh>
    <phoneticPr fontId="3"/>
  </si>
  <si>
    <t>監理技術者氏名</t>
    <rPh sb="0" eb="2">
      <t>カンリ</t>
    </rPh>
    <rPh sb="2" eb="5">
      <t>ギジュツシャ</t>
    </rPh>
    <rPh sb="5" eb="7">
      <t>シメイ</t>
    </rPh>
    <phoneticPr fontId="3"/>
  </si>
  <si>
    <t>特例監理技術者</t>
    <rPh sb="0" eb="2">
      <t>トクレイ</t>
    </rPh>
    <rPh sb="2" eb="4">
      <t>カンリ</t>
    </rPh>
    <rPh sb="4" eb="7">
      <t>ギジュツシャ</t>
    </rPh>
    <phoneticPr fontId="1"/>
  </si>
  <si>
    <t>監理技術者補佐氏名</t>
    <rPh sb="0" eb="2">
      <t>カンリ</t>
    </rPh>
    <rPh sb="2" eb="5">
      <t>ギジュツシャ</t>
    </rPh>
    <rPh sb="5" eb="7">
      <t>ホサ</t>
    </rPh>
    <rPh sb="7" eb="9">
      <t>シメイ</t>
    </rPh>
    <phoneticPr fontId="1"/>
  </si>
  <si>
    <t>専門技術者氏名</t>
    <rPh sb="4" eb="5">
      <t>シャ</t>
    </rPh>
    <rPh sb="5" eb="7">
      <t>シメイ</t>
    </rPh>
    <phoneticPr fontId="3"/>
  </si>
  <si>
    <t>第４－２号様式</t>
    <rPh sb="0" eb="1">
      <t>ダイ</t>
    </rPh>
    <rPh sb="4" eb="5">
      <t>ゴウ</t>
    </rPh>
    <rPh sb="5" eb="7">
      <t>ヨウシキ</t>
    </rPh>
    <phoneticPr fontId="3"/>
  </si>
  <si>
    <t>（請負者）</t>
    <rPh sb="1" eb="3">
      <t>ウケオイ</t>
    </rPh>
    <phoneticPr fontId="75"/>
  </si>
  <si>
    <t>現 場 代 理 人 等 変 更 通 知 書</t>
  </si>
  <si>
    <t>工 事 名</t>
    <phoneticPr fontId="75"/>
  </si>
  <si>
    <t>付けで通知した上記工事の現場代理人及び技術者を下記</t>
  </si>
  <si>
    <t>のとおり変更したいので,工事請負契約書第10条にもとづき通知します。</t>
    <phoneticPr fontId="1"/>
  </si>
  <si>
    <t>現場代理人等変更年月日</t>
    <phoneticPr fontId="75"/>
  </si>
  <si>
    <t>変更する現場代理人等区分</t>
    <phoneticPr fontId="75"/>
  </si>
  <si>
    <t>旧現場代理人等氏名</t>
    <phoneticPr fontId="75"/>
  </si>
  <si>
    <t>新現場代理人等氏名</t>
    <rPh sb="6" eb="7">
      <t>ナド</t>
    </rPh>
    <phoneticPr fontId="75"/>
  </si>
  <si>
    <t>変　 更　 事 　由</t>
    <phoneticPr fontId="75"/>
  </si>
  <si>
    <t>(注)1．</t>
    <phoneticPr fontId="3"/>
  </si>
  <si>
    <t>新現場代理人等の記入内容は様式－1に準ずる。</t>
    <rPh sb="6" eb="7">
      <t>ナド</t>
    </rPh>
    <phoneticPr fontId="75"/>
  </si>
  <si>
    <t>2．</t>
    <phoneticPr fontId="2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</si>
  <si>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</si>
  <si>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・現場代理人</t>
    <rPh sb="1" eb="3">
      <t>ゲンバ</t>
    </rPh>
    <rPh sb="3" eb="6">
      <t>ダイリニン</t>
    </rPh>
    <phoneticPr fontId="3"/>
  </si>
  <si>
    <t>・主任技術者</t>
    <rPh sb="1" eb="3">
      <t>シュニン</t>
    </rPh>
    <rPh sb="3" eb="6">
      <t>ギジュツシャ</t>
    </rPh>
    <phoneticPr fontId="3"/>
  </si>
  <si>
    <t>・監理技術者</t>
    <rPh sb="1" eb="3">
      <t>カンリ</t>
    </rPh>
    <rPh sb="3" eb="6">
      <t>ギジュツシャ</t>
    </rPh>
    <phoneticPr fontId="3"/>
  </si>
  <si>
    <t>・特例監理技術者</t>
    <rPh sb="1" eb="3">
      <t>トクレイ</t>
    </rPh>
    <rPh sb="3" eb="5">
      <t>カンリ</t>
    </rPh>
    <rPh sb="5" eb="8">
      <t>ギジュツシャ</t>
    </rPh>
    <phoneticPr fontId="3"/>
  </si>
  <si>
    <t>・監理技術者補佐</t>
    <rPh sb="1" eb="3">
      <t>カンリ</t>
    </rPh>
    <rPh sb="3" eb="6">
      <t>ギジュツシャ</t>
    </rPh>
    <rPh sb="6" eb="8">
      <t>ホサ</t>
    </rPh>
    <phoneticPr fontId="3"/>
  </si>
  <si>
    <t>・専門技術者</t>
    <rPh sb="1" eb="3">
      <t>センモン</t>
    </rPh>
    <rPh sb="3" eb="6">
      <t>ギジュツシャ</t>
    </rPh>
    <phoneticPr fontId="3"/>
  </si>
  <si>
    <t>第１－１号様式</t>
    <rPh sb="0" eb="1">
      <t>ダイ</t>
    </rPh>
    <rPh sb="4" eb="5">
      <t>ゴウ</t>
    </rPh>
    <rPh sb="5" eb="7">
      <t>ヨウシキ</t>
    </rPh>
    <phoneticPr fontId="21"/>
  </si>
  <si>
    <t>（請負者）</t>
    <rPh sb="1" eb="3">
      <t>ウケオイ</t>
    </rPh>
    <rPh sb="3" eb="4">
      <t>シャ</t>
    </rPh>
    <phoneticPr fontId="3"/>
  </si>
  <si>
    <t>第１－２号様式</t>
    <rPh sb="0" eb="1">
      <t>ダイ</t>
    </rPh>
    <rPh sb="4" eb="5">
      <t>ゴウ</t>
    </rPh>
    <rPh sb="5" eb="7">
      <t>ヨウシキ</t>
    </rPh>
    <phoneticPr fontId="21"/>
  </si>
  <si>
    <t>請求書</t>
    <rPh sb="0" eb="3">
      <t>セイキュウショ</t>
    </rPh>
    <phoneticPr fontId="21"/>
  </si>
  <si>
    <t>）</t>
    <phoneticPr fontId="21"/>
  </si>
  <si>
    <t>契約担当者</t>
    <rPh sb="0" eb="2">
      <t>ケイヤク</t>
    </rPh>
    <rPh sb="2" eb="5">
      <t>タントウシャ</t>
    </rPh>
    <phoneticPr fontId="21"/>
  </si>
  <si>
    <t>請負者　（住所）</t>
    <rPh sb="0" eb="3">
      <t>ウケオイシャ</t>
    </rPh>
    <phoneticPr fontId="21"/>
  </si>
  <si>
    <t>（氏名）</t>
    <phoneticPr fontId="21"/>
  </si>
  <si>
    <t>下記のとおり請求します。</t>
    <phoneticPr fontId="21"/>
  </si>
  <si>
    <t>請求金額</t>
    <phoneticPr fontId="21"/>
  </si>
  <si>
    <t>ただし、次の工事の(</t>
    <phoneticPr fontId="21"/>
  </si>
  <si>
    <t>)として</t>
    <phoneticPr fontId="21"/>
  </si>
  <si>
    <t>￥　　　　　　　　　　　　　　円也</t>
    <rPh sb="15" eb="16">
      <t>エン</t>
    </rPh>
    <rPh sb="16" eb="17">
      <t>ナリ</t>
    </rPh>
    <phoneticPr fontId="21"/>
  </si>
  <si>
    <t>領収済金額</t>
    <rPh sb="0" eb="2">
      <t>リョウシュウ</t>
    </rPh>
    <rPh sb="2" eb="3">
      <t>ズ</t>
    </rPh>
    <rPh sb="3" eb="5">
      <t>キンガク</t>
    </rPh>
    <phoneticPr fontId="1"/>
  </si>
  <si>
    <t>今回請求金額</t>
    <rPh sb="0" eb="2">
      <t>コンカイ</t>
    </rPh>
    <rPh sb="2" eb="4">
      <t>セイキュウ</t>
    </rPh>
    <rPh sb="4" eb="6">
      <t>キンガク</t>
    </rPh>
    <phoneticPr fontId="1"/>
  </si>
  <si>
    <t>未請求金額</t>
    <rPh sb="0" eb="3">
      <t>ミセイキュウ</t>
    </rPh>
    <rPh sb="3" eb="5">
      <t>キンガク</t>
    </rPh>
    <phoneticPr fontId="1"/>
  </si>
  <si>
    <t>（</t>
    <phoneticPr fontId="1"/>
  </si>
  <si>
    <t>）</t>
    <phoneticPr fontId="1"/>
  </si>
  <si>
    <t>契約日</t>
  </si>
  <si>
    <t>完成日</t>
    <rPh sb="0" eb="2">
      <t>カンセイ</t>
    </rPh>
    <phoneticPr fontId="1"/>
  </si>
  <si>
    <t>支払方法</t>
    <rPh sb="0" eb="2">
      <t>シハラ</t>
    </rPh>
    <rPh sb="2" eb="4">
      <t>ホウホウ</t>
    </rPh>
    <phoneticPr fontId="1"/>
  </si>
  <si>
    <t>現金払・口座振替払</t>
    <rPh sb="0" eb="2">
      <t>ゲンキン</t>
    </rPh>
    <rPh sb="2" eb="3">
      <t>ハラ</t>
    </rPh>
    <rPh sb="4" eb="6">
      <t>コウザ</t>
    </rPh>
    <rPh sb="6" eb="8">
      <t>フリカエ</t>
    </rPh>
    <rPh sb="8" eb="9">
      <t>ハラ</t>
    </rPh>
    <phoneticPr fontId="1"/>
  </si>
  <si>
    <t>振込希望金融機関名</t>
  </si>
  <si>
    <t>店</t>
  </si>
  <si>
    <t>預金の種別</t>
  </si>
  <si>
    <t>口座番号</t>
  </si>
  <si>
    <t>口座名義</t>
  </si>
  <si>
    <t>フリガナ</t>
  </si>
  <si>
    <t>振込指定コード番号</t>
  </si>
  <si>
    <t>隔地払金融機関名</t>
    <rPh sb="0" eb="2">
      <t>カクチ</t>
    </rPh>
    <rPh sb="2" eb="3">
      <t>ハライ</t>
    </rPh>
    <rPh sb="3" eb="5">
      <t>キンユウ</t>
    </rPh>
    <rPh sb="5" eb="8">
      <t>キカンメイ</t>
    </rPh>
    <phoneticPr fontId="1"/>
  </si>
  <si>
    <t>（　　　）には前払金、中間前払金、部分払金、指定部分完済払金、完成代金の別を記入すること。</t>
    <phoneticPr fontId="21"/>
  </si>
  <si>
    <t>部分払金を請求する場合は、請求内訳書（部分払の場合又は国債部分払の場合）を添付すること。</t>
    <phoneticPr fontId="21"/>
  </si>
  <si>
    <t>3．</t>
    <phoneticPr fontId="25"/>
  </si>
  <si>
    <t>指定部分完済払代金を請求する場合には、請求内訳書（指定部分払の場合）を添付すること。</t>
    <phoneticPr fontId="21"/>
  </si>
  <si>
    <t>別紙様式第1号</t>
    <rPh sb="0" eb="2">
      <t>ベッシ</t>
    </rPh>
    <rPh sb="2" eb="4">
      <t>ヨウシキ</t>
    </rPh>
    <rPh sb="4" eb="5">
      <t>ダイ</t>
    </rPh>
    <rPh sb="6" eb="7">
      <t>ゴウ</t>
    </rPh>
    <phoneticPr fontId="25"/>
  </si>
  <si>
    <t>年月日：</t>
    <rPh sb="0" eb="3">
      <t>ネンガッピ</t>
    </rPh>
    <phoneticPr fontId="25"/>
  </si>
  <si>
    <t>殿</t>
    <rPh sb="0" eb="1">
      <t>トノ</t>
    </rPh>
    <phoneticPr fontId="25"/>
  </si>
  <si>
    <t>認　　定　　請　　求　　書</t>
  </si>
  <si>
    <t>工事請負契約書第35条の２の４項に基づき、下記工事の中間前金払の認定を請求します。</t>
    <rPh sb="7" eb="8">
      <t>ダイ</t>
    </rPh>
    <rPh sb="10" eb="11">
      <t>ジョウ</t>
    </rPh>
    <rPh sb="15" eb="16">
      <t>コウ</t>
    </rPh>
    <rPh sb="17" eb="18">
      <t>モト</t>
    </rPh>
    <phoneticPr fontId="3"/>
  </si>
  <si>
    <t>契　　約　　日</t>
  </si>
  <si>
    <t>工　　事　　名</t>
  </si>
  <si>
    <t>工　　　　　期</t>
  </si>
  <si>
    <t>工  事  場  所</t>
  </si>
  <si>
    <t>請 負 代 金 額</t>
  </si>
  <si>
    <t>￥</t>
    <phoneticPr fontId="25"/>
  </si>
  <si>
    <t>国庫債務負担行為に基づく契約の場合は請負代金額欄の下段に各年度の</t>
    <rPh sb="18" eb="20">
      <t>ウケオイ</t>
    </rPh>
    <rPh sb="20" eb="22">
      <t>ダイキン</t>
    </rPh>
    <rPh sb="22" eb="23">
      <t>ガク</t>
    </rPh>
    <rPh sb="23" eb="24">
      <t>ラン</t>
    </rPh>
    <rPh sb="25" eb="27">
      <t>ゲダン</t>
    </rPh>
    <phoneticPr fontId="3"/>
  </si>
  <si>
    <t>出来高予定額を記入すること。</t>
  </si>
  <si>
    <t>【記載例】</t>
    <rPh sb="1" eb="4">
      <t>キサイレイ</t>
    </rPh>
    <phoneticPr fontId="3"/>
  </si>
  <si>
    <t>（出来高予定額）</t>
    <rPh sb="1" eb="4">
      <t>デキダカ</t>
    </rPh>
    <rPh sb="4" eb="7">
      <t>ヨテイガク</t>
    </rPh>
    <phoneticPr fontId="3"/>
  </si>
  <si>
    <t>令和○○年度</t>
    <rPh sb="0" eb="2">
      <t>レイワ</t>
    </rPh>
    <rPh sb="4" eb="6">
      <t>ネンド</t>
    </rPh>
    <phoneticPr fontId="3"/>
  </si>
  <si>
    <t>￥　△△△</t>
    <phoneticPr fontId="3"/>
  </si>
  <si>
    <t>～</t>
    <phoneticPr fontId="3"/>
  </si>
  <si>
    <t>令和□□年度</t>
    <rPh sb="0" eb="2">
      <t>レイワ</t>
    </rPh>
    <rPh sb="4" eb="6">
      <t>ネンド</t>
    </rPh>
    <phoneticPr fontId="3"/>
  </si>
  <si>
    <t>￥　×××</t>
    <phoneticPr fontId="3"/>
  </si>
  <si>
    <t>（請負者）</t>
    <rPh sb="1" eb="4">
      <t>ウケオイシャ</t>
    </rPh>
    <phoneticPr fontId="21"/>
  </si>
  <si>
    <t>指　定　部　分　完　成　通　知　書</t>
    <phoneticPr fontId="21"/>
  </si>
  <si>
    <t>下記工事の指定部分は、</t>
    <phoneticPr fontId="21"/>
  </si>
  <si>
    <t>をもって完成したので工事請負</t>
    <phoneticPr fontId="21"/>
  </si>
  <si>
    <t>工事請負契約書第32条第1項に基づき通知します。</t>
    <phoneticPr fontId="1"/>
  </si>
  <si>
    <t>記</t>
    <rPh sb="0" eb="1">
      <t>キ</t>
    </rPh>
    <phoneticPr fontId="21"/>
  </si>
  <si>
    <t>工事名</t>
    <phoneticPr fontId="21"/>
  </si>
  <si>
    <t>工　期</t>
    <phoneticPr fontId="21"/>
  </si>
  <si>
    <t>指定部分に対する請負代金額</t>
  </si>
  <si>
    <t>(注)</t>
  </si>
  <si>
    <t>年月日：</t>
    <rPh sb="0" eb="3">
      <t>ネンガッピ</t>
    </rPh>
    <phoneticPr fontId="86"/>
  </si>
  <si>
    <t>請 負 工 事 既 済 部 分 検 査 請 求 書</t>
    <phoneticPr fontId="86"/>
  </si>
  <si>
    <t>工事請負契約書第38条の２により既済部分検査を請求します。</t>
    <rPh sb="23" eb="25">
      <t>セイキュウ</t>
    </rPh>
    <phoneticPr fontId="75"/>
  </si>
  <si>
    <t>工　　事　　名</t>
    <phoneticPr fontId="1"/>
  </si>
  <si>
    <t>工　　　　　期</t>
    <phoneticPr fontId="1"/>
  </si>
  <si>
    <t>第３号様式</t>
    <rPh sb="0" eb="1">
      <t>ダイ</t>
    </rPh>
    <rPh sb="2" eb="3">
      <t>ゴウ</t>
    </rPh>
    <rPh sb="3" eb="5">
      <t>ヨウシキ</t>
    </rPh>
    <phoneticPr fontId="3"/>
  </si>
  <si>
    <t>認定請求書</t>
    <rPh sb="0" eb="2">
      <t>ニンテイ</t>
    </rPh>
    <phoneticPr fontId="3"/>
  </si>
  <si>
    <t>（請負者）</t>
    <rPh sb="1" eb="3">
      <t>ウケオイ</t>
    </rPh>
    <rPh sb="3" eb="4">
      <t>シャ</t>
    </rPh>
    <phoneticPr fontId="21"/>
  </si>
  <si>
    <t>　</t>
    <phoneticPr fontId="1"/>
  </si>
  <si>
    <t>請求内訳書（指定部分払の場合）</t>
    <rPh sb="0" eb="2">
      <t>セイキュウ</t>
    </rPh>
    <rPh sb="2" eb="5">
      <t>ウチワケショ</t>
    </rPh>
    <rPh sb="6" eb="8">
      <t>シテイ</t>
    </rPh>
    <rPh sb="8" eb="10">
      <t>ブブン</t>
    </rPh>
    <rPh sb="10" eb="11">
      <t>バラ</t>
    </rPh>
    <rPh sb="12" eb="14">
      <t>バアイ</t>
    </rPh>
    <phoneticPr fontId="1"/>
  </si>
  <si>
    <t>○</t>
    <phoneticPr fontId="1"/>
  </si>
  <si>
    <t>（指定部分払の場合）</t>
    <rPh sb="1" eb="3">
      <t>シテイ</t>
    </rPh>
    <rPh sb="3" eb="5">
      <t>ブブン</t>
    </rPh>
    <rPh sb="5" eb="6">
      <t>バライ</t>
    </rPh>
    <rPh sb="7" eb="9">
      <t>バアイ</t>
    </rPh>
    <phoneticPr fontId="21"/>
  </si>
  <si>
    <t>区分</t>
    <rPh sb="0" eb="2">
      <t>クブン</t>
    </rPh>
    <phoneticPr fontId="21"/>
  </si>
  <si>
    <t>総額</t>
    <rPh sb="0" eb="2">
      <t>ソウガク</t>
    </rPh>
    <phoneticPr fontId="21"/>
  </si>
  <si>
    <t>内訳</t>
    <rPh sb="0" eb="2">
      <t>ウチワケ</t>
    </rPh>
    <phoneticPr fontId="21"/>
  </si>
  <si>
    <t>名称</t>
    <rPh sb="0" eb="2">
      <t>メイショウ</t>
    </rPh>
    <phoneticPr fontId="21"/>
  </si>
  <si>
    <t>指定部分</t>
    <rPh sb="0" eb="2">
      <t>シテイ</t>
    </rPh>
    <rPh sb="2" eb="4">
      <t>ブブン</t>
    </rPh>
    <phoneticPr fontId="21"/>
  </si>
  <si>
    <t>その他</t>
    <rPh sb="2" eb="3">
      <t>タ</t>
    </rPh>
    <phoneticPr fontId="21"/>
  </si>
  <si>
    <t>請負代金額</t>
    <phoneticPr fontId="21"/>
  </si>
  <si>
    <t>a'</t>
    <phoneticPr fontId="21"/>
  </si>
  <si>
    <t>a"</t>
    <phoneticPr fontId="21"/>
  </si>
  <si>
    <t>前払金額</t>
    <phoneticPr fontId="21"/>
  </si>
  <si>
    <t>b'</t>
    <phoneticPr fontId="21"/>
  </si>
  <si>
    <t>b"</t>
    <phoneticPr fontId="21"/>
  </si>
  <si>
    <t>前回までの出来高
部分払金受領済額</t>
    <phoneticPr fontId="21"/>
  </si>
  <si>
    <t>c'</t>
    <phoneticPr fontId="21"/>
  </si>
  <si>
    <t>c"</t>
    <phoneticPr fontId="21"/>
  </si>
  <si>
    <t>請求し得る金額</t>
    <phoneticPr fontId="21"/>
  </si>
  <si>
    <t>d'</t>
    <phoneticPr fontId="21"/>
  </si>
  <si>
    <t>各計算は次によるものとする。</t>
  </si>
  <si>
    <t>b'＝a'/A×B（円未満は切り上げること）</t>
    <phoneticPr fontId="25"/>
  </si>
  <si>
    <t>b"＝B－b'</t>
    <phoneticPr fontId="25"/>
  </si>
  <si>
    <t>D＝a'－b'-c'</t>
    <phoneticPr fontId="25"/>
  </si>
  <si>
    <t>上記b'の計算は国債工事以外の場合に使用し、国債工事の場合は、</t>
    <phoneticPr fontId="25"/>
  </si>
  <si>
    <t>契約担当が指示する。</t>
  </si>
  <si>
    <t>工期延期届</t>
    <rPh sb="0" eb="2">
      <t>コウキ</t>
    </rPh>
    <rPh sb="2" eb="4">
      <t>エンキ</t>
    </rPh>
    <rPh sb="4" eb="5">
      <t>トドケ</t>
    </rPh>
    <phoneticPr fontId="3"/>
  </si>
  <si>
    <t>第７号様式</t>
    <rPh sb="0" eb="1">
      <t>ダイ</t>
    </rPh>
    <rPh sb="2" eb="3">
      <t>ゴウ</t>
    </rPh>
    <rPh sb="3" eb="5">
      <t>ヨウシキ</t>
    </rPh>
    <phoneticPr fontId="21"/>
  </si>
  <si>
    <t>契約担当者</t>
    <rPh sb="0" eb="2">
      <t>ケイヤク</t>
    </rPh>
    <rPh sb="2" eb="5">
      <t>タントウシャ</t>
    </rPh>
    <phoneticPr fontId="1"/>
  </si>
  <si>
    <t>（請負者名）</t>
    <rPh sb="1" eb="3">
      <t>ウケオイ</t>
    </rPh>
    <rPh sb="3" eb="4">
      <t>シャ</t>
    </rPh>
    <rPh sb="4" eb="5">
      <t>メイ</t>
    </rPh>
    <phoneticPr fontId="21"/>
  </si>
  <si>
    <t>工　期　延　期　届</t>
    <rPh sb="6" eb="7">
      <t>キ</t>
    </rPh>
    <rPh sb="8" eb="9">
      <t>トドケ</t>
    </rPh>
    <phoneticPr fontId="21"/>
  </si>
  <si>
    <t>工事請負契約書第22条１項による工期の延長を下記のとおり請求します。</t>
    <rPh sb="28" eb="30">
      <t>セイキュウ</t>
    </rPh>
    <phoneticPr fontId="3"/>
  </si>
  <si>
    <t>工　　事　　名</t>
    <phoneticPr fontId="21"/>
  </si>
  <si>
    <t>契　約　月　日</t>
    <phoneticPr fontId="21"/>
  </si>
  <si>
    <t>工　　　　　期</t>
    <phoneticPr fontId="21"/>
  </si>
  <si>
    <t>延　長　工　期</t>
    <phoneticPr fontId="21"/>
  </si>
  <si>
    <t>理　　　　　由</t>
    <phoneticPr fontId="21"/>
  </si>
  <si>
    <t>必要により下記書類を添付すること。</t>
  </si>
  <si>
    <t>a</t>
    <phoneticPr fontId="21"/>
  </si>
  <si>
    <t>工程表（契約当初工程と現在迄の実際の工程及び延長工程の3工程を対象させ、詳細に記入）</t>
    <phoneticPr fontId="21"/>
  </si>
  <si>
    <t>b</t>
    <phoneticPr fontId="21"/>
  </si>
  <si>
    <t>天候表、気温表、湿度表、雨量表、積雪表、風速表等工期中と過去の平均とを対照し最寄気象台等の証明等をうけること。　</t>
    <phoneticPr fontId="21"/>
  </si>
  <si>
    <t>c</t>
    <phoneticPr fontId="21"/>
  </si>
  <si>
    <t>写真、図面等</t>
  </si>
  <si>
    <t>理由は詳細に記入すること。</t>
  </si>
  <si>
    <t>　　　　　　　　　　　　　　　　　　　　　　　　　　　年　　　月　　　日</t>
    <phoneticPr fontId="27"/>
  </si>
  <si>
    <t>　　　　　　　年　　　月　　　日の（　　　　）検査において、指示されました</t>
    <rPh sb="30" eb="32">
      <t>シジ</t>
    </rPh>
    <phoneticPr fontId="3"/>
  </si>
  <si>
    <t>　　　契　　　　　約　　　　　　　　　　　　　年 　　　月 　　　日</t>
  </si>
  <si>
    <t>　　　期　　　　　限　　　　　　　　　　　　　年 　　　月 　　　日</t>
  </si>
  <si>
    <t>　　　完　　　　　了　　　　　　　　　　　　　年 　　　月 　　　日</t>
  </si>
  <si>
    <t>　　　修補、改造箇所及び補修内容</t>
    <rPh sb="10" eb="11">
      <t>オヨ</t>
    </rPh>
    <rPh sb="12" eb="14">
      <t>ホシュウ</t>
    </rPh>
    <rPh sb="14" eb="16">
      <t>ナイヨウ</t>
    </rPh>
    <phoneticPr fontId="3"/>
  </si>
  <si>
    <t>受信者：「契約担当者」又は「請負者名」</t>
    <rPh sb="5" eb="7">
      <t>ケイヤク</t>
    </rPh>
    <rPh sb="7" eb="10">
      <t>タントウシャ</t>
    </rPh>
    <rPh sb="14" eb="16">
      <t>ウケオイ</t>
    </rPh>
    <phoneticPr fontId="3"/>
  </si>
  <si>
    <t>発信者：「契約担当者」又は「請負者名」</t>
    <rPh sb="0" eb="3">
      <t>ハッシンシャ</t>
    </rPh>
    <rPh sb="14" eb="17">
      <t>ウケオイシャ</t>
    </rPh>
    <phoneticPr fontId="21"/>
  </si>
  <si>
    <t>工事の部分使用について</t>
    <phoneticPr fontId="21"/>
  </si>
  <si>
    <t>　標記について、下記のとおり部分使用することを、工事請負契約書第34条</t>
    <phoneticPr fontId="27"/>
  </si>
  <si>
    <t>に基づき（</t>
    <phoneticPr fontId="21"/>
  </si>
  <si>
    <t>協議　・　承諾</t>
    <rPh sb="0" eb="2">
      <t>キョウギ</t>
    </rPh>
    <rPh sb="5" eb="7">
      <t>ショウダク</t>
    </rPh>
    <phoneticPr fontId="3"/>
  </si>
  <si>
    <t>）する。</t>
    <phoneticPr fontId="21"/>
  </si>
  <si>
    <t>1．使用目的</t>
    <phoneticPr fontId="25"/>
  </si>
  <si>
    <t>2．使用部分</t>
    <phoneticPr fontId="25"/>
  </si>
  <si>
    <t>3．使用期間</t>
    <phoneticPr fontId="25"/>
  </si>
  <si>
    <t>4．使用者</t>
    <phoneticPr fontId="25"/>
  </si>
  <si>
    <t>5．その他</t>
    <phoneticPr fontId="25"/>
  </si>
  <si>
    <t>(注)</t>
    <phoneticPr fontId="21"/>
  </si>
  <si>
    <t>1.</t>
    <phoneticPr fontId="3"/>
  </si>
  <si>
    <t>（協議・承諾）には、いずれかに印をつける。</t>
    <phoneticPr fontId="3"/>
  </si>
  <si>
    <t>2.</t>
    <phoneticPr fontId="3"/>
  </si>
  <si>
    <t>協議の場合は、受信者を「受注者名」、発信者を「契約担当者」</t>
    <rPh sb="0" eb="2">
      <t>キョウギ</t>
    </rPh>
    <rPh sb="3" eb="5">
      <t>バアイ</t>
    </rPh>
    <rPh sb="7" eb="10">
      <t>ジュシンシャ</t>
    </rPh>
    <rPh sb="18" eb="21">
      <t>ハッシンシャ</t>
    </rPh>
    <rPh sb="23" eb="25">
      <t>ケイヤク</t>
    </rPh>
    <rPh sb="25" eb="28">
      <t>タントウシャ</t>
    </rPh>
    <phoneticPr fontId="3"/>
  </si>
  <si>
    <t>として、発注者が作成する。</t>
    <phoneticPr fontId="3"/>
  </si>
  <si>
    <t>3.</t>
    <phoneticPr fontId="3"/>
  </si>
  <si>
    <t>承諾の場合は、受信者を「契約担当者」、発信者を『受注者名』として、</t>
    <rPh sb="0" eb="2">
      <t>ショウダク</t>
    </rPh>
    <rPh sb="3" eb="5">
      <t>バアイ</t>
    </rPh>
    <rPh sb="7" eb="10">
      <t>ジュシンシャ</t>
    </rPh>
    <rPh sb="12" eb="14">
      <t>ケイヤク</t>
    </rPh>
    <rPh sb="14" eb="17">
      <t>タントウシャ</t>
    </rPh>
    <phoneticPr fontId="3"/>
  </si>
  <si>
    <t>受注者が作成する。</t>
    <phoneticPr fontId="3"/>
  </si>
  <si>
    <t>4.</t>
    <phoneticPr fontId="3"/>
  </si>
  <si>
    <t>その他には，工事名，工事場所及びその他必要な事項を記載すること。</t>
    <rPh sb="2" eb="3">
      <t>タ</t>
    </rPh>
    <rPh sb="6" eb="9">
      <t>コウジメイ</t>
    </rPh>
    <rPh sb="10" eb="12">
      <t>コウジ</t>
    </rPh>
    <rPh sb="12" eb="14">
      <t>バショ</t>
    </rPh>
    <rPh sb="14" eb="15">
      <t>オヨ</t>
    </rPh>
    <rPh sb="18" eb="19">
      <t>ホカ</t>
    </rPh>
    <rPh sb="19" eb="21">
      <t>ヒツヨウ</t>
    </rPh>
    <rPh sb="22" eb="24">
      <t>ジコウ</t>
    </rPh>
    <rPh sb="25" eb="27">
      <t>キサイ</t>
    </rPh>
    <phoneticPr fontId="3"/>
  </si>
  <si>
    <t>部分使用協議書，承諾書</t>
    <rPh sb="4" eb="7">
      <t>キョウギショ</t>
    </rPh>
    <rPh sb="8" eb="11">
      <t>ショウダクショ</t>
    </rPh>
    <phoneticPr fontId="5"/>
  </si>
  <si>
    <t>完　　成　　通　　知　　書</t>
    <phoneticPr fontId="21"/>
  </si>
  <si>
    <t>下記工事は</t>
    <phoneticPr fontId="3"/>
  </si>
  <si>
    <t>年　　月　　日</t>
    <rPh sb="0" eb="1">
      <t>ネン</t>
    </rPh>
    <rPh sb="3" eb="4">
      <t>ツキ</t>
    </rPh>
    <rPh sb="6" eb="7">
      <t>ニチ</t>
    </rPh>
    <phoneticPr fontId="3"/>
  </si>
  <si>
    <t>をもって完成したので工事請負契約書</t>
    <phoneticPr fontId="27"/>
  </si>
  <si>
    <t>第32条第1項に基づき通知します。</t>
    <phoneticPr fontId="21"/>
  </si>
  <si>
    <t>1．</t>
  </si>
  <si>
    <t>2．</t>
    <phoneticPr fontId="3"/>
  </si>
  <si>
    <t>3．</t>
    <phoneticPr fontId="3"/>
  </si>
  <si>
    <t>4．</t>
    <phoneticPr fontId="3"/>
  </si>
  <si>
    <t>工　　　期</t>
    <rPh sb="0" eb="1">
      <t>コウ</t>
    </rPh>
    <rPh sb="4" eb="5">
      <t>キ</t>
    </rPh>
    <phoneticPr fontId="3"/>
  </si>
  <si>
    <t>本文の年月日は実際に完成した年月日を記載する</t>
    <rPh sb="0" eb="2">
      <t>ホンブン</t>
    </rPh>
    <rPh sb="18" eb="20">
      <t>キサイ</t>
    </rPh>
    <phoneticPr fontId="3"/>
  </si>
  <si>
    <t>引渡書</t>
    <rPh sb="0" eb="2">
      <t>ヒキワタシ</t>
    </rPh>
    <phoneticPr fontId="3"/>
  </si>
  <si>
    <t>第１０－１号様式</t>
    <rPh sb="0" eb="1">
      <t>ダイ</t>
    </rPh>
    <rPh sb="5" eb="6">
      <t>ゴウ</t>
    </rPh>
    <rPh sb="6" eb="8">
      <t>ヨウシキ</t>
    </rPh>
    <phoneticPr fontId="21"/>
  </si>
  <si>
    <t>引　　　　渡　　　　書</t>
    <phoneticPr fontId="21"/>
  </si>
  <si>
    <t>下記工事を工事請負契約書第32条４項に基づき引渡します。</t>
    <phoneticPr fontId="27"/>
  </si>
  <si>
    <t>2．</t>
  </si>
  <si>
    <t>3．</t>
  </si>
  <si>
    <t>検査年月日</t>
  </si>
  <si>
    <t>工事書類</t>
    <rPh sb="0" eb="2">
      <t>コウジ</t>
    </rPh>
    <rPh sb="2" eb="4">
      <t>ショルイ</t>
    </rPh>
    <phoneticPr fontId="1"/>
  </si>
  <si>
    <t>部分
使用</t>
    <rPh sb="0" eb="2">
      <t>ブブン</t>
    </rPh>
    <rPh sb="3" eb="5">
      <t>シヨウ</t>
    </rPh>
    <phoneticPr fontId="5"/>
  </si>
  <si>
    <t>総括監督員</t>
    <rPh sb="0" eb="2">
      <t>ソウカツ</t>
    </rPh>
    <phoneticPr fontId="1"/>
  </si>
  <si>
    <t>　　(注)　※は総括監督員が記入する。</t>
    <rPh sb="8" eb="10">
      <t>ソウカツ</t>
    </rPh>
    <phoneticPr fontId="3"/>
  </si>
  <si>
    <t>　　　　　社内検査した結果，工事請負契約書，図面，仕様書，その他関係図書に示された品質を確保して</t>
    <rPh sb="5" eb="7">
      <t>シャナイ</t>
    </rPh>
    <rPh sb="7" eb="9">
      <t>ケンサ</t>
    </rPh>
    <rPh sb="11" eb="13">
      <t>ケッカ</t>
    </rPh>
    <rPh sb="22" eb="24">
      <t>ズメン</t>
    </rPh>
    <rPh sb="25" eb="28">
      <t>シヨウショ</t>
    </rPh>
    <rPh sb="29" eb="32">
      <t>ソノタ</t>
    </rPh>
    <rPh sb="32" eb="34">
      <t>カンケイ</t>
    </rPh>
    <rPh sb="34" eb="36">
      <t>トショ</t>
    </rPh>
    <rPh sb="37" eb="38">
      <t>シメ</t>
    </rPh>
    <rPh sb="41" eb="43">
      <t>ヒンシツ</t>
    </rPh>
    <rPh sb="44" eb="46">
      <t>カクホ</t>
    </rPh>
    <phoneticPr fontId="3"/>
  </si>
  <si>
    <t>現場環境改善対象工事の場合、具体的な内容、実施時期について施工計画書に含め提出するとともに、工事完了時には実施写真を提出する。</t>
    <rPh sb="0" eb="2">
      <t>ゲンバ</t>
    </rPh>
    <rPh sb="2" eb="4">
      <t>カンキョウ</t>
    </rPh>
    <rPh sb="4" eb="6">
      <t>カイゼン</t>
    </rPh>
    <rPh sb="14" eb="17">
      <t>グタイテキ</t>
    </rPh>
    <rPh sb="18" eb="20">
      <t>ナイヨウ</t>
    </rPh>
    <rPh sb="21" eb="23">
      <t>ジッシ</t>
    </rPh>
    <rPh sb="23" eb="25">
      <t>ジキ</t>
    </rPh>
    <rPh sb="29" eb="31">
      <t>セコウ</t>
    </rPh>
    <rPh sb="31" eb="34">
      <t>ケイカクショ</t>
    </rPh>
    <rPh sb="35" eb="36">
      <t>フク</t>
    </rPh>
    <rPh sb="37" eb="39">
      <t>テイシュツ</t>
    </rPh>
    <rPh sb="46" eb="48">
      <t>コウジ</t>
    </rPh>
    <rPh sb="48" eb="51">
      <t>カンリョウジ</t>
    </rPh>
    <phoneticPr fontId="3"/>
  </si>
  <si>
    <t>様式－１６</t>
    <rPh sb="0" eb="2">
      <t>ヨウシキ</t>
    </rPh>
    <phoneticPr fontId="1"/>
  </si>
  <si>
    <t>様式－１９</t>
    <rPh sb="0" eb="2">
      <t>ヨウシキ</t>
    </rPh>
    <phoneticPr fontId="1"/>
  </si>
  <si>
    <t>様式－２２</t>
    <rPh sb="0" eb="2">
      <t>ヨウシキ</t>
    </rPh>
    <phoneticPr fontId="1"/>
  </si>
  <si>
    <t>様式－２９</t>
    <rPh sb="0" eb="2">
      <t>ヨウシキ</t>
    </rPh>
    <phoneticPr fontId="1"/>
  </si>
  <si>
    <t>備 考</t>
    <rPh sb="0" eb="1">
      <t>ビ</t>
    </rPh>
    <rPh sb="2" eb="3">
      <t>コウ</t>
    </rPh>
    <phoneticPr fontId="3"/>
  </si>
  <si>
    <t>　2 工程表は，工期の長短にかかわらず４月から翌年３月までの様式とする。年度をまたぐときは，2枚とする。</t>
    <rPh sb="3" eb="6">
      <t>コウテイヒョウ</t>
    </rPh>
    <rPh sb="8" eb="10">
      <t>コウキ</t>
    </rPh>
    <rPh sb="11" eb="13">
      <t>チョウタン</t>
    </rPh>
    <rPh sb="20" eb="21">
      <t>ガツ</t>
    </rPh>
    <rPh sb="23" eb="25">
      <t>ヨクトシ</t>
    </rPh>
    <rPh sb="26" eb="27">
      <t>ガツ</t>
    </rPh>
    <rPh sb="30" eb="32">
      <t>ヨウシキ</t>
    </rPh>
    <rPh sb="36" eb="38">
      <t>ネンド</t>
    </rPh>
    <rPh sb="47" eb="48">
      <t>マイ</t>
    </rPh>
    <phoneticPr fontId="25"/>
  </si>
  <si>
    <t>　3　ネットワークによる場合は，この様式にこだわらずフローチャートを提出させることができる。</t>
    <rPh sb="12" eb="14">
      <t>バアイ</t>
    </rPh>
    <rPh sb="18" eb="20">
      <t>ヨウシキ</t>
    </rPh>
    <rPh sb="34" eb="36">
      <t>テイシュツ</t>
    </rPh>
    <phoneticPr fontId="25"/>
  </si>
  <si>
    <t>　4　当初工程表は，黒色実線で表記する。</t>
    <rPh sb="3" eb="5">
      <t>トウショ</t>
    </rPh>
    <rPh sb="5" eb="7">
      <t>コウテイ</t>
    </rPh>
    <rPh sb="7" eb="8">
      <t>ヒョウ</t>
    </rPh>
    <rPh sb="10" eb="12">
      <t>クロイロ</t>
    </rPh>
    <rPh sb="12" eb="14">
      <t>ジッセン</t>
    </rPh>
    <rPh sb="15" eb="17">
      <t>ヒョウキ</t>
    </rPh>
    <phoneticPr fontId="25"/>
  </si>
  <si>
    <t>変　　更　　工　　程　　表</t>
    <rPh sb="0" eb="1">
      <t>ヘン</t>
    </rPh>
    <rPh sb="3" eb="4">
      <t>サラ</t>
    </rPh>
    <rPh sb="6" eb="7">
      <t>コウ</t>
    </rPh>
    <rPh sb="9" eb="10">
      <t>ホド</t>
    </rPh>
    <rPh sb="12" eb="13">
      <t>オモテ</t>
    </rPh>
    <phoneticPr fontId="21"/>
  </si>
  <si>
    <t>　4　変更工程表は，変更前を上段に赤色実線，変更後を下段に黒色実線で表記する。</t>
    <rPh sb="3" eb="5">
      <t>ヘンコウ</t>
    </rPh>
    <rPh sb="5" eb="7">
      <t>コウテイ</t>
    </rPh>
    <rPh sb="7" eb="8">
      <t>ヒョウ</t>
    </rPh>
    <rPh sb="10" eb="13">
      <t>ヘンコウマエ</t>
    </rPh>
    <rPh sb="14" eb="16">
      <t>ジョウダン</t>
    </rPh>
    <rPh sb="17" eb="18">
      <t>アカ</t>
    </rPh>
    <rPh sb="18" eb="19">
      <t>イロ</t>
    </rPh>
    <rPh sb="19" eb="21">
      <t>ジッセン</t>
    </rPh>
    <rPh sb="22" eb="25">
      <t>ヘンコウゴ</t>
    </rPh>
    <rPh sb="26" eb="28">
      <t>カダン</t>
    </rPh>
    <rPh sb="29" eb="31">
      <t>クロイロ</t>
    </rPh>
    <rPh sb="31" eb="33">
      <t>ジッセン</t>
    </rPh>
    <rPh sb="34" eb="36">
      <t>ヒョウキ</t>
    </rPh>
    <phoneticPr fontId="25"/>
  </si>
  <si>
    <t>※現場代理人については，氏名の隣に生年月日を記載してください。</t>
    <rPh sb="1" eb="3">
      <t>ゲンバ</t>
    </rPh>
    <rPh sb="3" eb="6">
      <t>ダイリニン</t>
    </rPh>
    <rPh sb="12" eb="14">
      <t>シメイ</t>
    </rPh>
    <rPh sb="15" eb="16">
      <t>トナリ</t>
    </rPh>
    <rPh sb="17" eb="19">
      <t>セイネン</t>
    </rPh>
    <rPh sb="19" eb="21">
      <t>ガッピ</t>
    </rPh>
    <rPh sb="22" eb="24">
      <t>キサイ</t>
    </rPh>
    <phoneticPr fontId="1"/>
  </si>
  <si>
    <t>※主任技術者・監理技術者，特例監理技術者，監理技術者補佐については，</t>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1"/>
  </si>
  <si>
    <t>※技術者については，「資格者証（写し）」を添付してください。</t>
    <rPh sb="1" eb="4">
      <t>ギジュツシャ</t>
    </rPh>
    <rPh sb="16" eb="17">
      <t>ウツ</t>
    </rPh>
    <rPh sb="21" eb="23">
      <t>テンプ</t>
    </rPh>
    <phoneticPr fontId="3"/>
  </si>
  <si>
    <t>※現場代理人については，氏名の下に生年月日を記載してください。</t>
    <rPh sb="1" eb="3">
      <t>ゲンバ</t>
    </rPh>
    <rPh sb="3" eb="6">
      <t>ダイリニン</t>
    </rPh>
    <rPh sb="12" eb="14">
      <t>シメイ</t>
    </rPh>
    <rPh sb="15" eb="16">
      <t>シタ</t>
    </rPh>
    <rPh sb="17" eb="19">
      <t>セイネン</t>
    </rPh>
    <rPh sb="19" eb="21">
      <t>ガッピ</t>
    </rPh>
    <rPh sb="22" eb="24">
      <t>キサイ</t>
    </rPh>
    <phoneticPr fontId="1"/>
  </si>
  <si>
    <r>
      <t>※主任技術者</t>
    </r>
    <r>
      <rPr>
        <sz val="11"/>
        <rFont val="游ゴシック"/>
        <family val="1"/>
        <charset val="128"/>
      </rPr>
      <t>，</t>
    </r>
    <r>
      <rPr>
        <sz val="11"/>
        <rFont val="明朝"/>
        <family val="1"/>
        <charset val="128"/>
      </rPr>
      <t>監理技術者，特例監理技術者，監理技術者補佐については，</t>
    </r>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1"/>
  </si>
  <si>
    <r>
      <rPr>
        <sz val="11"/>
        <rFont val="游ゴシック"/>
        <family val="1"/>
        <charset val="128"/>
      </rPr>
      <t xml:space="preserve">    「</t>
    </r>
    <r>
      <rPr>
        <sz val="11"/>
        <rFont val="明朝"/>
        <family val="1"/>
        <charset val="128"/>
      </rPr>
      <t>直接的かつ恒常的な雇用関係が確認できる書類（写し）」を添付してください。</t>
    </r>
    <rPh sb="5" eb="8">
      <t>チョクセツテキ</t>
    </rPh>
    <rPh sb="10" eb="13">
      <t>コウジョウテキ</t>
    </rPh>
    <rPh sb="14" eb="16">
      <t>コヨウ</t>
    </rPh>
    <rPh sb="16" eb="18">
      <t>カンケイ</t>
    </rPh>
    <rPh sb="19" eb="21">
      <t>カクニン</t>
    </rPh>
    <rPh sb="24" eb="26">
      <t>ショルイ</t>
    </rPh>
    <rPh sb="27" eb="28">
      <t>ウツ</t>
    </rPh>
    <rPh sb="32" eb="34">
      <t>テンプ</t>
    </rPh>
    <phoneticPr fontId="1"/>
  </si>
  <si>
    <t>※営業所の専任技術者は，現場の主任技術者又は監理技術者になることができません。（特例除く）</t>
    <rPh sb="1" eb="4">
      <t>エイギョウショ</t>
    </rPh>
    <rPh sb="5" eb="7">
      <t>センニン</t>
    </rPh>
    <rPh sb="7" eb="10">
      <t>ギジュツシャ</t>
    </rPh>
    <rPh sb="12" eb="14">
      <t>ゲンバ</t>
    </rPh>
    <rPh sb="15" eb="17">
      <t>シュニン</t>
    </rPh>
    <rPh sb="17" eb="20">
      <t>ギジュツシャ</t>
    </rPh>
    <rPh sb="20" eb="21">
      <t>マタ</t>
    </rPh>
    <rPh sb="22" eb="24">
      <t>カンリ</t>
    </rPh>
    <rPh sb="24" eb="27">
      <t>ギジュツシャ</t>
    </rPh>
    <phoneticPr fontId="1"/>
  </si>
  <si>
    <t>　 「直接的かつ恒常的な雇用関係が確認できる書類（写し）」を添付してください。</t>
    <rPh sb="3" eb="6">
      <t>チョクセツテキ</t>
    </rPh>
    <rPh sb="8" eb="11">
      <t>コウジョウテキ</t>
    </rPh>
    <rPh sb="12" eb="14">
      <t>コヨウ</t>
    </rPh>
    <rPh sb="14" eb="16">
      <t>カンケイ</t>
    </rPh>
    <rPh sb="17" eb="19">
      <t>カクニン</t>
    </rPh>
    <rPh sb="22" eb="24">
      <t>ショルイ</t>
    </rPh>
    <rPh sb="25" eb="26">
      <t>ウツ</t>
    </rPh>
    <rPh sb="30" eb="32">
      <t>テンプ</t>
    </rPh>
    <phoneticPr fontId="1"/>
  </si>
  <si>
    <r>
      <t>※営業所の専任技術者は，現場の主任技術者</t>
    </r>
    <r>
      <rPr>
        <sz val="11"/>
        <rFont val="游ゴシック"/>
        <family val="1"/>
        <charset val="128"/>
      </rPr>
      <t>等</t>
    </r>
    <r>
      <rPr>
        <sz val="11"/>
        <rFont val="明朝"/>
        <family val="1"/>
        <charset val="128"/>
      </rPr>
      <t>になることができません。（特例除く）</t>
    </r>
    <rPh sb="20" eb="21">
      <t>トウ</t>
    </rPh>
    <phoneticPr fontId="1"/>
  </si>
  <si>
    <t>工事関係書類一覧表【鹿児島県農政部版】</t>
    <rPh sb="4" eb="5">
      <t>ショ</t>
    </rPh>
    <rPh sb="10" eb="14">
      <t>カゴシマケン</t>
    </rPh>
    <rPh sb="14" eb="17">
      <t>ノウセイブ</t>
    </rPh>
    <rPh sb="17" eb="18">
      <t>バン</t>
    </rPh>
    <phoneticPr fontId="3"/>
  </si>
  <si>
    <t>契第3条2項</t>
    <rPh sb="0" eb="1">
      <t>チギリ</t>
    </rPh>
    <rPh sb="1" eb="2">
      <t>ダイ</t>
    </rPh>
    <rPh sb="3" eb="4">
      <t>ジョウ</t>
    </rPh>
    <rPh sb="5" eb="6">
      <t>コウ</t>
    </rPh>
    <phoneticPr fontId="3"/>
  </si>
  <si>
    <t>契第3条1項
共1-1-4</t>
    <rPh sb="0" eb="1">
      <t>チギリ</t>
    </rPh>
    <rPh sb="1" eb="2">
      <t>ダイ</t>
    </rPh>
    <rPh sb="3" eb="4">
      <t>ジョウ</t>
    </rPh>
    <rPh sb="5" eb="6">
      <t>コウ</t>
    </rPh>
    <rPh sb="7" eb="8">
      <t>トモ</t>
    </rPh>
    <phoneticPr fontId="3"/>
  </si>
  <si>
    <t>共1-1-7</t>
    <rPh sb="0" eb="1">
      <t>トモ</t>
    </rPh>
    <phoneticPr fontId="3"/>
  </si>
  <si>
    <t>共1-1-23
鹿児島県における再生資源活用工事実施要領(土木)</t>
    <rPh sb="0" eb="1">
      <t>トモ</t>
    </rPh>
    <phoneticPr fontId="3"/>
  </si>
  <si>
    <t>共1-1-59</t>
    <rPh sb="0" eb="1">
      <t>トモ</t>
    </rPh>
    <phoneticPr fontId="3"/>
  </si>
  <si>
    <t>共1-1-5</t>
    <rPh sb="0" eb="1">
      <t>トモ</t>
    </rPh>
    <phoneticPr fontId="3"/>
  </si>
  <si>
    <t>共1-1-3</t>
    <phoneticPr fontId="3"/>
  </si>
  <si>
    <t>共1-1-45</t>
    <rPh sb="0" eb="1">
      <t>トモ</t>
    </rPh>
    <phoneticPr fontId="3"/>
  </si>
  <si>
    <t>共1-1-14</t>
    <rPh sb="0" eb="1">
      <t>トモ</t>
    </rPh>
    <phoneticPr fontId="3"/>
  </si>
  <si>
    <t>許可，承諾後の資料を提出する。</t>
    <rPh sb="0" eb="2">
      <t>キョカ</t>
    </rPh>
    <rPh sb="3" eb="5">
      <t>ショウダク</t>
    </rPh>
    <rPh sb="5" eb="6">
      <t>ゴ</t>
    </rPh>
    <rPh sb="7" eb="9">
      <t>シリョウ</t>
    </rPh>
    <rPh sb="10" eb="12">
      <t>テイシュツ</t>
    </rPh>
    <phoneticPr fontId="3"/>
  </si>
  <si>
    <t>法定外の労災保険の付保</t>
    <rPh sb="0" eb="3">
      <t>ホウテイガイ</t>
    </rPh>
    <rPh sb="4" eb="6">
      <t>ロウサイ</t>
    </rPh>
    <rPh sb="6" eb="8">
      <t>ホケン</t>
    </rPh>
    <rPh sb="9" eb="10">
      <t>フ</t>
    </rPh>
    <rPh sb="10" eb="11">
      <t>ホ</t>
    </rPh>
    <phoneticPr fontId="3"/>
  </si>
  <si>
    <t>特別仕様書</t>
    <rPh sb="0" eb="2">
      <t>トクベツ</t>
    </rPh>
    <rPh sb="2" eb="5">
      <t>シヨウショ</t>
    </rPh>
    <phoneticPr fontId="3"/>
  </si>
  <si>
    <t>監督職員から請求があった場合は提出する。</t>
    <rPh sb="0" eb="2">
      <t>カントク</t>
    </rPh>
    <rPh sb="2" eb="4">
      <t>ショクイン</t>
    </rPh>
    <rPh sb="6" eb="8">
      <t>セイキュウ</t>
    </rPh>
    <rPh sb="12" eb="14">
      <t>バアイ</t>
    </rPh>
    <rPh sb="15" eb="17">
      <t>テイシュツ</t>
    </rPh>
    <phoneticPr fontId="3"/>
  </si>
  <si>
    <t>試験成績表等の資料の添付。
JIS製品の資料は不要。</t>
    <rPh sb="0" eb="2">
      <t>シケン</t>
    </rPh>
    <rPh sb="2" eb="5">
      <t>セイセキヒョウ</t>
    </rPh>
    <rPh sb="5" eb="6">
      <t>トウ</t>
    </rPh>
    <rPh sb="7" eb="9">
      <t>シリョウ</t>
    </rPh>
    <rPh sb="10" eb="12">
      <t>テンプ</t>
    </rPh>
    <rPh sb="17" eb="19">
      <t>セイヒン</t>
    </rPh>
    <rPh sb="20" eb="22">
      <t>シリョウ</t>
    </rPh>
    <rPh sb="23" eb="25">
      <t>フヨウ</t>
    </rPh>
    <phoneticPr fontId="5"/>
  </si>
  <si>
    <t>共1-1-44</t>
    <rPh sb="0" eb="1">
      <t>トモ</t>
    </rPh>
    <phoneticPr fontId="3"/>
  </si>
  <si>
    <t>契第35条3項</t>
    <rPh sb="0" eb="1">
      <t>チギリ</t>
    </rPh>
    <rPh sb="1" eb="2">
      <t>ダイ</t>
    </rPh>
    <rPh sb="4" eb="5">
      <t>ジョウ</t>
    </rPh>
    <rPh sb="6" eb="7">
      <t>コウ</t>
    </rPh>
    <phoneticPr fontId="3"/>
  </si>
  <si>
    <t>契第38条の2の2項</t>
    <rPh sb="0" eb="1">
      <t>チギリ</t>
    </rPh>
    <rPh sb="1" eb="2">
      <t>ダイ</t>
    </rPh>
    <rPh sb="4" eb="5">
      <t>ジョウ</t>
    </rPh>
    <rPh sb="9" eb="10">
      <t>コウ</t>
    </rPh>
    <phoneticPr fontId="3"/>
  </si>
  <si>
    <t>契第22条1項</t>
    <rPh sb="0" eb="1">
      <t>チギリ</t>
    </rPh>
    <rPh sb="1" eb="2">
      <t>ダイ</t>
    </rPh>
    <rPh sb="4" eb="5">
      <t>ジョウ</t>
    </rPh>
    <rPh sb="6" eb="7">
      <t>コウ</t>
    </rPh>
    <phoneticPr fontId="3"/>
  </si>
  <si>
    <t>支給材料（又は貸与品）受領（又は借用）書</t>
    <rPh sb="0" eb="2">
      <t>シキュウ</t>
    </rPh>
    <rPh sb="2" eb="4">
      <t>ザイリョウ</t>
    </rPh>
    <rPh sb="5" eb="6">
      <t>マタ</t>
    </rPh>
    <rPh sb="7" eb="9">
      <t>タイヨ</t>
    </rPh>
    <rPh sb="9" eb="10">
      <t>ヒン</t>
    </rPh>
    <rPh sb="11" eb="13">
      <t>ジュリョウ</t>
    </rPh>
    <rPh sb="14" eb="15">
      <t>マタ</t>
    </rPh>
    <rPh sb="16" eb="18">
      <t>シャクヨウ</t>
    </rPh>
    <rPh sb="19" eb="20">
      <t>ショ</t>
    </rPh>
    <phoneticPr fontId="1"/>
  </si>
  <si>
    <t>殿</t>
    <rPh sb="0" eb="1">
      <t>ドノ</t>
    </rPh>
    <phoneticPr fontId="1"/>
  </si>
  <si>
    <t>受注者</t>
    <rPh sb="0" eb="3">
      <t>ジュチュウシャ</t>
    </rPh>
    <phoneticPr fontId="1"/>
  </si>
  <si>
    <t>住所</t>
    <rPh sb="0" eb="2">
      <t>ジュウショ</t>
    </rPh>
    <phoneticPr fontId="1"/>
  </si>
  <si>
    <t>氏名</t>
    <rPh sb="0" eb="2">
      <t>シメイ</t>
    </rPh>
    <phoneticPr fontId="1"/>
  </si>
  <si>
    <t>現場代理人</t>
    <rPh sb="0" eb="2">
      <t>ゲンバ</t>
    </rPh>
    <rPh sb="2" eb="5">
      <t>ダイリニン</t>
    </rPh>
    <phoneticPr fontId="1"/>
  </si>
  <si>
    <t>記</t>
    <rPh sb="0" eb="1">
      <t>キ</t>
    </rPh>
    <phoneticPr fontId="1"/>
  </si>
  <si>
    <t>品名</t>
    <rPh sb="0" eb="2">
      <t>ヒンメイ</t>
    </rPh>
    <phoneticPr fontId="1"/>
  </si>
  <si>
    <t>規格</t>
    <rPh sb="0" eb="2">
      <t>キカク</t>
    </rPh>
    <phoneticPr fontId="1"/>
  </si>
  <si>
    <t>単位</t>
    <rPh sb="0" eb="2">
      <t>タンイ</t>
    </rPh>
    <phoneticPr fontId="1"/>
  </si>
  <si>
    <t>今回</t>
    <rPh sb="0" eb="2">
      <t>コンカイ</t>
    </rPh>
    <phoneticPr fontId="1"/>
  </si>
  <si>
    <t>前回まで</t>
    <rPh sb="0" eb="2">
      <t>ゼンカイ</t>
    </rPh>
    <phoneticPr fontId="1"/>
  </si>
  <si>
    <t>計</t>
    <rPh sb="0" eb="1">
      <t>ケイ</t>
    </rPh>
    <phoneticPr fontId="1"/>
  </si>
  <si>
    <t>備考</t>
    <rPh sb="0" eb="2">
      <t>ビコウ</t>
    </rPh>
    <phoneticPr fontId="1"/>
  </si>
  <si>
    <t>数量</t>
    <rPh sb="0" eb="2">
      <t>スウリョウ</t>
    </rPh>
    <phoneticPr fontId="1"/>
  </si>
  <si>
    <t>間   受   領   分</t>
    <rPh sb="0" eb="1">
      <t>アイダ</t>
    </rPh>
    <rPh sb="4" eb="5">
      <t>ウケ</t>
    </rPh>
    <rPh sb="8" eb="9">
      <t>リョウ</t>
    </rPh>
    <rPh sb="12" eb="13">
      <t>ブン</t>
    </rPh>
    <phoneticPr fontId="1"/>
  </si>
  <si>
    <t xml:space="preserve"> 令和　年　月　日契約締結した上記の工事用として下記のとおり支給材料（又は貸与品）の引渡しを受けたので工事請負契約書第15条第３項の規定に基づき受領（又は借用）書を提出します。</t>
    <rPh sb="1" eb="3">
      <t>レイワ</t>
    </rPh>
    <rPh sb="4" eb="5">
      <t>ネン</t>
    </rPh>
    <rPh sb="6" eb="7">
      <t>ツキ</t>
    </rPh>
    <rPh sb="8" eb="9">
      <t>ニチ</t>
    </rPh>
    <rPh sb="9" eb="11">
      <t>ケイヤク</t>
    </rPh>
    <rPh sb="11" eb="13">
      <t>テイケツ</t>
    </rPh>
    <rPh sb="15" eb="17">
      <t>ジョウキ</t>
    </rPh>
    <rPh sb="18" eb="21">
      <t>コウジヨウ</t>
    </rPh>
    <rPh sb="24" eb="26">
      <t>カキ</t>
    </rPh>
    <rPh sb="30" eb="32">
      <t>シキュウ</t>
    </rPh>
    <rPh sb="32" eb="34">
      <t>ザイリョウ</t>
    </rPh>
    <rPh sb="35" eb="36">
      <t>マタ</t>
    </rPh>
    <rPh sb="37" eb="39">
      <t>タイヨ</t>
    </rPh>
    <rPh sb="39" eb="40">
      <t>ヒン</t>
    </rPh>
    <rPh sb="42" eb="44">
      <t>ヒキワタシ</t>
    </rPh>
    <rPh sb="46" eb="47">
      <t>ウ</t>
    </rPh>
    <rPh sb="51" eb="53">
      <t>コウジ</t>
    </rPh>
    <rPh sb="53" eb="55">
      <t>ウケオイ</t>
    </rPh>
    <rPh sb="55" eb="58">
      <t>ケイヤクショ</t>
    </rPh>
    <rPh sb="58" eb="59">
      <t>ダイ</t>
    </rPh>
    <rPh sb="61" eb="62">
      <t>ジョウ</t>
    </rPh>
    <rPh sb="62" eb="63">
      <t>ダイ</t>
    </rPh>
    <rPh sb="64" eb="65">
      <t>コウ</t>
    </rPh>
    <rPh sb="66" eb="68">
      <t>キテイ</t>
    </rPh>
    <rPh sb="69" eb="70">
      <t>モト</t>
    </rPh>
    <rPh sb="72" eb="74">
      <t>ジュリョウ</t>
    </rPh>
    <rPh sb="75" eb="76">
      <t>マタ</t>
    </rPh>
    <rPh sb="77" eb="79">
      <t>シャクヨウ</t>
    </rPh>
    <rPh sb="80" eb="81">
      <t>ショ</t>
    </rPh>
    <rPh sb="82" eb="84">
      <t>テイシュツ</t>
    </rPh>
    <phoneticPr fontId="1"/>
  </si>
  <si>
    <t>▲</t>
  </si>
  <si>
    <t>支給材料受領書
（支給品受領書）</t>
    <rPh sb="9" eb="12">
      <t>シキュウヒン</t>
    </rPh>
    <rPh sb="12" eb="15">
      <t>ジュリョウショ</t>
    </rPh>
    <phoneticPr fontId="3"/>
  </si>
  <si>
    <t>支給材料返還書
（支給品精算書）</t>
    <rPh sb="0" eb="2">
      <t>シキュウ</t>
    </rPh>
    <rPh sb="2" eb="4">
      <t>ザイリョウ</t>
    </rPh>
    <rPh sb="4" eb="6">
      <t>ヘンカン</t>
    </rPh>
    <rPh sb="6" eb="7">
      <t>ショ</t>
    </rPh>
    <phoneticPr fontId="5"/>
  </si>
  <si>
    <t>支給材料（又は貸与品）返還書</t>
    <rPh sb="0" eb="2">
      <t>シキュウ</t>
    </rPh>
    <rPh sb="2" eb="4">
      <t>ザイリョウ</t>
    </rPh>
    <rPh sb="5" eb="6">
      <t>マタ</t>
    </rPh>
    <rPh sb="7" eb="9">
      <t>タイヨ</t>
    </rPh>
    <rPh sb="9" eb="10">
      <t>ヒン</t>
    </rPh>
    <rPh sb="11" eb="13">
      <t>ヘンカン</t>
    </rPh>
    <rPh sb="13" eb="14">
      <t>ショ</t>
    </rPh>
    <phoneticPr fontId="1"/>
  </si>
  <si>
    <t xml:space="preserve"> 令和　年　月　日契約締結した上記の工事用支給材料（又は貸与品）について工事請負契約書第15条第９項の規定に基づき下記のとおり使用残を返還します。</t>
    <rPh sb="1" eb="3">
      <t>レイワ</t>
    </rPh>
    <rPh sb="4" eb="5">
      <t>ネン</t>
    </rPh>
    <rPh sb="6" eb="7">
      <t>ツキ</t>
    </rPh>
    <rPh sb="8" eb="9">
      <t>ニチ</t>
    </rPh>
    <rPh sb="9" eb="11">
      <t>ケイヤク</t>
    </rPh>
    <rPh sb="11" eb="13">
      <t>テイケツ</t>
    </rPh>
    <rPh sb="15" eb="17">
      <t>ジョウキ</t>
    </rPh>
    <rPh sb="18" eb="21">
      <t>コウジヨウ</t>
    </rPh>
    <rPh sb="21" eb="23">
      <t>シキュウ</t>
    </rPh>
    <rPh sb="23" eb="25">
      <t>ザイリョウ</t>
    </rPh>
    <rPh sb="26" eb="27">
      <t>マタ</t>
    </rPh>
    <rPh sb="28" eb="30">
      <t>タイヨ</t>
    </rPh>
    <rPh sb="30" eb="31">
      <t>ヒン</t>
    </rPh>
    <rPh sb="36" eb="38">
      <t>コウジ</t>
    </rPh>
    <rPh sb="38" eb="40">
      <t>ウケオイ</t>
    </rPh>
    <rPh sb="40" eb="43">
      <t>ケイヤクショ</t>
    </rPh>
    <rPh sb="43" eb="44">
      <t>ダイ</t>
    </rPh>
    <rPh sb="46" eb="47">
      <t>ジョウ</t>
    </rPh>
    <rPh sb="47" eb="48">
      <t>ダイ</t>
    </rPh>
    <rPh sb="49" eb="50">
      <t>コウ</t>
    </rPh>
    <rPh sb="51" eb="53">
      <t>キテイ</t>
    </rPh>
    <rPh sb="54" eb="55">
      <t>モト</t>
    </rPh>
    <rPh sb="57" eb="59">
      <t>カキ</t>
    </rPh>
    <rPh sb="63" eb="65">
      <t>シヨウ</t>
    </rPh>
    <rPh sb="65" eb="66">
      <t>ザン</t>
    </rPh>
    <rPh sb="67" eb="69">
      <t>ヘンカン</t>
    </rPh>
    <phoneticPr fontId="1"/>
  </si>
  <si>
    <t>受</t>
    <rPh sb="0" eb="1">
      <t>ウ</t>
    </rPh>
    <phoneticPr fontId="1"/>
  </si>
  <si>
    <t>払</t>
    <rPh sb="0" eb="1">
      <t>ハラ</t>
    </rPh>
    <phoneticPr fontId="1"/>
  </si>
  <si>
    <t>残</t>
    <rPh sb="0" eb="1">
      <t>ザン</t>
    </rPh>
    <phoneticPr fontId="1"/>
  </si>
  <si>
    <t>※様式については，　□：県様式，■：参考様式，▲：農林水産省様式，-：任意様式</t>
    <rPh sb="1" eb="3">
      <t>ヨウシキ</t>
    </rPh>
    <rPh sb="12" eb="13">
      <t>ケン</t>
    </rPh>
    <rPh sb="13" eb="15">
      <t>ヨウシキ</t>
    </rPh>
    <rPh sb="18" eb="20">
      <t>サンコウ</t>
    </rPh>
    <rPh sb="20" eb="22">
      <t>ヨウシキ</t>
    </rPh>
    <rPh sb="25" eb="27">
      <t>ノウリン</t>
    </rPh>
    <rPh sb="27" eb="30">
      <t>スイサンショウ</t>
    </rPh>
    <rPh sb="30" eb="32">
      <t>ヨウシキ</t>
    </rPh>
    <rPh sb="35" eb="37">
      <t>ニンイ</t>
    </rPh>
    <rPh sb="37" eb="39">
      <t>ヨウシキ</t>
    </rPh>
    <phoneticPr fontId="3"/>
  </si>
  <si>
    <t>国交省
統一様式</t>
    <rPh sb="0" eb="1">
      <t>クニ</t>
    </rPh>
    <rPh sb="1" eb="3">
      <t>コッコウショウ</t>
    </rPh>
    <rPh sb="4" eb="6">
      <t>トウイツ</t>
    </rPh>
    <rPh sb="6" eb="8">
      <t>ヨウシキ</t>
    </rPh>
    <phoneticPr fontId="5"/>
  </si>
  <si>
    <t>監督職員（氏名）</t>
    <rPh sb="0" eb="2">
      <t>カントク</t>
    </rPh>
    <rPh sb="2" eb="4">
      <t>ショクイン</t>
    </rPh>
    <rPh sb="5" eb="7">
      <t>シメイ</t>
    </rPh>
    <phoneticPr fontId="1"/>
  </si>
  <si>
    <t>　</t>
    <phoneticPr fontId="1"/>
  </si>
  <si>
    <t>受注者</t>
    <rPh sb="0" eb="3">
      <t>ジュチュウシャ</t>
    </rPh>
    <phoneticPr fontId="1"/>
  </si>
  <si>
    <t>住所</t>
    <rPh sb="0" eb="2">
      <t>ジュウショ</t>
    </rPh>
    <phoneticPr fontId="1"/>
  </si>
  <si>
    <t>会社名等</t>
    <rPh sb="0" eb="3">
      <t>カイシャメイ</t>
    </rPh>
    <rPh sb="3" eb="4">
      <t>トウ</t>
    </rPh>
    <phoneticPr fontId="1"/>
  </si>
  <si>
    <t>現場代理人</t>
    <rPh sb="0" eb="2">
      <t>ゲンバ</t>
    </rPh>
    <rPh sb="2" eb="5">
      <t>ダイリニン</t>
    </rPh>
    <phoneticPr fontId="1"/>
  </si>
  <si>
    <t>記</t>
    <rPh sb="0" eb="1">
      <t>キ</t>
    </rPh>
    <phoneticPr fontId="1"/>
  </si>
  <si>
    <t>氏名</t>
    <rPh sb="0" eb="2">
      <t>シメイ</t>
    </rPh>
    <phoneticPr fontId="1"/>
  </si>
  <si>
    <t>生年月日</t>
    <rPh sb="0" eb="2">
      <t>セイネン</t>
    </rPh>
    <rPh sb="2" eb="4">
      <t>ガッピ</t>
    </rPh>
    <phoneticPr fontId="1"/>
  </si>
  <si>
    <t>所属</t>
    <rPh sb="0" eb="2">
      <t>ショゾク</t>
    </rPh>
    <phoneticPr fontId="1"/>
  </si>
  <si>
    <t>経験年数</t>
    <rPh sb="0" eb="2">
      <t>ケイケン</t>
    </rPh>
    <rPh sb="2" eb="4">
      <t>ネンスウ</t>
    </rPh>
    <phoneticPr fontId="1"/>
  </si>
  <si>
    <t>性別</t>
    <rPh sb="0" eb="2">
      <t>セイベツ</t>
    </rPh>
    <phoneticPr fontId="1"/>
  </si>
  <si>
    <t>年齢</t>
    <rPh sb="0" eb="2">
      <t>ネンレイ</t>
    </rPh>
    <phoneticPr fontId="1"/>
  </si>
  <si>
    <t>職種</t>
    <rPh sb="0" eb="2">
      <t>ショクシュ</t>
    </rPh>
    <phoneticPr fontId="1"/>
  </si>
  <si>
    <t>日時</t>
    <rPh sb="0" eb="2">
      <t>ニチジ</t>
    </rPh>
    <phoneticPr fontId="1"/>
  </si>
  <si>
    <t>措置内容</t>
    <rPh sb="0" eb="2">
      <t>ソチ</t>
    </rPh>
    <rPh sb="2" eb="4">
      <t>ナイヨウ</t>
    </rPh>
    <phoneticPr fontId="1"/>
  </si>
  <si>
    <t>工事件名</t>
    <rPh sb="0" eb="2">
      <t>コウジ</t>
    </rPh>
    <rPh sb="2" eb="4">
      <t>ケンメイ</t>
    </rPh>
    <phoneticPr fontId="1"/>
  </si>
  <si>
    <t>契約締結年月日</t>
    <rPh sb="0" eb="2">
      <t>ケイヤク</t>
    </rPh>
    <rPh sb="2" eb="4">
      <t>テイケツ</t>
    </rPh>
    <rPh sb="4" eb="7">
      <t>ネンガッピ</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</si>
  <si>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</si>
  <si>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</si>
  <si>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被災者</t>
    <rPh sb="0" eb="3">
      <t>ヒサイシャ</t>
    </rPh>
    <phoneticPr fontId="1"/>
  </si>
  <si>
    <t>被災者の病状</t>
    <rPh sb="0" eb="3">
      <t>ヒサイシャ</t>
    </rPh>
    <rPh sb="4" eb="6">
      <t>ビョウジョウ</t>
    </rPh>
    <phoneticPr fontId="1"/>
  </si>
  <si>
    <t>事故原因</t>
    <rPh sb="0" eb="2">
      <t>ジコ</t>
    </rPh>
    <rPh sb="2" eb="4">
      <t>ゲンイン</t>
    </rPh>
    <phoneticPr fontId="1"/>
  </si>
  <si>
    <t>事故発生状況（位置図，平面図，ポンチ絵等）</t>
    <rPh sb="0" eb="2">
      <t>ジコ</t>
    </rPh>
    <rPh sb="2" eb="4">
      <t>ハッセイ</t>
    </rPh>
    <rPh sb="4" eb="6">
      <t>ジョウキョウ</t>
    </rPh>
    <rPh sb="7" eb="9">
      <t>イチ</t>
    </rPh>
    <rPh sb="9" eb="10">
      <t>ズ</t>
    </rPh>
    <rPh sb="11" eb="14">
      <t>ヘイメンズ</t>
    </rPh>
    <rPh sb="18" eb="19">
      <t>エ</t>
    </rPh>
    <rPh sb="19" eb="20">
      <t>トウ</t>
    </rPh>
    <phoneticPr fontId="1"/>
  </si>
  <si>
    <t>事故後の措置</t>
    <rPh sb="0" eb="3">
      <t>ジコゴ</t>
    </rPh>
    <rPh sb="4" eb="6">
      <t>ソチ</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</si>
  <si>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</si>
  <si>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</si>
  <si>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</si>
  <si>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</si>
  <si>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</si>
  <si>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</si>
  <si>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</si>
  <si>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</si>
  <si>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</si>
  <si>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相手方</t>
    <rPh sb="0" eb="3">
      <t>アイテカタ</t>
    </rPh>
    <phoneticPr fontId="1"/>
  </si>
  <si>
    <t>10</t>
    <phoneticPr fontId="1"/>
  </si>
  <si>
    <t>11</t>
    <phoneticPr fontId="1"/>
  </si>
  <si>
    <t>今後の対策</t>
    <rPh sb="0" eb="2">
      <t>コンゴ</t>
    </rPh>
    <rPh sb="3" eb="5">
      <t>タイサク</t>
    </rPh>
    <phoneticPr fontId="1"/>
  </si>
  <si>
    <t>添付書類（写真，新聞切抜等）</t>
    <rPh sb="0" eb="2">
      <t>テンプ</t>
    </rPh>
    <rPh sb="2" eb="4">
      <t>ショルイ</t>
    </rPh>
    <rPh sb="5" eb="7">
      <t>シャシン</t>
    </rPh>
    <rPh sb="8" eb="10">
      <t>シンブン</t>
    </rPh>
    <rPh sb="10" eb="11">
      <t>キ</t>
    </rPh>
    <rPh sb="11" eb="12">
      <t>ヌ</t>
    </rPh>
    <rPh sb="12" eb="13">
      <t>トウ</t>
    </rPh>
    <phoneticPr fontId="1"/>
  </si>
  <si>
    <t>事　故　報　告　書</t>
    <rPh sb="0" eb="1">
      <t>コト</t>
    </rPh>
    <rPh sb="2" eb="3">
      <t>ユエ</t>
    </rPh>
    <rPh sb="4" eb="5">
      <t>ホウ</t>
    </rPh>
    <rPh sb="6" eb="7">
      <t>コク</t>
    </rPh>
    <rPh sb="8" eb="9">
      <t>ショ</t>
    </rPh>
    <phoneticPr fontId="1"/>
  </si>
  <si>
    <t>殿</t>
    <rPh sb="0" eb="1">
      <t>ドノ</t>
    </rPh>
    <phoneticPr fontId="1"/>
  </si>
  <si>
    <t>原則，農政部が発注する予定価格１億円以上の工事及び特別仕様書に品質対象工事と明記された工事（ダム，ため池，橋梁，河川工作物，ファームポンド，用排水機場等の重要構造物）</t>
    <phoneticPr fontId="3"/>
  </si>
  <si>
    <t>支給材料を受領した場合に提出する。</t>
    <rPh sb="2" eb="4">
      <t>ザイリョウ</t>
    </rPh>
    <rPh sb="5" eb="7">
      <t>ジュリョウ</t>
    </rPh>
    <rPh sb="9" eb="11">
      <t>バアイ</t>
    </rPh>
    <rPh sb="12" eb="14">
      <t>テイシュツ</t>
    </rPh>
    <phoneticPr fontId="3"/>
  </si>
  <si>
    <t>支給材料が不要となった場合に提出する。</t>
    <rPh sb="2" eb="4">
      <t>ザイリョウ</t>
    </rPh>
    <rPh sb="5" eb="7">
      <t>フヨウ</t>
    </rPh>
    <rPh sb="11" eb="13">
      <t>バアイ</t>
    </rPh>
    <rPh sb="14" eb="16">
      <t>テイシュツ</t>
    </rPh>
    <phoneticPr fontId="3"/>
  </si>
  <si>
    <t>工事現場発生材報告書</t>
    <rPh sb="0" eb="2">
      <t>コウジ</t>
    </rPh>
    <rPh sb="2" eb="4">
      <t>ゲンバ</t>
    </rPh>
    <rPh sb="4" eb="7">
      <t>ハッセイザイ</t>
    </rPh>
    <rPh sb="7" eb="10">
      <t>ホウコクショ</t>
    </rPh>
    <phoneticPr fontId="1"/>
  </si>
  <si>
    <t>工事現場発生材報告書</t>
    <rPh sb="0" eb="2">
      <t>コウジ</t>
    </rPh>
    <rPh sb="2" eb="4">
      <t>ゲンバ</t>
    </rPh>
    <rPh sb="4" eb="6">
      <t>ハッセイ</t>
    </rPh>
    <rPh sb="6" eb="7">
      <t>ザイ</t>
    </rPh>
    <rPh sb="7" eb="10">
      <t>ホウコクショ</t>
    </rPh>
    <phoneticPr fontId="3"/>
  </si>
  <si>
    <t>現場発生材がある場合に提出する。</t>
    <rPh sb="0" eb="2">
      <t>ゲンバ</t>
    </rPh>
    <rPh sb="2" eb="4">
      <t>ハッセイ</t>
    </rPh>
    <rPh sb="4" eb="5">
      <t>ザイ</t>
    </rPh>
    <rPh sb="8" eb="10">
      <t>バアイ</t>
    </rPh>
    <rPh sb="11" eb="13">
      <t>テイシュツ</t>
    </rPh>
    <phoneticPr fontId="3"/>
  </si>
  <si>
    <t>工事開始日通知書</t>
    <rPh sb="0" eb="2">
      <t>コウジ</t>
    </rPh>
    <rPh sb="2" eb="5">
      <t>カイシビ</t>
    </rPh>
    <rPh sb="5" eb="8">
      <t>ツウチショ</t>
    </rPh>
    <phoneticPr fontId="3"/>
  </si>
  <si>
    <t>受注者は，計画書案の提出期限内に通知する。</t>
    <rPh sb="0" eb="3">
      <t>ジュチュウシャ</t>
    </rPh>
    <rPh sb="5" eb="8">
      <t>ケイカクショ</t>
    </rPh>
    <rPh sb="8" eb="9">
      <t>アン</t>
    </rPh>
    <rPh sb="10" eb="12">
      <t>テイシュツ</t>
    </rPh>
    <rPh sb="12" eb="15">
      <t>キゲンナイ</t>
    </rPh>
    <rPh sb="16" eb="18">
      <t>ツウチ</t>
    </rPh>
    <phoneticPr fontId="3"/>
  </si>
  <si>
    <t>工事開始日通知書</t>
    <rPh sb="0" eb="2">
      <t>コウジ</t>
    </rPh>
    <rPh sb="2" eb="5">
      <t>カイシビ</t>
    </rPh>
    <rPh sb="5" eb="8">
      <t>ツウチショ</t>
    </rPh>
    <phoneticPr fontId="1"/>
  </si>
  <si>
    <t>（余裕期間適用工事）</t>
    <rPh sb="1" eb="3">
      <t>ヨユウ</t>
    </rPh>
    <rPh sb="3" eb="5">
      <t>キカン</t>
    </rPh>
    <rPh sb="5" eb="7">
      <t>テキヨウ</t>
    </rPh>
    <rPh sb="7" eb="9">
      <t>コウジ</t>
    </rPh>
    <phoneticPr fontId="1"/>
  </si>
  <si>
    <t>職・氏名</t>
    <rPh sb="0" eb="1">
      <t>ショク</t>
    </rPh>
    <rPh sb="2" eb="4">
      <t>シメイ</t>
    </rPh>
    <phoneticPr fontId="1"/>
  </si>
  <si>
    <t>請負者</t>
    <rPh sb="0" eb="3">
      <t>ウケオイシャ</t>
    </rPh>
    <phoneticPr fontId="1"/>
  </si>
  <si>
    <t>称号又は名称</t>
    <rPh sb="0" eb="2">
      <t>ショウゴウ</t>
    </rPh>
    <rPh sb="2" eb="3">
      <t>マタ</t>
    </rPh>
    <rPh sb="4" eb="6">
      <t>メイショウ</t>
    </rPh>
    <phoneticPr fontId="1"/>
  </si>
  <si>
    <t>代表者職・氏名</t>
    <rPh sb="0" eb="3">
      <t>ダイヒョウシャ</t>
    </rPh>
    <rPh sb="3" eb="4">
      <t>ショク</t>
    </rPh>
    <rPh sb="5" eb="7">
      <t>シメイ</t>
    </rPh>
    <phoneticPr fontId="1"/>
  </si>
  <si>
    <t>次の工事について，工事開始日を定めましたので通知します。</t>
    <rPh sb="0" eb="1">
      <t>ツギ</t>
    </rPh>
    <rPh sb="2" eb="4">
      <t>コウジ</t>
    </rPh>
    <rPh sb="9" eb="11">
      <t>コウジ</t>
    </rPh>
    <rPh sb="11" eb="14">
      <t>カイシビ</t>
    </rPh>
    <rPh sb="15" eb="16">
      <t>サダ</t>
    </rPh>
    <rPh sb="22" eb="24">
      <t>ツウチ</t>
    </rPh>
    <phoneticPr fontId="1"/>
  </si>
  <si>
    <t>工事開始日</t>
    <rPh sb="0" eb="2">
      <t>コウジ</t>
    </rPh>
    <rPh sb="2" eb="5">
      <t>カイシビ</t>
    </rPh>
    <phoneticPr fontId="1"/>
  </si>
  <si>
    <t>（別紙１）</t>
    <rPh sb="1" eb="3">
      <t>ベッシ</t>
    </rPh>
    <phoneticPr fontId="1"/>
  </si>
  <si>
    <t>※１</t>
    <phoneticPr fontId="1"/>
  </si>
  <si>
    <t>　２</t>
    <phoneticPr fontId="1"/>
  </si>
  <si>
    <t>　本通知書は，契約書案の提出期限内（落札決定通知の翌日から起算して７日以内）に提出すること。</t>
    <rPh sb="1" eb="2">
      <t>ホン</t>
    </rPh>
    <rPh sb="2" eb="5">
      <t>ツウチショ</t>
    </rPh>
    <rPh sb="7" eb="10">
      <t>ケイヤクショ</t>
    </rPh>
    <rPh sb="10" eb="11">
      <t>アン</t>
    </rPh>
    <rPh sb="12" eb="14">
      <t>テイシュツ</t>
    </rPh>
    <rPh sb="14" eb="16">
      <t>キゲン</t>
    </rPh>
    <rPh sb="16" eb="17">
      <t>ナイ</t>
    </rPh>
    <rPh sb="18" eb="20">
      <t>ラクサツ</t>
    </rPh>
    <rPh sb="20" eb="22">
      <t>ケッテイ</t>
    </rPh>
    <rPh sb="22" eb="24">
      <t>ツウチ</t>
    </rPh>
    <rPh sb="25" eb="27">
      <t>ヨクジツ</t>
    </rPh>
    <rPh sb="29" eb="31">
      <t>キサン</t>
    </rPh>
    <rPh sb="34" eb="35">
      <t>ニチ</t>
    </rPh>
    <rPh sb="35" eb="37">
      <t>イナイ</t>
    </rPh>
    <rPh sb="39" eb="41">
      <t>テイシュツ</t>
    </rPh>
    <phoneticPr fontId="1"/>
  </si>
  <si>
    <t>　契約書案の工期の始期日は，本通知書の工事開始日を記載すること。</t>
    <rPh sb="1" eb="4">
      <t>ケイヤクショ</t>
    </rPh>
    <rPh sb="4" eb="5">
      <t>アン</t>
    </rPh>
    <rPh sb="6" eb="8">
      <t>コウキ</t>
    </rPh>
    <rPh sb="9" eb="11">
      <t>シキ</t>
    </rPh>
    <rPh sb="11" eb="12">
      <t>ビ</t>
    </rPh>
    <rPh sb="14" eb="15">
      <t>ホン</t>
    </rPh>
    <rPh sb="15" eb="18">
      <t>ツウチショ</t>
    </rPh>
    <rPh sb="19" eb="21">
      <t>コウジ</t>
    </rPh>
    <rPh sb="21" eb="23">
      <t>カイシ</t>
    </rPh>
    <rPh sb="23" eb="24">
      <t>ビ</t>
    </rPh>
    <rPh sb="25" eb="27">
      <t>キサイ</t>
    </rPh>
    <phoneticPr fontId="1"/>
  </si>
  <si>
    <t>　　　　　　　　　　　</t>
    <phoneticPr fontId="1"/>
  </si>
  <si>
    <t>再下請負通知書（様式例）</t>
    <rPh sb="0" eb="1">
      <t>サイ</t>
    </rPh>
    <rPh sb="1" eb="2">
      <t>シタ</t>
    </rPh>
    <rPh sb="2" eb="3">
      <t>ショウ</t>
    </rPh>
    <rPh sb="3" eb="4">
      <t>オ</t>
    </rPh>
    <rPh sb="4" eb="6">
      <t>ツウチ</t>
    </rPh>
    <rPh sb="6" eb="7">
      <t>ショ</t>
    </rPh>
    <rPh sb="8" eb="10">
      <t>ヨウシキ</t>
    </rPh>
    <rPh sb="10" eb="11">
      <t>レイ</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</si>
  <si>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</si>
  <si>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</si>
  <si>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</si>
  <si>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</si>
  <si>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</si>
  <si>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
事業者ID</t>
    <rPh sb="0" eb="2">
      <t>モトウケ</t>
    </rPh>
    <rPh sb="2" eb="4">
      <t>メイショウ</t>
    </rPh>
    <rPh sb="6" eb="9">
      <t>ジギョウシャ</t>
    </rPh>
    <phoneticPr fontId="3"/>
  </si>
  <si>
    <t>会社名・
事業者ID</t>
    <rPh sb="0" eb="2">
      <t>カイシャ</t>
    </rPh>
    <rPh sb="2" eb="3">
      <t>メイ</t>
    </rPh>
    <rPh sb="5" eb="8">
      <t>ジギョウシャ</t>
    </rPh>
    <phoneticPr fontId="3"/>
  </si>
  <si>
    <t>《自社に関する事項》</t>
    <rPh sb="1" eb="3">
      <t>ジシャ</t>
    </rPh>
    <phoneticPr fontId="3"/>
  </si>
  <si>
    <t>注文者との
契約日</t>
    <rPh sb="0" eb="2">
      <t>チュウモン</t>
    </rPh>
    <rPh sb="2" eb="3">
      <t>シャ</t>
    </rPh>
    <rPh sb="6" eb="9">
      <t>ケイヤクビ</t>
    </rPh>
    <phoneticPr fontId="3"/>
  </si>
  <si>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42"/>
  </si>
  <si>
    <t>有　無</t>
    <rPh sb="0" eb="1">
      <t>ア</t>
    </rPh>
    <rPh sb="2" eb="3">
      <t>ナ</t>
    </rPh>
    <phoneticPr fontId="42"/>
  </si>
  <si>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42"/>
  </si>
  <si>
    <t>有　無</t>
  </si>
  <si>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42"/>
  </si>
  <si>
    <t>一号特定技能外
国人の従事の
状況（有無）</t>
  </si>
  <si>
    <t>外国人建設就
労者の従事の
状況（有無）</t>
  </si>
  <si>
    <t>外国人技能実
習生の従事
状況（有無）</t>
  </si>
  <si>
    <t>自　　　年　　月　　日
至　　　年　　月　　日</t>
    <rPh sb="0" eb="1">
      <t>ジ</t>
    </rPh>
    <rPh sb="4" eb="5">
      <t>ネン</t>
    </rPh>
    <rPh sb="7" eb="8">
      <t>ガツ</t>
    </rPh>
    <rPh sb="10" eb="11">
      <t>ニチ</t>
    </rPh>
    <rPh sb="12" eb="13">
      <t>イタ</t>
    </rPh>
    <rPh sb="16" eb="17">
      <t>ネン</t>
    </rPh>
    <rPh sb="19" eb="20">
      <t>ガツ</t>
    </rPh>
    <rPh sb="22" eb="23">
      <t>ニチ</t>
    </rPh>
    <phoneticPr fontId="3"/>
  </si>
  <si>
    <t>自　　　年　　月　　日
至　　　年　　月　　日</t>
    <rPh sb="0" eb="1">
      <t>ジ</t>
    </rPh>
    <rPh sb="4" eb="5">
      <t>トシ</t>
    </rPh>
    <rPh sb="7" eb="8">
      <t>ツキ</t>
    </rPh>
    <rPh sb="10" eb="11">
      <t>ヒ</t>
    </rPh>
    <rPh sb="12" eb="13">
      <t>イタル</t>
    </rPh>
    <rPh sb="16" eb="17">
      <t>トシ</t>
    </rPh>
    <rPh sb="19" eb="20">
      <t>ツキ</t>
    </rPh>
    <rPh sb="22" eb="23">
      <t>ヒ</t>
    </rPh>
    <phoneticPr fontId="3"/>
  </si>
  <si>
    <t>再下請負通知書</t>
    <phoneticPr fontId="3"/>
  </si>
  <si>
    <t>再下請契約を締結する全ての工事で提出する。</t>
    <rPh sb="0" eb="1">
      <t>サイ</t>
    </rPh>
    <rPh sb="1" eb="3">
      <t>シタウ</t>
    </rPh>
    <rPh sb="3" eb="5">
      <t>ケイヤク</t>
    </rPh>
    <rPh sb="6" eb="8">
      <t>テイケツ</t>
    </rPh>
    <rPh sb="10" eb="11">
      <t>スベ</t>
    </rPh>
    <rPh sb="13" eb="15">
      <t>コウジ</t>
    </rPh>
    <rPh sb="16" eb="18">
      <t>テイシュツ</t>
    </rPh>
    <phoneticPr fontId="3"/>
  </si>
  <si>
    <t>.</t>
    <phoneticPr fontId="1"/>
  </si>
  <si>
    <t>現場代理人の兼任（変更）申請書</t>
    <rPh sb="0" eb="2">
      <t>ゲンバ</t>
    </rPh>
    <rPh sb="2" eb="5">
      <t>ダイリニン</t>
    </rPh>
    <rPh sb="6" eb="8">
      <t>ケンニン</t>
    </rPh>
    <rPh sb="9" eb="11">
      <t>ヘンコウ</t>
    </rPh>
    <rPh sb="12" eb="15">
      <t>シンセイショ</t>
    </rPh>
    <phoneticPr fontId="1"/>
  </si>
  <si>
    <t>別紙１</t>
    <rPh sb="0" eb="2">
      <t>ベッシ</t>
    </rPh>
    <phoneticPr fontId="3"/>
  </si>
  <si>
    <t>令和　　年　　月　　日</t>
    <rPh sb="0" eb="2">
      <t>レイワ</t>
    </rPh>
    <rPh sb="4" eb="5">
      <t>ネン</t>
    </rPh>
    <rPh sb="7" eb="8">
      <t>ツキ</t>
    </rPh>
    <rPh sb="10" eb="11">
      <t>ニチ</t>
    </rPh>
    <phoneticPr fontId="3"/>
  </si>
  <si>
    <t>契約担当者　　　　　　　　　殿</t>
    <rPh sb="0" eb="2">
      <t>ケイヤク</t>
    </rPh>
    <rPh sb="2" eb="5">
      <t>タントウシャ</t>
    </rPh>
    <rPh sb="14" eb="15">
      <t>トノ</t>
    </rPh>
    <phoneticPr fontId="3"/>
  </si>
  <si>
    <t>請負者</t>
    <rPh sb="0" eb="2">
      <t>ウケオイ</t>
    </rPh>
    <rPh sb="2" eb="3">
      <t>シャ</t>
    </rPh>
    <phoneticPr fontId="3"/>
  </si>
  <si>
    <t>　商号又は名称</t>
    <rPh sb="1" eb="3">
      <t>ショウゴウ</t>
    </rPh>
    <rPh sb="3" eb="4">
      <t>マタ</t>
    </rPh>
    <rPh sb="5" eb="7">
      <t>メイショウ</t>
    </rPh>
    <phoneticPr fontId="3"/>
  </si>
  <si>
    <t>　代表者の氏名</t>
    <rPh sb="1" eb="4">
      <t>ダイヒョウシャ</t>
    </rPh>
    <rPh sb="5" eb="7">
      <t>シメイ</t>
    </rPh>
    <phoneticPr fontId="3"/>
  </si>
  <si>
    <t>現場代理人の兼任（変更）申請書</t>
    <rPh sb="0" eb="2">
      <t>ゲンバ</t>
    </rPh>
    <rPh sb="2" eb="5">
      <t>ダイリニン</t>
    </rPh>
    <rPh sb="6" eb="8">
      <t>ケンニン</t>
    </rPh>
    <rPh sb="9" eb="11">
      <t>ヘンコウ</t>
    </rPh>
    <rPh sb="12" eb="15">
      <t>シンセイショ</t>
    </rPh>
    <phoneticPr fontId="3"/>
  </si>
  <si>
    <t>　下記工事について，現場代理人を兼任したいので（変更）申請します。</t>
    <rPh sb="1" eb="3">
      <t>カキ</t>
    </rPh>
    <rPh sb="3" eb="5">
      <t>コウジ</t>
    </rPh>
    <rPh sb="10" eb="12">
      <t>ゲンバ</t>
    </rPh>
    <rPh sb="12" eb="15">
      <t>ダイリニン</t>
    </rPh>
    <rPh sb="16" eb="18">
      <t>ケンニン</t>
    </rPh>
    <rPh sb="24" eb="26">
      <t>ヘンコウ</t>
    </rPh>
    <rPh sb="27" eb="29">
      <t>シンセイ</t>
    </rPh>
    <phoneticPr fontId="3"/>
  </si>
  <si>
    <t>　なお，両工事の施工に当たっては，関係法令等を遵守し，安全管理及び工程管理に</t>
    <rPh sb="4" eb="5">
      <t>リョウ</t>
    </rPh>
    <rPh sb="5" eb="7">
      <t>コウジ</t>
    </rPh>
    <rPh sb="8" eb="10">
      <t>セコウ</t>
    </rPh>
    <rPh sb="11" eb="12">
      <t>ア</t>
    </rPh>
    <rPh sb="17" eb="19">
      <t>カンケイ</t>
    </rPh>
    <rPh sb="19" eb="21">
      <t>ホウレイ</t>
    </rPh>
    <rPh sb="21" eb="22">
      <t>トウ</t>
    </rPh>
    <rPh sb="23" eb="25">
      <t>ジュンシュ</t>
    </rPh>
    <rPh sb="27" eb="29">
      <t>アンゼン</t>
    </rPh>
    <rPh sb="29" eb="31">
      <t>カンリ</t>
    </rPh>
    <rPh sb="31" eb="32">
      <t>オヨ</t>
    </rPh>
    <rPh sb="33" eb="35">
      <t>コウテイ</t>
    </rPh>
    <rPh sb="35" eb="37">
      <t>カンリ</t>
    </rPh>
    <phoneticPr fontId="3"/>
  </si>
  <si>
    <t>留意します。</t>
    <rPh sb="0" eb="2">
      <t>リュウイ</t>
    </rPh>
    <phoneticPr fontId="3"/>
  </si>
  <si>
    <t>記</t>
    <rPh sb="0" eb="1">
      <t>キ</t>
    </rPh>
    <phoneticPr fontId="3"/>
  </si>
  <si>
    <t>現場代理人</t>
    <rPh sb="0" eb="2">
      <t>ゲンバ</t>
    </rPh>
    <rPh sb="2" eb="5">
      <t>ダイリニン</t>
    </rPh>
    <phoneticPr fontId="3"/>
  </si>
  <si>
    <t>工事場所</t>
    <rPh sb="0" eb="2">
      <t>コウジ</t>
    </rPh>
    <rPh sb="2" eb="4">
      <t>バショ</t>
    </rPh>
    <phoneticPr fontId="3"/>
  </si>
  <si>
    <t>請負金額(税込み)</t>
    <rPh sb="0" eb="2">
      <t>ウケオイ</t>
    </rPh>
    <rPh sb="2" eb="4">
      <t>キンガク</t>
    </rPh>
    <rPh sb="5" eb="7">
      <t>ゼイコ</t>
    </rPh>
    <phoneticPr fontId="3"/>
  </si>
  <si>
    <t>現場代理人不在の
間の緊急連絡先</t>
    <rPh sb="0" eb="2">
      <t>ゲンバ</t>
    </rPh>
    <rPh sb="2" eb="5">
      <t>ダイリニン</t>
    </rPh>
    <rPh sb="5" eb="7">
      <t>フザイ</t>
    </rPh>
    <rPh sb="9" eb="10">
      <t>カン</t>
    </rPh>
    <rPh sb="11" eb="13">
      <t>キンキュウ</t>
    </rPh>
    <rPh sb="13" eb="16">
      <t>レンラクサキ</t>
    </rPh>
    <phoneticPr fontId="3"/>
  </si>
  <si>
    <t>氏名</t>
    <rPh sb="0" eb="1">
      <t>シ</t>
    </rPh>
    <rPh sb="1" eb="2">
      <t>ナ</t>
    </rPh>
    <phoneticPr fontId="3"/>
  </si>
  <si>
    <t>連絡先</t>
    <rPh sb="0" eb="3">
      <t>レンラクサキ</t>
    </rPh>
    <phoneticPr fontId="3"/>
  </si>
  <si>
    <t>②兼任する他の工事</t>
    <rPh sb="1" eb="3">
      <t>ケンニン</t>
    </rPh>
    <rPh sb="5" eb="6">
      <t>タ</t>
    </rPh>
    <rPh sb="7" eb="9">
      <t>コウジ</t>
    </rPh>
    <phoneticPr fontId="3"/>
  </si>
  <si>
    <t>発注機関名</t>
    <rPh sb="0" eb="2">
      <t>ハッチュウ</t>
    </rPh>
    <rPh sb="2" eb="5">
      <t>キカンメイ</t>
    </rPh>
    <phoneticPr fontId="3"/>
  </si>
  <si>
    <t>監督員氏名</t>
    <rPh sb="0" eb="2">
      <t>カントク</t>
    </rPh>
    <rPh sb="2" eb="3">
      <t>イン</t>
    </rPh>
    <rPh sb="3" eb="5">
      <t>シメイ</t>
    </rPh>
    <phoneticPr fontId="3"/>
  </si>
  <si>
    <t>発注機関の連絡先</t>
    <rPh sb="0" eb="2">
      <t>ハッチュウ</t>
    </rPh>
    <rPh sb="2" eb="4">
      <t>キカン</t>
    </rPh>
    <rPh sb="5" eb="8">
      <t>レンラクサキ</t>
    </rPh>
    <phoneticPr fontId="3"/>
  </si>
  <si>
    <t>③兼任する他の工事</t>
    <rPh sb="1" eb="3">
      <t>ケンニン</t>
    </rPh>
    <rPh sb="5" eb="6">
      <t>タ</t>
    </rPh>
    <rPh sb="7" eb="9">
      <t>コウジ</t>
    </rPh>
    <phoneticPr fontId="3"/>
  </si>
  <si>
    <t>工事現場の相互の距離</t>
    <rPh sb="0" eb="2">
      <t>コウジ</t>
    </rPh>
    <rPh sb="2" eb="4">
      <t>ゲンバ</t>
    </rPh>
    <rPh sb="5" eb="7">
      <t>ソウゴ</t>
    </rPh>
    <rPh sb="8" eb="10">
      <t>キョリ</t>
    </rPh>
    <phoneticPr fontId="3"/>
  </si>
  <si>
    <t>①-②</t>
    <phoneticPr fontId="3"/>
  </si>
  <si>
    <t>ｋｍ</t>
    <phoneticPr fontId="3"/>
  </si>
  <si>
    <t>①-③</t>
    <phoneticPr fontId="3"/>
  </si>
  <si>
    <t>②-③</t>
    <phoneticPr fontId="3"/>
  </si>
  <si>
    <t>※添付書類：兼任する他の工事の当初契約書（写し）</t>
    <rPh sb="1" eb="3">
      <t>テンプ</t>
    </rPh>
    <rPh sb="3" eb="5">
      <t>ショルイ</t>
    </rPh>
    <rPh sb="6" eb="8">
      <t>ケンニン</t>
    </rPh>
    <rPh sb="10" eb="11">
      <t>タ</t>
    </rPh>
    <rPh sb="12" eb="14">
      <t>コウジ</t>
    </rPh>
    <rPh sb="15" eb="17">
      <t>トウショ</t>
    </rPh>
    <rPh sb="17" eb="20">
      <t>ケイヤクショ</t>
    </rPh>
    <rPh sb="21" eb="22">
      <t>ウツ</t>
    </rPh>
    <phoneticPr fontId="3"/>
  </si>
  <si>
    <t>※兼任する他の工事の承認を得た場合は，写しを後日提出すること</t>
    <rPh sb="1" eb="3">
      <t>ケンニン</t>
    </rPh>
    <rPh sb="5" eb="6">
      <t>タ</t>
    </rPh>
    <rPh sb="7" eb="9">
      <t>コウジ</t>
    </rPh>
    <rPh sb="10" eb="12">
      <t>ショウニン</t>
    </rPh>
    <rPh sb="13" eb="14">
      <t>エ</t>
    </rPh>
    <rPh sb="15" eb="17">
      <t>バアイ</t>
    </rPh>
    <rPh sb="19" eb="20">
      <t>ウツ</t>
    </rPh>
    <rPh sb="22" eb="24">
      <t>ゴジツ</t>
    </rPh>
    <rPh sb="24" eb="26">
      <t>テイシュツ</t>
    </rPh>
    <phoneticPr fontId="3"/>
  </si>
  <si>
    <t>※工事現場の相互の距離は直線距離とする。</t>
    <rPh sb="1" eb="3">
      <t>コウジ</t>
    </rPh>
    <rPh sb="3" eb="5">
      <t>ゲンバ</t>
    </rPh>
    <rPh sb="6" eb="8">
      <t>ソウゴ</t>
    </rPh>
    <rPh sb="9" eb="11">
      <t>キョリ</t>
    </rPh>
    <phoneticPr fontId="3"/>
  </si>
  <si>
    <t>①兼任する工事
（県農政部部工事）</t>
    <rPh sb="1" eb="3">
      <t>ケンニン</t>
    </rPh>
    <rPh sb="5" eb="7">
      <t>コウジ</t>
    </rPh>
    <rPh sb="9" eb="10">
      <t>ケン</t>
    </rPh>
    <rPh sb="10" eb="12">
      <t>ノウセイ</t>
    </rPh>
    <rPh sb="12" eb="13">
      <t>ブ</t>
    </rPh>
    <rPh sb="13" eb="14">
      <t>ブ</t>
    </rPh>
    <rPh sb="14" eb="16">
      <t>コウジ</t>
    </rPh>
    <phoneticPr fontId="3"/>
  </si>
  <si>
    <t>共1-1-51</t>
    <rPh sb="0" eb="1">
      <t>トモ</t>
    </rPh>
    <phoneticPr fontId="3"/>
  </si>
  <si>
    <t>共1-1-60
特別仕様書</t>
    <rPh sb="8" eb="10">
      <t>トクベツ</t>
    </rPh>
    <rPh sb="10" eb="13">
      <t>シヨウショ</t>
    </rPh>
    <phoneticPr fontId="3"/>
  </si>
  <si>
    <t>共1-1-23
鹿児島県における再生資源活用工事実施要領(土木)</t>
    <rPh sb="0" eb="1">
      <t>トモ</t>
    </rPh>
    <rPh sb="29" eb="31">
      <t>ドボク</t>
    </rPh>
    <phoneticPr fontId="3"/>
  </si>
  <si>
    <t>共1-1-61</t>
    <rPh sb="0" eb="1">
      <t>トモ</t>
    </rPh>
    <phoneticPr fontId="3"/>
  </si>
  <si>
    <t>共1-1-62</t>
    <rPh sb="0" eb="1">
      <t>トモ</t>
    </rPh>
    <phoneticPr fontId="3"/>
  </si>
  <si>
    <t>共1-1-46</t>
    <rPh sb="0" eb="1">
      <t>トモ</t>
    </rPh>
    <phoneticPr fontId="3"/>
  </si>
  <si>
    <t>共1-1-25
特別仕様書</t>
    <phoneticPr fontId="3"/>
  </si>
  <si>
    <t>共1-1-25</t>
    <rPh sb="0" eb="1">
      <t>トモ</t>
    </rPh>
    <phoneticPr fontId="3"/>
  </si>
  <si>
    <t>共1-1-26</t>
    <phoneticPr fontId="5"/>
  </si>
  <si>
    <t>共1-1-26
特別仕様書</t>
    <rPh sb="8" eb="10">
      <t>トクベツ</t>
    </rPh>
    <rPh sb="10" eb="13">
      <t>シヨウショ</t>
    </rPh>
    <phoneticPr fontId="5"/>
  </si>
  <si>
    <t>共1-1-35</t>
    <rPh sb="0" eb="1">
      <t>トモ</t>
    </rPh>
    <phoneticPr fontId="3"/>
  </si>
  <si>
    <t>共1-1-39</t>
    <rPh sb="0" eb="1">
      <t>トモ</t>
    </rPh>
    <phoneticPr fontId="3"/>
  </si>
  <si>
    <t>契第11条
共1-1-33</t>
    <rPh sb="0" eb="1">
      <t>チギリ</t>
    </rPh>
    <rPh sb="1" eb="2">
      <t>ダイ</t>
    </rPh>
    <rPh sb="4" eb="5">
      <t>ジョウ</t>
    </rPh>
    <rPh sb="6" eb="7">
      <t>トモ</t>
    </rPh>
    <phoneticPr fontId="3"/>
  </si>
  <si>
    <t>契第39条1項</t>
    <phoneticPr fontId="3"/>
  </si>
  <si>
    <t>契第38条の2の5項
共1-1-30</t>
    <rPh sb="0" eb="1">
      <t>チギリ</t>
    </rPh>
    <rPh sb="1" eb="2">
      <t>ダイ</t>
    </rPh>
    <rPh sb="4" eb="5">
      <t>ジョウ</t>
    </rPh>
    <rPh sb="9" eb="10">
      <t>コウ</t>
    </rPh>
    <rPh sb="11" eb="12">
      <t>トモ</t>
    </rPh>
    <phoneticPr fontId="3"/>
  </si>
  <si>
    <t>契第42条1項
共1-1-30</t>
    <phoneticPr fontId="1"/>
  </si>
  <si>
    <t>契第39条2項
共1-1-30</t>
    <phoneticPr fontId="1"/>
  </si>
  <si>
    <t>契第38条の2の2項
共1-1-30</t>
    <phoneticPr fontId="3"/>
  </si>
  <si>
    <t>契第15条3項
共1-1-21</t>
    <rPh sb="0" eb="1">
      <t>チギリ</t>
    </rPh>
    <rPh sb="1" eb="2">
      <t>ダイ</t>
    </rPh>
    <rPh sb="4" eb="5">
      <t>ジョウ</t>
    </rPh>
    <rPh sb="6" eb="7">
      <t>コウ</t>
    </rPh>
    <rPh sb="8" eb="9">
      <t>トモ</t>
    </rPh>
    <phoneticPr fontId="3"/>
  </si>
  <si>
    <t>契第15条9項
共1-1-21</t>
    <rPh sb="0" eb="1">
      <t>チギリ</t>
    </rPh>
    <rPh sb="1" eb="2">
      <t>ダイ</t>
    </rPh>
    <rPh sb="4" eb="5">
      <t>ジョウ</t>
    </rPh>
    <rPh sb="6" eb="7">
      <t>コウ</t>
    </rPh>
    <rPh sb="8" eb="9">
      <t>トモ</t>
    </rPh>
    <phoneticPr fontId="3"/>
  </si>
  <si>
    <t>共1-1-22</t>
    <rPh sb="0" eb="1">
      <t>トモ</t>
    </rPh>
    <phoneticPr fontId="3"/>
  </si>
  <si>
    <t>契第38条の2の2項
共1-1-27
共1-1-30</t>
    <rPh sb="0" eb="1">
      <t>チギリ</t>
    </rPh>
    <rPh sb="1" eb="2">
      <t>ダイ</t>
    </rPh>
    <rPh sb="4" eb="5">
      <t>ジョウ</t>
    </rPh>
    <rPh sb="9" eb="10">
      <t>コウ</t>
    </rPh>
    <rPh sb="11" eb="12">
      <t>トモ</t>
    </rPh>
    <phoneticPr fontId="3"/>
  </si>
  <si>
    <t>共1-1-23
特別仕様書</t>
    <phoneticPr fontId="5"/>
  </si>
  <si>
    <t>契第32条1項
共1-1-29</t>
    <rPh sb="0" eb="1">
      <t>チギリ</t>
    </rPh>
    <rPh sb="1" eb="2">
      <t>ダイ</t>
    </rPh>
    <rPh sb="4" eb="5">
      <t>ジョウ</t>
    </rPh>
    <rPh sb="6" eb="7">
      <t>コウ</t>
    </rPh>
    <rPh sb="8" eb="9">
      <t>トモ</t>
    </rPh>
    <phoneticPr fontId="3"/>
  </si>
  <si>
    <t>共1-1-31</t>
    <rPh sb="0" eb="1">
      <t>トモ</t>
    </rPh>
    <phoneticPr fontId="3"/>
  </si>
  <si>
    <t>共1-1-25
特別仕様書</t>
    <rPh sb="0" eb="1">
      <t>トモ</t>
    </rPh>
    <phoneticPr fontId="3"/>
  </si>
  <si>
    <t>共1-1-70</t>
    <phoneticPr fontId="3"/>
  </si>
  <si>
    <t>共1-1-48</t>
    <phoneticPr fontId="3"/>
  </si>
  <si>
    <t>共1-1-28
共1-1-38</t>
    <phoneticPr fontId="3"/>
  </si>
  <si>
    <t>共1-1-24
鹿児島県における再生資源活用工事実施要領(土木)</t>
    <rPh sb="0" eb="1">
      <t>トモ</t>
    </rPh>
    <phoneticPr fontId="3"/>
  </si>
  <si>
    <t>共1-1-61</t>
    <phoneticPr fontId="3"/>
  </si>
  <si>
    <t>共1-1-62</t>
    <phoneticPr fontId="3"/>
  </si>
  <si>
    <t>出来形数量</t>
    <rPh sb="0" eb="2">
      <t>デキ</t>
    </rPh>
    <rPh sb="2" eb="3">
      <t>ガタ</t>
    </rPh>
    <rPh sb="3" eb="5">
      <t>スウリョウ</t>
    </rPh>
    <phoneticPr fontId="1"/>
  </si>
  <si>
    <t>共1-1-27</t>
    <rPh sb="0" eb="1">
      <t>トモ</t>
    </rPh>
    <phoneticPr fontId="3"/>
  </si>
  <si>
    <t>施工管理資料
(出来形，品質，写真)</t>
    <rPh sb="0" eb="2">
      <t>セコウ</t>
    </rPh>
    <rPh sb="2" eb="4">
      <t>カンリ</t>
    </rPh>
    <rPh sb="4" eb="6">
      <t>シリョウ</t>
    </rPh>
    <rPh sb="8" eb="11">
      <t>デキガタ</t>
    </rPh>
    <rPh sb="12" eb="14">
      <t>ヒンシツ</t>
    </rPh>
    <rPh sb="15" eb="17">
      <t>シャシン</t>
    </rPh>
    <phoneticPr fontId="3"/>
  </si>
  <si>
    <t>工事請負代金500万円以上
受注・変更・完成・訂正時にそれぞれ提示する。</t>
    <rPh sb="0" eb="2">
      <t>コウジ</t>
    </rPh>
    <rPh sb="2" eb="4">
      <t>ウケオイ</t>
    </rPh>
    <rPh sb="4" eb="6">
      <t>ダイキン</t>
    </rPh>
    <rPh sb="9" eb="11">
      <t>マンエン</t>
    </rPh>
    <rPh sb="11" eb="13">
      <t>イジョウ</t>
    </rPh>
    <rPh sb="31" eb="33">
      <t>テイジ</t>
    </rPh>
    <phoneticPr fontId="3"/>
  </si>
  <si>
    <t>共1-1-65</t>
    <rPh sb="0" eb="1">
      <t>トモ</t>
    </rPh>
    <phoneticPr fontId="3"/>
  </si>
  <si>
    <t>　鹿児島県農業土木工事共通仕様書第１編１－１－39条の規定に基づき，下記のとおり報告いたします。</t>
    <rPh sb="1" eb="5">
      <t>カゴシマケン</t>
    </rPh>
    <rPh sb="5" eb="7">
      <t>ノウギョウ</t>
    </rPh>
    <rPh sb="7" eb="9">
      <t>ドボク</t>
    </rPh>
    <rPh sb="9" eb="11">
      <t>コウジ</t>
    </rPh>
    <rPh sb="11" eb="13">
      <t>キョウツウ</t>
    </rPh>
    <rPh sb="13" eb="16">
      <t>シヨウショ</t>
    </rPh>
    <rPh sb="16" eb="17">
      <t>ダイ</t>
    </rPh>
    <rPh sb="18" eb="19">
      <t>ヘン</t>
    </rPh>
    <rPh sb="25" eb="26">
      <t>ジョウ</t>
    </rPh>
    <rPh sb="27" eb="29">
      <t>キテイ</t>
    </rPh>
    <rPh sb="30" eb="31">
      <t>モト</t>
    </rPh>
    <rPh sb="34" eb="36">
      <t>カキ</t>
    </rPh>
    <rPh sb="40" eb="42">
      <t>ホウコク</t>
    </rPh>
    <phoneticPr fontId="1"/>
  </si>
  <si>
    <t>4．</t>
    <phoneticPr fontId="25"/>
  </si>
  <si>
    <t>押印を省略する場合は，「発行責任者及び担当者」欄を設け，役職・氏名（フルネーム）及び連絡先（原則，固定電話番号）を記載すること。</t>
    <phoneticPr fontId="21"/>
  </si>
  <si>
    <t>【記載例】</t>
    <phoneticPr fontId="1"/>
  </si>
  <si>
    <t>【発行責任者及び担当者】</t>
  </si>
  <si>
    <t>・責任者：○○支店長○○ ○○（連絡先×××－×××－××××）</t>
  </si>
  <si>
    <t>・担当者：経理担当○○ ○○（連絡先×××－×××－××××）</t>
  </si>
  <si>
    <t>(注)1.</t>
    <rPh sb="0" eb="1">
      <t>チュウ</t>
    </rPh>
    <phoneticPr fontId="1"/>
  </si>
  <si>
    <t>国庫債務負担行為に基づく契約の場合は請負代金額欄の下段に各年度の出来高予定額を記入すること。</t>
    <phoneticPr fontId="1"/>
  </si>
  <si>
    <t>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</si>
</sst>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quot;¥&quot;#,##0_);[Red]\(&quot;¥&quot;#,##0\)"/>
    <numFmt numFmtId="178" formatCode="_-* #,##0_-;\-* #,##0_-;_-* &quot;-&quot;_-;_-@_-"/>
    <numFmt numFmtId="179" formatCode="0_ "/>
    <numFmt numFmtId="180" formatCode="0.0"/>
    <numFmt numFmtId="181" formatCode="0_);[Red]\(0\)"/>
    <numFmt numFmtId="182" formatCode="&quot;自 &quot;gggee&quot;年&quot;mm&quot;月&quot;dd&quot;日&quot;;;;&quot;自 令和　年　月　日&quot;"/>
    <numFmt numFmtId="183" formatCode="&quot;至 &quot;gggee&quot;年&quot;mm&quot;月&quot;dd&quot;日&quot;;;;&quot;至 令和　年　月　日&quot;"/>
    <numFmt numFmtId="184" formatCode="gggee&quot;年&quot;mm&quot;月&quot;dd&quot;日 &quot;;;;&quot;令和　年　月　日 &quot;"/>
    <numFmt numFmtId="185" formatCode="gggee&quot;年&quot;mm&quot;月&quot;dd&quot;日&quot;;;;&quot;令和　年　月　日&quot;"/>
    <numFmt numFmtId="186" formatCode="mm&quot;月&quot;dd&quot;日&quot;\ hh:mm;;;&quot;　月　日　00:00&quot;"/>
    <numFmt numFmtId="187" formatCode="@&quot;様&quot;"/>
  </numFmts>
  <fonts count="105">
    <font>
      <sz val="11"/>
      <color theme="1"/>
      <name val="ＭＳ ゴシック"/>
      <family val="2"/>
      <charset val="128"/>
    </font>
    <font>
      <sz val="6"/>
      <name val="ＭＳ ゴシック"/>
      <family val="2"/>
      <charset val="128"/>
    </font>
    <font>
      <sz val="11"/>
      <color theme="1"/>
      <name val="游ゴシック"/>
      <family val="2"/>
      <charset val="128"/>
      <scheme val="minor"/>
    </font>
    <font>
      <sz val="6"/>
      <name val="ＭＳ Ｐゴシック"/>
      <family val="3"/>
      <charset val="128"/>
    </font>
    <font>
      <sz val="18"/>
      <name val="HGｺﾞｼｯｸM"/>
      <family val="3"/>
      <charset val="128"/>
    </font>
    <font>
      <sz val="6"/>
      <name val="游ゴシック"/>
      <family val="2"/>
      <charset val="128"/>
      <scheme val="minor"/>
    </font>
    <font>
      <strike/>
      <sz val="18"/>
      <name val="HGｺﾞｼｯｸM"/>
      <family val="3"/>
      <charset val="128"/>
    </font>
    <font>
      <strike/>
      <sz val="14"/>
      <color indexed="10"/>
      <name val="ＭＳ Ｐゴシック"/>
      <family val="3"/>
      <charset val="128"/>
    </font>
    <font>
      <u/>
      <sz val="11"/>
      <color theme="10"/>
      <name val="ＭＳ ゴシック"/>
      <family val="2"/>
      <charset val="128"/>
    </font>
    <font>
      <u/>
      <sz val="20"/>
      <color theme="10"/>
      <name val="HGｺﾞｼｯｸM"/>
      <family val="3"/>
      <charset val="128"/>
    </font>
    <font>
      <sz val="20"/>
      <name val="HGｺﾞｼｯｸM"/>
      <family val="3"/>
      <charset val="128"/>
    </font>
    <font>
      <sz val="18"/>
      <color theme="1"/>
      <name val="HGｺﾞｼｯｸM"/>
      <family val="3"/>
      <charset val="128"/>
    </font>
    <font>
      <sz val="16"/>
      <name val="HGｺﾞｼｯｸM"/>
      <family val="3"/>
      <charset val="128"/>
    </font>
    <font>
      <sz val="11"/>
      <name val="HGｺﾞｼｯｸM"/>
      <family val="3"/>
      <charset val="128"/>
    </font>
    <font>
      <sz val="11"/>
      <color theme="1"/>
      <name val="ＭＳ ゴシック"/>
      <family val="3"/>
      <charset val="128"/>
    </font>
    <font>
      <sz val="12"/>
      <name val="ＭＳ ゴシック"/>
      <family val="3"/>
      <charset val="128"/>
    </font>
    <font>
      <sz val="12"/>
      <color rgb="FFFF0000"/>
      <name val="ＭＳ ゴシック"/>
      <family val="3"/>
      <charset val="128"/>
    </font>
    <font>
      <sz val="11"/>
      <name val="ＭＳ Ｐゴシック"/>
      <family val="3"/>
      <charset val="128"/>
    </font>
    <font>
      <sz val="12"/>
      <name val="ＭＳ Ｐゴシック"/>
      <family val="3"/>
      <charset val="128"/>
    </font>
    <font>
      <sz val="18"/>
      <name val="ＭＳ Ｐゴシック"/>
      <family val="3"/>
      <charset val="128"/>
    </font>
    <font>
      <sz val="10"/>
      <name val="ＭＳ 明朝"/>
      <family val="1"/>
      <charset val="128"/>
    </font>
    <font>
      <sz val="6"/>
      <name val="ＭＳ 明朝"/>
      <family val="1"/>
      <charset val="128"/>
    </font>
    <font>
      <sz val="11"/>
      <color theme="1"/>
      <name val="游ゴシック"/>
      <family val="3"/>
      <charset val="128"/>
      <scheme val="minor"/>
    </font>
    <font>
      <sz val="11"/>
      <name val="游ゴシック"/>
      <family val="3"/>
      <charset val="128"/>
      <scheme val="minor"/>
    </font>
    <font>
      <sz val="18"/>
      <name val="ＭＳ 明朝"/>
      <family val="1"/>
      <charset val="128"/>
    </font>
    <font>
      <sz val="11"/>
      <name val="ＭＳ 明朝"/>
      <family val="1"/>
      <charset val="128"/>
    </font>
    <font>
      <b/>
      <sz val="10"/>
      <name val="ＭＳ 明朝"/>
      <family val="1"/>
      <charset val="128"/>
    </font>
    <font>
      <sz val="6"/>
      <name val="游ゴシック"/>
      <family val="3"/>
      <charset val="128"/>
      <scheme val="minor"/>
    </font>
    <font>
      <b/>
      <sz val="9"/>
      <color indexed="81"/>
      <name val="ＭＳ Ｐゴシック"/>
      <family val="3"/>
      <charset val="128"/>
    </font>
    <font>
      <sz val="11"/>
      <name val="明朝"/>
      <family val="1"/>
      <charset val="128"/>
    </font>
    <font>
      <sz val="14"/>
      <name val="ＭＳ 明朝"/>
      <family val="1"/>
      <charset val="128"/>
    </font>
    <font>
      <sz val="12"/>
      <name val="ＭＳ 明朝"/>
      <family val="1"/>
      <charset val="128"/>
    </font>
    <font>
      <b/>
      <sz val="18"/>
      <name val="ＭＳ 明朝"/>
      <family val="1"/>
      <charset val="128"/>
    </font>
    <font>
      <sz val="8"/>
      <name val="ＭＳ 明朝"/>
      <family val="1"/>
      <charset val="128"/>
    </font>
    <font>
      <sz val="16"/>
      <name val="ＭＳ 明朝"/>
      <family val="1"/>
      <charset val="128"/>
    </font>
    <font>
      <sz val="9"/>
      <name val="ＭＳ 明朝"/>
      <family val="1"/>
      <charset val="128"/>
    </font>
    <font>
      <sz val="12"/>
      <name val="ＭＳ Ｐ明朝"/>
      <family val="1"/>
      <charset val="128"/>
    </font>
    <font>
      <sz val="11"/>
      <name val="ＭＳ Ｐ明朝"/>
      <family val="1"/>
      <charset val="128"/>
    </font>
    <font>
      <sz val="14"/>
      <name val="ＭＳ Ｐ明朝"/>
      <family val="1"/>
      <charset val="128"/>
    </font>
    <font>
      <sz val="16"/>
      <name val="明朝"/>
      <family val="1"/>
      <charset val="128"/>
    </font>
    <font>
      <sz val="11"/>
      <name val="ＭＳ ゴシック"/>
      <family val="3"/>
      <charset val="128"/>
    </font>
    <font>
      <sz val="9"/>
      <name val="ＭＳ Ｐゴシック"/>
      <family val="3"/>
      <charset val="128"/>
    </font>
    <font>
      <sz val="6"/>
      <name val="ＭＳ ゴシック"/>
      <family val="3"/>
      <charset val="128"/>
    </font>
    <font>
      <sz val="11"/>
      <color theme="0" tint="-0.34998626667073579"/>
      <name val="ＭＳ Ｐゴシック"/>
      <family val="3"/>
      <charset val="128"/>
    </font>
    <font>
      <i/>
      <sz val="12"/>
      <color rgb="FFFF0000"/>
      <name val="ＭＳ Ｐゴシック"/>
      <family val="3"/>
      <charset val="128"/>
    </font>
    <font>
      <b/>
      <sz val="14"/>
      <name val="ＭＳ Ｐゴシック"/>
      <family val="3"/>
      <charset val="128"/>
    </font>
    <font>
      <sz val="22"/>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u/>
      <sz val="12"/>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8.5"/>
      <color theme="1"/>
      <name val="ＭＳ 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sz val="10"/>
      <name val="ＭＳ Ｐ明朝"/>
      <family val="1"/>
      <charset val="128"/>
    </font>
    <font>
      <sz val="8"/>
      <name val="ＭＳ Ｐ明朝"/>
      <family val="1"/>
      <charset val="128"/>
    </font>
    <font>
      <b/>
      <sz val="16"/>
      <name val="ＭＳ 明朝"/>
      <family val="1"/>
      <charset val="128"/>
    </font>
    <font>
      <b/>
      <sz val="18"/>
      <name val="ＭＳ ゴシック"/>
      <family val="3"/>
      <charset val="128"/>
    </font>
    <font>
      <sz val="12"/>
      <color indexed="10"/>
      <name val="ＭＳ ゴシック"/>
      <family val="3"/>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10.5"/>
      <name val="ＭＳ 明朝"/>
      <family val="1"/>
      <charset val="128"/>
    </font>
    <font>
      <sz val="6"/>
      <name val="明朝"/>
      <family val="1"/>
      <charset val="128"/>
    </font>
    <font>
      <strike/>
      <sz val="11"/>
      <color rgb="FFFF0000"/>
      <name val="明朝"/>
      <family val="1"/>
      <charset val="128"/>
    </font>
    <font>
      <sz val="1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u/>
      <sz val="14"/>
      <color theme="1"/>
      <name val="ＭＳ 明朝"/>
      <family val="1"/>
      <charset val="128"/>
    </font>
    <font>
      <sz val="24"/>
      <color indexed="9"/>
      <name val="ＭＳ ゴシック"/>
      <family val="3"/>
      <charset val="128"/>
    </font>
    <font>
      <strike/>
      <sz val="11"/>
      <name val="ＭＳ 明朝"/>
      <family val="1"/>
      <charset val="128"/>
    </font>
    <font>
      <sz val="11"/>
      <color indexed="8"/>
      <name val="ＭＳ 明朝"/>
      <family val="1"/>
      <charset val="128"/>
    </font>
    <font>
      <sz val="10.5"/>
      <name val="ＭＳ Ｐ明朝"/>
      <family val="1"/>
      <charset val="128"/>
    </font>
    <font>
      <sz val="14"/>
      <name val="明朝"/>
      <family val="1"/>
      <charset val="128"/>
    </font>
    <font>
      <sz val="18"/>
      <name val="明朝"/>
      <family val="1"/>
      <charset val="128"/>
    </font>
    <font>
      <b/>
      <sz val="36"/>
      <name val="HGｺﾞｼｯｸM"/>
      <family val="3"/>
      <charset val="128"/>
    </font>
    <font>
      <sz val="11"/>
      <name val="游ゴシック"/>
      <family val="1"/>
      <charset val="128"/>
    </font>
    <font>
      <b/>
      <sz val="9"/>
      <color indexed="81"/>
      <name val="MS P ゴシック"/>
      <family val="3"/>
      <charset val="128"/>
    </font>
    <font>
      <b/>
      <sz val="20"/>
      <color theme="1"/>
      <name val="ＭＳ 明朝"/>
      <family val="1"/>
      <charset val="128"/>
    </font>
    <font>
      <b/>
      <sz val="18"/>
      <color theme="1"/>
      <name val="ＭＳ 明朝"/>
      <family val="1"/>
      <charset val="128"/>
    </font>
    <font>
      <strike/>
      <sz val="20"/>
      <name val="HGｺﾞｼｯｸM"/>
      <family val="3"/>
      <charset val="128"/>
    </font>
    <font>
      <sz val="20"/>
      <color rgb="FFFF0000"/>
      <name val="HGｺﾞｼｯｸM"/>
      <family val="3"/>
      <charset val="128"/>
    </font>
    <font>
      <b/>
      <sz val="20"/>
      <name val="ＭＳ 明朝"/>
      <family val="1"/>
      <charset val="128"/>
    </font>
    <font>
      <sz val="15"/>
      <name val="HGｺﾞｼｯｸM"/>
      <family val="3"/>
      <charset val="128"/>
    </font>
    <font>
      <sz val="20"/>
      <color theme="1"/>
      <name val="ＭＳ 明朝"/>
      <family val="1"/>
      <charset val="128"/>
    </font>
    <font>
      <sz val="8.5"/>
      <name val="ＭＳ 明朝"/>
      <family val="1"/>
      <charset val="128"/>
    </font>
    <font>
      <sz val="9.5"/>
      <name val="ＭＳ 明朝"/>
      <family val="1"/>
      <charset val="128"/>
    </font>
    <font>
      <sz val="10"/>
      <name val="ＭＳ ゴシック"/>
      <family val="2"/>
      <charset val="128"/>
    </font>
    <font>
      <sz val="20"/>
      <color theme="10"/>
      <name val="HGｺﾞｼｯｸM"/>
      <family val="3"/>
      <charset val="128"/>
    </font>
    <font>
      <sz val="12"/>
      <name val="HGｺﾞｼｯｸM"/>
      <family val="3"/>
      <charset val="128"/>
    </font>
    <font>
      <sz val="10"/>
      <name val="HGｺﾞｼｯｸM"/>
      <family val="3"/>
      <charset val="128"/>
    </font>
    <font>
      <b/>
      <sz val="16"/>
      <name val="HGｺﾞｼｯｸM"/>
      <family val="3"/>
      <charset val="128"/>
    </font>
  </fonts>
  <fills count="2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theme="9" tint="0.59999389629810485"/>
        <bgColor indexed="64"/>
      </patternFill>
    </fill>
    <fill>
      <patternFill patternType="solid">
        <fgColor indexed="43"/>
        <bgColor indexed="64"/>
      </patternFill>
    </fill>
    <fill>
      <patternFill patternType="solid">
        <fgColor rgb="FF53D2FF"/>
        <bgColor indexed="64"/>
      </patternFill>
    </fill>
    <fill>
      <patternFill patternType="gray0625"/>
    </fill>
    <fill>
      <patternFill patternType="gray0625">
        <bgColor rgb="FFFFFF00"/>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rgb="FFF8CBAD"/>
        <bgColor indexed="64"/>
      </patternFill>
    </fill>
    <fill>
      <patternFill patternType="solid">
        <fgColor rgb="FF9BC2E6"/>
        <bgColor indexed="64"/>
      </patternFill>
    </fill>
    <fill>
      <patternFill patternType="solid">
        <fgColor rgb="FFCCFFCC"/>
        <bgColor indexed="64"/>
      </patternFill>
    </fill>
  </fills>
  <borders count="1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diagonal/>
    </border>
    <border>
      <left style="double">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double">
        <color indexed="64"/>
      </right>
      <top/>
      <bottom/>
      <diagonal/>
    </border>
    <border>
      <left style="double">
        <color indexed="64"/>
      </left>
      <right/>
      <top style="thin">
        <color indexed="64"/>
      </top>
      <bottom/>
      <diagonal/>
    </border>
    <border>
      <left style="thin">
        <color auto="1"/>
      </left>
      <right style="double">
        <color auto="1"/>
      </right>
      <top/>
      <bottom style="thin">
        <color indexed="64"/>
      </bottom>
      <diagonal/>
    </border>
    <border>
      <left style="double">
        <color indexed="64"/>
      </left>
      <right/>
      <top/>
      <bottom style="thin">
        <color indexed="64"/>
      </bottom>
      <diagonal/>
    </border>
    <border>
      <left style="double">
        <color auto="1"/>
      </left>
      <right/>
      <top/>
      <bottom/>
      <diagonal/>
    </border>
    <border>
      <left/>
      <right style="medium">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indexed="64"/>
      </left>
      <right style="double">
        <color indexed="64"/>
      </right>
      <top style="thick">
        <color auto="1"/>
      </top>
      <bottom/>
      <diagonal/>
    </border>
    <border>
      <left style="double">
        <color indexed="64"/>
      </left>
      <right/>
      <top style="thick">
        <color auto="1"/>
      </top>
      <bottom style="thin">
        <color indexed="64"/>
      </bottom>
      <diagonal/>
    </border>
    <border>
      <left/>
      <right/>
      <top style="thick">
        <color auto="1"/>
      </top>
      <bottom style="thin">
        <color auto="1"/>
      </bottom>
      <diagonal/>
    </border>
    <border>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style="thick">
        <color auto="1"/>
      </left>
      <right style="thin">
        <color auto="1"/>
      </right>
      <top/>
      <bottom/>
      <diagonal/>
    </border>
    <border>
      <left/>
      <right style="double">
        <color indexed="64"/>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double">
        <color auto="1"/>
      </right>
      <top/>
      <bottom style="thick">
        <color auto="1"/>
      </bottom>
      <diagonal/>
    </border>
    <border>
      <left style="double">
        <color indexed="64"/>
      </left>
      <right/>
      <top/>
      <bottom style="thick">
        <color auto="1"/>
      </bottom>
      <diagonal/>
    </border>
    <border>
      <left/>
      <right/>
      <top/>
      <bottom style="thick">
        <color auto="1"/>
      </bottom>
      <diagonal/>
    </border>
    <border>
      <left/>
      <right style="thin">
        <color indexed="64"/>
      </right>
      <top/>
      <bottom style="thick">
        <color auto="1"/>
      </bottom>
      <diagonal/>
    </border>
    <border>
      <left style="thin">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auto="1"/>
      </left>
      <right style="thin">
        <color indexed="64"/>
      </right>
      <top style="medium">
        <color indexed="64"/>
      </top>
      <bottom/>
      <diagonal/>
    </border>
    <border>
      <left style="thin">
        <color auto="1"/>
      </left>
      <right style="double">
        <color auto="1"/>
      </right>
      <top style="medium">
        <color auto="1"/>
      </top>
      <bottom style="thin">
        <color indexed="64"/>
      </bottom>
      <diagonal/>
    </border>
    <border>
      <left/>
      <right/>
      <top style="medium">
        <color indexed="64"/>
      </top>
      <bottom style="thin">
        <color indexed="64"/>
      </bottom>
      <diagonal/>
    </border>
    <border>
      <left style="dotted">
        <color indexed="64"/>
      </left>
      <right/>
      <top style="medium">
        <color auto="1"/>
      </top>
      <bottom/>
      <diagonal/>
    </border>
    <border>
      <left style="dotted">
        <color indexed="64"/>
      </left>
      <right style="thin">
        <color indexed="64"/>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indexed="64"/>
      </left>
      <right/>
      <top/>
      <bottom style="double">
        <color auto="1"/>
      </bottom>
      <diagonal/>
    </border>
    <border>
      <left style="double">
        <color auto="1"/>
      </left>
      <right style="thin">
        <color auto="1"/>
      </right>
      <top style="thin">
        <color indexed="64"/>
      </top>
      <bottom style="double">
        <color auto="1"/>
      </bottom>
      <diagonal/>
    </border>
    <border>
      <left style="thin">
        <color auto="1"/>
      </left>
      <right style="double">
        <color auto="1"/>
      </right>
      <top/>
      <bottom style="double">
        <color auto="1"/>
      </bottom>
      <diagonal/>
    </border>
    <border>
      <left/>
      <right/>
      <top style="thin">
        <color indexed="64"/>
      </top>
      <bottom style="double">
        <color auto="1"/>
      </bottom>
      <diagonal/>
    </border>
    <border>
      <left style="dotted">
        <color indexed="64"/>
      </left>
      <right/>
      <top/>
      <bottom style="double">
        <color auto="1"/>
      </bottom>
      <diagonal/>
    </border>
    <border>
      <left style="dotted">
        <color indexed="64"/>
      </left>
      <right style="thin">
        <color indexed="64"/>
      </right>
      <top/>
      <bottom style="double">
        <color auto="1"/>
      </bottom>
      <diagonal/>
    </border>
    <border>
      <left style="double">
        <color auto="1"/>
      </left>
      <right style="thin">
        <color auto="1"/>
      </right>
      <top/>
      <bottom style="thin">
        <color auto="1"/>
      </bottom>
      <diagonal/>
    </border>
    <border>
      <left style="dotted">
        <color indexed="64"/>
      </left>
      <right style="dotted">
        <color indexed="64"/>
      </right>
      <top style="double">
        <color auto="1"/>
      </top>
      <bottom style="thin">
        <color indexed="64"/>
      </bottom>
      <diagonal/>
    </border>
    <border>
      <left style="dotted">
        <color indexed="64"/>
      </left>
      <right style="thin">
        <color indexed="64"/>
      </right>
      <top/>
      <bottom/>
      <diagonal/>
    </border>
    <border>
      <left style="thin">
        <color indexed="64"/>
      </left>
      <right/>
      <top/>
      <bottom style="medium">
        <color indexed="64"/>
      </bottom>
      <diagonal/>
    </border>
    <border>
      <left style="double">
        <color auto="1"/>
      </left>
      <right style="thin">
        <color auto="1"/>
      </right>
      <top style="thin">
        <color indexed="64"/>
      </top>
      <bottom style="medium">
        <color indexed="64"/>
      </bottom>
      <diagonal/>
    </border>
    <border>
      <left style="thin">
        <color auto="1"/>
      </left>
      <right style="double">
        <color auto="1"/>
      </right>
      <top style="thin">
        <color indexed="64"/>
      </top>
      <bottom style="medium">
        <color auto="1"/>
      </bottom>
      <diagonal/>
    </border>
    <border>
      <left style="dotted">
        <color indexed="64"/>
      </left>
      <right style="thin">
        <color indexed="64"/>
      </right>
      <top/>
      <bottom style="medium">
        <color auto="1"/>
      </bottom>
      <diagonal/>
    </border>
    <border>
      <left style="dotted">
        <color indexed="64"/>
      </left>
      <right style="dotted">
        <color indexed="64"/>
      </right>
      <top style="medium">
        <color indexed="64"/>
      </top>
      <bottom style="thin">
        <color indexed="64"/>
      </bottom>
      <diagonal/>
    </border>
    <border>
      <left style="dotted">
        <color indexed="64"/>
      </left>
      <right/>
      <top/>
      <bottom style="medium">
        <color auto="1"/>
      </bottom>
      <diagonal/>
    </border>
    <border>
      <left style="medium">
        <color auto="1"/>
      </left>
      <right style="thin">
        <color auto="1"/>
      </right>
      <top style="double">
        <color auto="1"/>
      </top>
      <bottom/>
      <diagonal/>
    </border>
    <border>
      <left style="dotted">
        <color indexed="64"/>
      </left>
      <right style="dotted">
        <color indexed="64"/>
      </right>
      <top/>
      <bottom style="medium">
        <color indexed="64"/>
      </bottom>
      <diagonal/>
    </border>
    <border>
      <left style="thin">
        <color auto="1"/>
      </left>
      <right style="double">
        <color indexed="64"/>
      </right>
      <top style="medium">
        <color auto="1"/>
      </top>
      <bottom/>
      <diagonal/>
    </border>
    <border>
      <left style="dotted">
        <color indexed="64"/>
      </left>
      <right style="dotted">
        <color indexed="64"/>
      </right>
      <top/>
      <bottom style="thin">
        <color indexed="64"/>
      </bottom>
      <diagonal/>
    </border>
    <border>
      <left style="thin">
        <color auto="1"/>
      </left>
      <right style="double">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dashed">
        <color indexed="64"/>
      </bottom>
      <diagonal/>
    </border>
    <border>
      <left style="double">
        <color auto="1"/>
      </left>
      <right/>
      <top style="medium">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double">
        <color auto="1"/>
      </right>
      <top style="thin">
        <color auto="1"/>
      </top>
      <bottom/>
      <diagonal/>
    </border>
    <border>
      <left style="double">
        <color indexed="64"/>
      </left>
      <right style="double">
        <color auto="1"/>
      </right>
      <top/>
      <bottom style="medium">
        <color auto="1"/>
      </bottom>
      <diagonal/>
    </border>
    <border>
      <left style="double">
        <color auto="1"/>
      </left>
      <right style="thin">
        <color indexed="64"/>
      </right>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1">
    <xf numFmtId="0" fontId="0" fillId="0" borderId="0">
      <alignment vertical="center"/>
    </xf>
    <xf numFmtId="0" fontId="2" fillId="0" borderId="0">
      <alignment vertical="center"/>
    </xf>
    <xf numFmtId="0" fontId="8" fillId="0" borderId="0" applyNumberFormat="0" applyFill="0" applyBorder="0" applyAlignment="0" applyProtection="0">
      <alignment vertical="center"/>
    </xf>
    <xf numFmtId="0" fontId="17" fillId="0" borderId="0">
      <alignment vertical="center"/>
    </xf>
    <xf numFmtId="0" fontId="20" fillId="0" borderId="0">
      <alignment vertical="center"/>
    </xf>
    <xf numFmtId="0" fontId="22" fillId="0" borderId="0">
      <alignment vertical="center"/>
    </xf>
    <xf numFmtId="0" fontId="29" fillId="0" borderId="0"/>
    <xf numFmtId="0" fontId="20" fillId="0" borderId="0">
      <alignment vertical="center"/>
    </xf>
    <xf numFmtId="0" fontId="22" fillId="0" borderId="0">
      <alignment vertical="center"/>
    </xf>
    <xf numFmtId="177"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9" fillId="0" borderId="0"/>
    <xf numFmtId="0" fontId="29" fillId="0" borderId="0"/>
    <xf numFmtId="38" fontId="17" fillId="0" borderId="0" applyFont="0" applyFill="0" applyBorder="0" applyAlignment="0" applyProtection="0">
      <alignment vertical="center"/>
    </xf>
    <xf numFmtId="0" fontId="40" fillId="0" borderId="0"/>
    <xf numFmtId="0" fontId="17" fillId="0" borderId="0"/>
    <xf numFmtId="38" fontId="20" fillId="0" borderId="0" applyFont="0" applyFill="0" applyBorder="0" applyAlignment="0" applyProtection="0">
      <alignment vertical="center"/>
    </xf>
    <xf numFmtId="0" fontId="29" fillId="0" borderId="0"/>
    <xf numFmtId="0" fontId="17" fillId="0" borderId="0"/>
    <xf numFmtId="0" fontId="29" fillId="0" borderId="0"/>
    <xf numFmtId="0" fontId="29" fillId="0" borderId="0"/>
    <xf numFmtId="177" fontId="17" fillId="0" borderId="0" applyFont="0" applyFill="0" applyBorder="0" applyAlignment="0" applyProtection="0"/>
    <xf numFmtId="0" fontId="29" fillId="0" borderId="0"/>
    <xf numFmtId="0" fontId="29" fillId="0" borderId="0"/>
    <xf numFmtId="38" fontId="40" fillId="0" borderId="0" applyFont="0" applyFill="0" applyBorder="0" applyAlignment="0" applyProtection="0">
      <alignment vertical="center"/>
    </xf>
    <xf numFmtId="38" fontId="17" fillId="0" borderId="0" applyFont="0" applyFill="0" applyBorder="0" applyAlignment="0" applyProtection="0"/>
    <xf numFmtId="0" fontId="29" fillId="0" borderId="0"/>
    <xf numFmtId="0" fontId="29" fillId="0" borderId="0"/>
    <xf numFmtId="0" fontId="29" fillId="0" borderId="0"/>
    <xf numFmtId="0" fontId="17" fillId="0" borderId="0"/>
    <xf numFmtId="0" fontId="14" fillId="0" borderId="0">
      <alignment vertical="center"/>
    </xf>
  </cellStyleXfs>
  <cellXfs count="2373">
    <xf numFmtId="0" fontId="0" fillId="0" borderId="0" xfId="0">
      <alignment vertical="center"/>
    </xf>
    <xf numFmtId="0" fontId="4" fillId="0" borderId="1" xfId="1" applyFont="1" applyFill="1" applyBorder="1" applyAlignment="1">
      <alignment horizontal="left" vertical="center" wrapText="1"/>
    </xf>
    <xf numFmtId="0" fontId="4" fillId="0" borderId="1" xfId="1" applyFont="1" applyFill="1" applyBorder="1" applyAlignment="1">
      <alignment vertical="center" wrapText="1"/>
    </xf>
    <xf numFmtId="0" fontId="10" fillId="0" borderId="1" xfId="1" applyFont="1" applyFill="1" applyBorder="1" applyAlignment="1">
      <alignment horizontal="center" vertical="center"/>
    </xf>
    <xf numFmtId="0" fontId="11" fillId="0" borderId="1" xfId="1" applyFont="1" applyFill="1" applyBorder="1" applyAlignment="1">
      <alignment horizontal="center" vertical="center" wrapText="1"/>
    </xf>
    <xf numFmtId="0" fontId="4" fillId="4" borderId="1" xfId="1" applyFont="1" applyFill="1" applyBorder="1" applyAlignment="1">
      <alignment vertical="center" textRotation="255" wrapText="1"/>
    </xf>
    <xf numFmtId="0" fontId="4" fillId="0" borderId="8" xfId="1" applyFont="1" applyFill="1" applyBorder="1" applyAlignment="1">
      <alignment vertical="center"/>
    </xf>
    <xf numFmtId="0" fontId="4" fillId="0" borderId="0" xfId="1" applyFont="1" applyFill="1">
      <alignment vertical="center"/>
    </xf>
    <xf numFmtId="0" fontId="13" fillId="0" borderId="0" xfId="1" applyFont="1" applyFill="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18" fillId="0" borderId="0" xfId="3" applyFont="1">
      <alignment vertical="center"/>
    </xf>
    <xf numFmtId="0" fontId="17" fillId="0" borderId="0" xfId="3" applyFont="1">
      <alignment vertical="center"/>
    </xf>
    <xf numFmtId="0" fontId="18" fillId="0" borderId="0" xfId="3" applyFont="1" applyBorder="1">
      <alignment vertical="center"/>
    </xf>
    <xf numFmtId="0" fontId="17" fillId="0" borderId="0" xfId="3" applyFont="1" applyAlignment="1">
      <alignment horizontal="right" vertical="center"/>
    </xf>
    <xf numFmtId="0" fontId="17" fillId="0" borderId="0" xfId="3" applyFont="1" applyBorder="1">
      <alignment vertical="center"/>
    </xf>
    <xf numFmtId="0" fontId="17" fillId="0" borderId="0" xfId="3" applyFont="1" applyBorder="1" applyAlignment="1">
      <alignment vertical="center"/>
    </xf>
    <xf numFmtId="0" fontId="17" fillId="0" borderId="0" xfId="3" applyFont="1" applyBorder="1" applyAlignment="1">
      <alignment horizontal="left" vertical="center"/>
    </xf>
    <xf numFmtId="0" fontId="17" fillId="0" borderId="0" xfId="3" applyFont="1" applyBorder="1" applyAlignment="1">
      <alignment horizontal="center" vertical="center"/>
    </xf>
    <xf numFmtId="0" fontId="20" fillId="0" borderId="0" xfId="4" applyFont="1" applyFill="1">
      <alignment vertical="center"/>
    </xf>
    <xf numFmtId="0" fontId="23" fillId="0" borderId="0" xfId="5" applyFont="1">
      <alignment vertical="center"/>
    </xf>
    <xf numFmtId="0" fontId="24" fillId="0" borderId="0" xfId="4" applyFont="1" applyFill="1" applyAlignment="1">
      <alignment vertical="center"/>
    </xf>
    <xf numFmtId="0" fontId="25" fillId="0" borderId="0" xfId="4" applyFont="1" applyFill="1" applyBorder="1" applyAlignment="1">
      <alignment horizontal="right" vertical="center"/>
    </xf>
    <xf numFmtId="0" fontId="20" fillId="0" borderId="0" xfId="4" applyFont="1" applyFill="1" applyAlignment="1">
      <alignment horizontal="right" vertical="center"/>
    </xf>
    <xf numFmtId="176" fontId="25" fillId="0" borderId="0" xfId="4" applyNumberFormat="1" applyFont="1" applyFill="1" applyBorder="1" applyAlignment="1">
      <alignment vertical="center"/>
    </xf>
    <xf numFmtId="0" fontId="20" fillId="0" borderId="0" xfId="4" applyFont="1" applyFill="1" applyAlignment="1">
      <alignment vertical="top"/>
    </xf>
    <xf numFmtId="0" fontId="20" fillId="0" borderId="16" xfId="4" applyFont="1" applyFill="1" applyBorder="1">
      <alignment vertical="center"/>
    </xf>
    <xf numFmtId="0" fontId="20" fillId="0" borderId="17" xfId="4" applyFont="1" applyFill="1" applyBorder="1">
      <alignment vertical="center"/>
    </xf>
    <xf numFmtId="0" fontId="20" fillId="0" borderId="22" xfId="4" applyFont="1" applyFill="1" applyBorder="1">
      <alignment vertical="center"/>
    </xf>
    <xf numFmtId="0" fontId="20" fillId="0" borderId="0" xfId="4" applyFont="1" applyFill="1" applyBorder="1">
      <alignment vertical="center"/>
    </xf>
    <xf numFmtId="0" fontId="20" fillId="0" borderId="28" xfId="4" applyFont="1" applyFill="1" applyBorder="1">
      <alignment vertical="center"/>
    </xf>
    <xf numFmtId="0" fontId="20" fillId="0" borderId="29" xfId="4" applyFont="1" applyFill="1" applyBorder="1">
      <alignment vertical="center"/>
    </xf>
    <xf numFmtId="0" fontId="25" fillId="0" borderId="0" xfId="4" applyFont="1" applyFill="1">
      <alignment vertical="center"/>
    </xf>
    <xf numFmtId="0" fontId="25" fillId="0" borderId="0" xfId="4" applyFont="1" applyFill="1" applyAlignment="1">
      <alignment vertical="center"/>
    </xf>
    <xf numFmtId="0" fontId="25" fillId="0" borderId="0" xfId="4" applyFont="1" applyFill="1" applyAlignment="1">
      <alignment horizontal="right" vertical="center"/>
    </xf>
    <xf numFmtId="0" fontId="25" fillId="0" borderId="0" xfId="4" applyFont="1" applyFill="1" applyAlignment="1">
      <alignment horizontal="center" vertical="center"/>
    </xf>
    <xf numFmtId="0" fontId="25" fillId="0" borderId="0" xfId="7" applyFont="1">
      <alignment vertical="center"/>
    </xf>
    <xf numFmtId="0" fontId="25" fillId="0" borderId="0" xfId="7" applyFont="1" applyBorder="1" applyAlignment="1">
      <alignment horizontal="right" vertical="center"/>
    </xf>
    <xf numFmtId="0" fontId="25" fillId="0" borderId="0" xfId="7" applyFont="1" applyAlignment="1">
      <alignment horizontal="right" vertical="center"/>
    </xf>
    <xf numFmtId="0" fontId="25" fillId="0" borderId="0" xfId="7" applyFont="1" applyAlignment="1">
      <alignment vertical="center"/>
    </xf>
    <xf numFmtId="0" fontId="25" fillId="0" borderId="0" xfId="7" applyFont="1" applyAlignment="1">
      <alignment horizontal="center" vertical="center"/>
    </xf>
    <xf numFmtId="0" fontId="25" fillId="0" borderId="0" xfId="8" applyFont="1" applyFill="1" applyAlignment="1"/>
    <xf numFmtId="0" fontId="30" fillId="0" borderId="0" xfId="8" applyFont="1" applyFill="1" applyAlignment="1">
      <alignment horizontal="centerContinuous"/>
    </xf>
    <xf numFmtId="0" fontId="25" fillId="0" borderId="0" xfId="8" applyFont="1" applyFill="1" applyAlignment="1">
      <alignment horizontal="right"/>
    </xf>
    <xf numFmtId="0" fontId="25" fillId="0" borderId="0" xfId="8" applyFont="1" applyFill="1" applyAlignment="1">
      <alignment horizontal="left"/>
    </xf>
    <xf numFmtId="0" fontId="31" fillId="0" borderId="0" xfId="8" applyFont="1" applyFill="1" applyAlignment="1">
      <alignment horizontal="centerContinuous"/>
    </xf>
    <xf numFmtId="0" fontId="31" fillId="0" borderId="0" xfId="8" applyFont="1" applyFill="1" applyAlignment="1">
      <alignment horizontal="center"/>
    </xf>
    <xf numFmtId="0" fontId="25" fillId="0" borderId="1" xfId="8" applyFont="1" applyFill="1" applyBorder="1" applyAlignment="1">
      <alignment horizontal="center" vertical="center" wrapText="1"/>
    </xf>
    <xf numFmtId="0" fontId="25" fillId="0" borderId="3" xfId="8" applyFont="1" applyFill="1" applyBorder="1" applyAlignment="1">
      <alignment horizontal="center" vertical="center"/>
    </xf>
    <xf numFmtId="0" fontId="25" fillId="0" borderId="11" xfId="8" applyFont="1" applyFill="1" applyBorder="1" applyAlignment="1">
      <alignment horizontal="right" vertical="center"/>
    </xf>
    <xf numFmtId="0" fontId="25" fillId="0" borderId="9" xfId="8" applyFont="1" applyFill="1" applyBorder="1" applyAlignment="1"/>
    <xf numFmtId="0" fontId="25" fillId="0" borderId="8" xfId="8" applyFont="1" applyFill="1" applyBorder="1" applyAlignment="1"/>
    <xf numFmtId="0" fontId="25" fillId="0" borderId="0" xfId="8" applyFont="1" applyFill="1" applyBorder="1" applyAlignment="1"/>
    <xf numFmtId="0" fontId="25" fillId="0" borderId="6" xfId="8" applyFont="1" applyFill="1" applyBorder="1" applyAlignment="1"/>
    <xf numFmtId="0" fontId="25" fillId="0" borderId="34" xfId="8" applyFont="1" applyFill="1" applyBorder="1" applyAlignment="1"/>
    <xf numFmtId="0" fontId="25" fillId="0" borderId="38" xfId="8" applyFont="1" applyFill="1" applyBorder="1" applyAlignment="1"/>
    <xf numFmtId="0" fontId="25" fillId="0" borderId="0" xfId="8" applyFont="1" applyFill="1" applyBorder="1" applyAlignment="1">
      <alignment horizontal="centerContinuous" vertical="center"/>
    </xf>
    <xf numFmtId="0" fontId="25" fillId="0" borderId="39" xfId="8" applyFont="1" applyFill="1" applyBorder="1" applyAlignment="1">
      <alignment horizontal="centerContinuous" vertical="center"/>
    </xf>
    <xf numFmtId="0" fontId="25" fillId="0" borderId="40" xfId="8" applyFont="1" applyFill="1" applyBorder="1" applyAlignment="1"/>
    <xf numFmtId="0" fontId="25" fillId="0" borderId="41" xfId="8" applyFont="1" applyFill="1" applyBorder="1" applyAlignment="1"/>
    <xf numFmtId="0" fontId="25" fillId="0" borderId="42" xfId="8" applyFont="1" applyFill="1" applyBorder="1" applyAlignment="1"/>
    <xf numFmtId="0" fontId="25" fillId="0" borderId="10" xfId="8" applyFont="1" applyFill="1" applyBorder="1" applyAlignment="1"/>
    <xf numFmtId="0" fontId="25" fillId="0" borderId="14" xfId="8" applyFont="1" applyFill="1" applyBorder="1" applyAlignment="1"/>
    <xf numFmtId="0" fontId="25" fillId="0" borderId="7" xfId="8" applyFont="1" applyFill="1" applyBorder="1" applyAlignment="1"/>
    <xf numFmtId="0" fontId="20" fillId="0" borderId="0" xfId="8" applyFont="1" applyFill="1" applyAlignment="1">
      <alignment horizontal="right"/>
    </xf>
    <xf numFmtId="0" fontId="20" fillId="0" borderId="0" xfId="8" applyFont="1" applyFill="1" applyAlignment="1">
      <alignment horizontal="left"/>
    </xf>
    <xf numFmtId="0" fontId="20" fillId="0" borderId="0" xfId="8" applyFont="1" applyFill="1" applyAlignment="1"/>
    <xf numFmtId="0" fontId="20" fillId="0" borderId="0" xfId="8" quotePrefix="1" applyFont="1" applyFill="1" applyAlignment="1">
      <alignment horizontal="right"/>
    </xf>
    <xf numFmtId="0" fontId="25" fillId="0" borderId="0" xfId="11" applyFont="1" applyFill="1"/>
    <xf numFmtId="0" fontId="29" fillId="0" borderId="0" xfId="11" applyFont="1" applyFill="1"/>
    <xf numFmtId="0" fontId="29" fillId="0" borderId="0" xfId="11" applyFont="1" applyFill="1" applyAlignment="1">
      <alignment horizontal="right"/>
    </xf>
    <xf numFmtId="0" fontId="29" fillId="0" borderId="0" xfId="12" applyFont="1" applyFill="1"/>
    <xf numFmtId="0" fontId="39" fillId="0" borderId="0" xfId="11" applyFont="1" applyFill="1" applyAlignment="1">
      <alignment horizontal="centerContinuous"/>
    </xf>
    <xf numFmtId="0" fontId="29" fillId="0" borderId="0" xfId="11" applyFont="1" applyFill="1" applyAlignment="1">
      <alignment horizontal="centerContinuous"/>
    </xf>
    <xf numFmtId="0" fontId="29" fillId="0" borderId="11" xfId="11" applyFont="1" applyFill="1" applyBorder="1"/>
    <xf numFmtId="0" fontId="29" fillId="0" borderId="12" xfId="11" applyFont="1" applyFill="1" applyBorder="1"/>
    <xf numFmtId="0" fontId="29" fillId="0" borderId="13" xfId="11" applyFont="1" applyFill="1" applyBorder="1"/>
    <xf numFmtId="0" fontId="29" fillId="0" borderId="0" xfId="11" applyFont="1" applyFill="1" applyBorder="1"/>
    <xf numFmtId="0" fontId="19" fillId="0" borderId="0" xfId="3" applyFont="1" applyAlignment="1">
      <alignment vertical="center"/>
    </xf>
    <xf numFmtId="0" fontId="17" fillId="0" borderId="0" xfId="3" applyFont="1" applyAlignment="1">
      <alignment vertical="center"/>
    </xf>
    <xf numFmtId="0" fontId="17" fillId="0" borderId="0" xfId="3" applyFont="1" applyAlignment="1">
      <alignment vertical="center" shrinkToFit="1"/>
    </xf>
    <xf numFmtId="38" fontId="17" fillId="0" borderId="0" xfId="13" applyFont="1">
      <alignment vertical="center"/>
    </xf>
    <xf numFmtId="0" fontId="17" fillId="0" borderId="0" xfId="14" applyFont="1" applyAlignment="1">
      <alignment vertical="center"/>
    </xf>
    <xf numFmtId="0" fontId="17" fillId="0" borderId="0" xfId="3" applyFont="1" applyBorder="1" applyAlignment="1"/>
    <xf numFmtId="0" fontId="17" fillId="0" borderId="0" xfId="3" applyFont="1" applyBorder="1" applyAlignment="1">
      <alignment shrinkToFit="1"/>
    </xf>
    <xf numFmtId="0" fontId="17" fillId="0" borderId="0" xfId="3" applyFont="1" applyBorder="1" applyAlignment="1">
      <alignment horizontal="center"/>
    </xf>
    <xf numFmtId="38" fontId="17" fillId="0" borderId="0" xfId="13" applyFont="1" applyBorder="1" applyAlignment="1"/>
    <xf numFmtId="0" fontId="17" fillId="0" borderId="0" xfId="14" applyFont="1" applyBorder="1" applyAlignment="1"/>
    <xf numFmtId="0" fontId="17" fillId="0" borderId="34" xfId="14" applyFont="1" applyBorder="1" applyAlignment="1">
      <alignment vertical="center"/>
    </xf>
    <xf numFmtId="0" fontId="17" fillId="0" borderId="1" xfId="3" applyFont="1" applyBorder="1" applyAlignment="1">
      <alignment horizontal="center" vertical="center"/>
    </xf>
    <xf numFmtId="0" fontId="40" fillId="0" borderId="10" xfId="14" applyFont="1" applyBorder="1" applyAlignment="1">
      <alignment horizontal="center" vertical="center" wrapText="1"/>
    </xf>
    <xf numFmtId="0" fontId="40" fillId="0" borderId="1" xfId="14" applyFont="1" applyBorder="1" applyAlignment="1">
      <alignment horizontal="center" vertical="center"/>
    </xf>
    <xf numFmtId="0" fontId="40" fillId="0" borderId="1" xfId="14" applyFont="1" applyFill="1" applyBorder="1" applyAlignment="1">
      <alignment horizontal="center" vertical="center" shrinkToFit="1"/>
    </xf>
    <xf numFmtId="0" fontId="41" fillId="4" borderId="4" xfId="3" applyFont="1" applyFill="1" applyBorder="1" applyAlignment="1">
      <alignment horizontal="center" vertical="center" wrapText="1"/>
    </xf>
    <xf numFmtId="0" fontId="41" fillId="4" borderId="4" xfId="3" applyFont="1" applyFill="1" applyBorder="1" applyAlignment="1">
      <alignment horizontal="center" vertical="center" shrinkToFit="1"/>
    </xf>
    <xf numFmtId="0" fontId="41" fillId="4" borderId="4" xfId="14" applyFont="1" applyFill="1" applyBorder="1" applyAlignment="1">
      <alignment horizontal="center" vertical="center" wrapText="1"/>
    </xf>
    <xf numFmtId="0" fontId="41" fillId="4" borderId="4" xfId="14" applyFont="1" applyFill="1" applyBorder="1" applyAlignment="1">
      <alignment horizontal="center" vertical="center" shrinkToFit="1"/>
    </xf>
    <xf numFmtId="0" fontId="17" fillId="4" borderId="4" xfId="3" applyFont="1" applyFill="1" applyBorder="1" applyAlignment="1">
      <alignment horizontal="center" vertical="center" wrapText="1"/>
    </xf>
    <xf numFmtId="0" fontId="17" fillId="0" borderId="15" xfId="3" applyFont="1" applyFill="1" applyBorder="1" applyAlignment="1">
      <alignment horizontal="center" vertical="center"/>
    </xf>
    <xf numFmtId="0" fontId="17" fillId="0" borderId="15" xfId="3" applyFont="1" applyBorder="1" applyAlignment="1">
      <alignment vertical="center"/>
    </xf>
    <xf numFmtId="0" fontId="17" fillId="0" borderId="15" xfId="3" applyFont="1" applyBorder="1" applyAlignment="1">
      <alignment horizontal="center" vertical="center"/>
    </xf>
    <xf numFmtId="0" fontId="17" fillId="0" borderId="15" xfId="3" applyFont="1" applyBorder="1" applyAlignment="1">
      <alignment vertical="center" shrinkToFit="1"/>
    </xf>
    <xf numFmtId="38" fontId="17" fillId="0" borderId="15" xfId="13" applyFont="1" applyBorder="1" applyAlignment="1">
      <alignment horizontal="right" vertical="center"/>
    </xf>
    <xf numFmtId="38" fontId="17" fillId="8" borderId="15" xfId="13" applyFont="1" applyFill="1" applyBorder="1" applyAlignment="1">
      <alignment horizontal="right" vertical="center"/>
    </xf>
    <xf numFmtId="0" fontId="17" fillId="0" borderId="15" xfId="3" applyFont="1" applyFill="1" applyBorder="1" applyAlignment="1">
      <alignment horizontal="right" vertical="center"/>
    </xf>
    <xf numFmtId="38" fontId="17" fillId="0" borderId="15" xfId="13" applyFont="1" applyFill="1" applyBorder="1" applyAlignment="1">
      <alignment horizontal="right" vertical="center"/>
    </xf>
    <xf numFmtId="0" fontId="17" fillId="8" borderId="15" xfId="3" applyFont="1" applyFill="1" applyBorder="1" applyAlignment="1">
      <alignment horizontal="right" vertical="center"/>
    </xf>
    <xf numFmtId="0" fontId="17" fillId="0" borderId="15" xfId="3" applyFont="1" applyBorder="1">
      <alignment vertical="center"/>
    </xf>
    <xf numFmtId="0" fontId="17" fillId="8" borderId="15" xfId="3" applyFont="1" applyFill="1" applyBorder="1">
      <alignment vertical="center"/>
    </xf>
    <xf numFmtId="38" fontId="17" fillId="0" borderId="15" xfId="13" applyFont="1" applyBorder="1">
      <alignment vertical="center"/>
    </xf>
    <xf numFmtId="38" fontId="17" fillId="8" borderId="15" xfId="13" applyFont="1" applyFill="1" applyBorder="1">
      <alignment vertical="center"/>
    </xf>
    <xf numFmtId="0" fontId="17" fillId="0" borderId="3" xfId="3" applyFont="1" applyFill="1" applyBorder="1" applyAlignment="1">
      <alignment horizontal="center" vertical="center"/>
    </xf>
    <xf numFmtId="0" fontId="17" fillId="0" borderId="3" xfId="3" applyFont="1" applyBorder="1" applyAlignment="1">
      <alignment vertical="center"/>
    </xf>
    <xf numFmtId="0" fontId="17" fillId="0" borderId="3" xfId="3" applyFont="1" applyBorder="1" applyAlignment="1">
      <alignment horizontal="center" vertical="center"/>
    </xf>
    <xf numFmtId="0" fontId="17" fillId="0" borderId="3" xfId="3" applyFont="1" applyBorder="1" applyAlignment="1">
      <alignment vertical="center" shrinkToFit="1"/>
    </xf>
    <xf numFmtId="38" fontId="17" fillId="0" borderId="3" xfId="13" applyFont="1" applyBorder="1" applyAlignment="1">
      <alignment horizontal="right" vertical="center"/>
    </xf>
    <xf numFmtId="38" fontId="17" fillId="8" borderId="3" xfId="13" applyFont="1" applyFill="1" applyBorder="1" applyAlignment="1">
      <alignment horizontal="right" vertical="center"/>
    </xf>
    <xf numFmtId="0" fontId="17" fillId="0" borderId="3" xfId="3" applyFont="1" applyFill="1" applyBorder="1" applyAlignment="1">
      <alignment horizontal="right" vertical="center"/>
    </xf>
    <xf numFmtId="38" fontId="17" fillId="0" borderId="3" xfId="13" applyFont="1" applyFill="1" applyBorder="1" applyAlignment="1">
      <alignment horizontal="right" vertical="center"/>
    </xf>
    <xf numFmtId="0" fontId="17" fillId="8" borderId="3" xfId="3" applyFont="1" applyFill="1" applyBorder="1" applyAlignment="1">
      <alignment horizontal="right" vertical="center"/>
    </xf>
    <xf numFmtId="0" fontId="17" fillId="0" borderId="3" xfId="3" applyFont="1" applyBorder="1">
      <alignment vertical="center"/>
    </xf>
    <xf numFmtId="0" fontId="17" fillId="8" borderId="3" xfId="3" applyFont="1" applyFill="1" applyBorder="1">
      <alignment vertical="center"/>
    </xf>
    <xf numFmtId="38" fontId="17" fillId="0" borderId="3" xfId="13" applyFont="1" applyBorder="1">
      <alignment vertical="center"/>
    </xf>
    <xf numFmtId="0" fontId="17" fillId="0" borderId="3" xfId="14" applyFont="1" applyBorder="1" applyAlignment="1">
      <alignment vertical="center"/>
    </xf>
    <xf numFmtId="38" fontId="17" fillId="8" borderId="3" xfId="13" applyFont="1" applyFill="1" applyBorder="1">
      <alignment vertical="center"/>
    </xf>
    <xf numFmtId="0" fontId="17" fillId="0" borderId="0" xfId="3" applyFont="1" applyAlignment="1">
      <alignment horizontal="right" vertical="center" wrapText="1"/>
    </xf>
    <xf numFmtId="0" fontId="43" fillId="0" borderId="1" xfId="3" applyFont="1" applyFill="1" applyBorder="1" applyAlignment="1">
      <alignment horizontal="center" vertical="center" shrinkToFit="1"/>
    </xf>
    <xf numFmtId="0" fontId="43" fillId="0" borderId="1" xfId="3" applyFont="1" applyBorder="1" applyAlignment="1">
      <alignment vertical="center" shrinkToFit="1"/>
    </xf>
    <xf numFmtId="0" fontId="17" fillId="0" borderId="43" xfId="3" applyFont="1" applyBorder="1" applyAlignment="1">
      <alignment vertical="center" shrinkToFit="1"/>
    </xf>
    <xf numFmtId="0" fontId="17" fillId="0" borderId="44" xfId="3" applyFont="1" applyBorder="1" applyAlignment="1">
      <alignment vertical="center" shrinkToFit="1"/>
    </xf>
    <xf numFmtId="0" fontId="17" fillId="0" borderId="44" xfId="3" applyFont="1" applyBorder="1" applyAlignment="1">
      <alignment horizontal="center" vertical="center"/>
    </xf>
    <xf numFmtId="38" fontId="17" fillId="0" borderId="44" xfId="13" applyFont="1" applyBorder="1" applyAlignment="1">
      <alignment horizontal="right" vertical="center"/>
    </xf>
    <xf numFmtId="38" fontId="17" fillId="8" borderId="44" xfId="13" applyFont="1" applyFill="1" applyBorder="1" applyAlignment="1">
      <alignment horizontal="right" vertical="center"/>
    </xf>
    <xf numFmtId="0" fontId="17" fillId="0" borderId="44" xfId="3" applyFont="1" applyFill="1" applyBorder="1" applyAlignment="1">
      <alignment horizontal="right" vertical="center"/>
    </xf>
    <xf numFmtId="38" fontId="17" fillId="0" borderId="44" xfId="13" applyFont="1" applyFill="1" applyBorder="1" applyAlignment="1">
      <alignment horizontal="right" vertical="center"/>
    </xf>
    <xf numFmtId="0" fontId="17" fillId="8" borderId="44" xfId="3" applyFont="1" applyFill="1" applyBorder="1" applyAlignment="1">
      <alignment horizontal="right" vertical="center"/>
    </xf>
    <xf numFmtId="0" fontId="17" fillId="0" borderId="44" xfId="3" applyFont="1" applyBorder="1">
      <alignment vertical="center"/>
    </xf>
    <xf numFmtId="0" fontId="17" fillId="8" borderId="44" xfId="3" applyFont="1" applyFill="1" applyBorder="1">
      <alignment vertical="center"/>
    </xf>
    <xf numFmtId="0" fontId="17" fillId="0" borderId="45" xfId="14" applyFont="1" applyBorder="1" applyAlignment="1">
      <alignment vertical="center"/>
    </xf>
    <xf numFmtId="38" fontId="17" fillId="0" borderId="45" xfId="14" applyNumberFormat="1" applyFont="1" applyBorder="1" applyAlignment="1">
      <alignment vertical="center"/>
    </xf>
    <xf numFmtId="0" fontId="17" fillId="0" borderId="44" xfId="14" applyFont="1" applyBorder="1" applyAlignment="1">
      <alignment vertical="center"/>
    </xf>
    <xf numFmtId="38" fontId="17" fillId="0" borderId="44" xfId="14" applyNumberFormat="1" applyFont="1" applyBorder="1" applyAlignment="1">
      <alignment vertical="center"/>
    </xf>
    <xf numFmtId="38" fontId="17" fillId="8" borderId="44" xfId="13" applyFont="1" applyFill="1" applyBorder="1">
      <alignment vertical="center"/>
    </xf>
    <xf numFmtId="0" fontId="43" fillId="0" borderId="44" xfId="14" applyFont="1" applyBorder="1" applyAlignment="1">
      <alignment vertical="center"/>
    </xf>
    <xf numFmtId="0" fontId="17" fillId="0" borderId="46" xfId="14" applyFont="1" applyBorder="1" applyAlignment="1">
      <alignment vertical="center"/>
    </xf>
    <xf numFmtId="0" fontId="43" fillId="0" borderId="13" xfId="3" applyFont="1" applyBorder="1" applyAlignment="1">
      <alignment vertical="center" shrinkToFit="1"/>
    </xf>
    <xf numFmtId="0" fontId="17" fillId="0" borderId="4" xfId="3" applyFont="1" applyFill="1" applyBorder="1" applyAlignment="1">
      <alignment horizontal="center" vertical="center"/>
    </xf>
    <xf numFmtId="0" fontId="17" fillId="0" borderId="4" xfId="3" applyFont="1" applyBorder="1" applyAlignment="1">
      <alignment vertical="center"/>
    </xf>
    <xf numFmtId="0" fontId="17" fillId="0" borderId="4" xfId="3" applyFont="1" applyBorder="1" applyAlignment="1">
      <alignment vertical="center" shrinkToFit="1"/>
    </xf>
    <xf numFmtId="0" fontId="17" fillId="0" borderId="4" xfId="3" applyFont="1" applyBorder="1" applyAlignment="1">
      <alignment horizontal="center" vertical="center"/>
    </xf>
    <xf numFmtId="38" fontId="17" fillId="0" borderId="4" xfId="13" applyFont="1" applyBorder="1" applyAlignment="1">
      <alignment horizontal="right" vertical="center"/>
    </xf>
    <xf numFmtId="38" fontId="17" fillId="8" borderId="4" xfId="13" applyFont="1" applyFill="1" applyBorder="1" applyAlignment="1">
      <alignment horizontal="right" vertical="center"/>
    </xf>
    <xf numFmtId="0" fontId="17" fillId="0" borderId="4" xfId="3" applyFont="1" applyFill="1" applyBorder="1" applyAlignment="1">
      <alignment horizontal="right" vertical="center"/>
    </xf>
    <xf numFmtId="38" fontId="17" fillId="0" borderId="4" xfId="13" applyFont="1" applyFill="1" applyBorder="1" applyAlignment="1">
      <alignment horizontal="right" vertical="center"/>
    </xf>
    <xf numFmtId="0" fontId="17" fillId="8" borderId="4" xfId="3" applyFont="1" applyFill="1" applyBorder="1" applyAlignment="1">
      <alignment horizontal="right" vertical="center"/>
    </xf>
    <xf numFmtId="0" fontId="17" fillId="0" borderId="4" xfId="3" applyFont="1" applyBorder="1">
      <alignment vertical="center"/>
    </xf>
    <xf numFmtId="0" fontId="17" fillId="8" borderId="4" xfId="3" applyFont="1" applyFill="1" applyBorder="1">
      <alignment vertical="center"/>
    </xf>
    <xf numFmtId="0" fontId="17" fillId="0" borderId="4" xfId="14" applyFont="1" applyBorder="1" applyAlignment="1">
      <alignment vertical="center"/>
    </xf>
    <xf numFmtId="38" fontId="17" fillId="8" borderId="4" xfId="13" applyFont="1" applyFill="1" applyBorder="1">
      <alignment vertical="center"/>
    </xf>
    <xf numFmtId="0" fontId="17" fillId="0" borderId="1" xfId="3" applyFont="1" applyFill="1" applyBorder="1" applyAlignment="1">
      <alignment horizontal="center" vertical="center"/>
    </xf>
    <xf numFmtId="0" fontId="17" fillId="0" borderId="1" xfId="3" applyFont="1" applyBorder="1" applyAlignment="1">
      <alignment vertical="center"/>
    </xf>
    <xf numFmtId="0" fontId="17" fillId="0" borderId="1" xfId="3" applyFont="1" applyBorder="1" applyAlignment="1">
      <alignment vertical="center" shrinkToFit="1"/>
    </xf>
    <xf numFmtId="38" fontId="17" fillId="0" borderId="1" xfId="13" applyFont="1" applyBorder="1" applyAlignment="1">
      <alignment horizontal="right" vertical="center"/>
    </xf>
    <xf numFmtId="38" fontId="17" fillId="8" borderId="1" xfId="13" applyFont="1" applyFill="1" applyBorder="1" applyAlignment="1">
      <alignment horizontal="right" vertical="center"/>
    </xf>
    <xf numFmtId="0" fontId="17" fillId="0" borderId="1" xfId="3" applyFont="1" applyFill="1" applyBorder="1" applyAlignment="1">
      <alignment horizontal="right" vertical="center"/>
    </xf>
    <xf numFmtId="38" fontId="17" fillId="0" borderId="1" xfId="13" applyFont="1" applyFill="1" applyBorder="1" applyAlignment="1">
      <alignment horizontal="right" vertical="center"/>
    </xf>
    <xf numFmtId="0" fontId="17" fillId="8" borderId="1" xfId="3" applyFont="1" applyFill="1" applyBorder="1" applyAlignment="1">
      <alignment horizontal="right" vertical="center"/>
    </xf>
    <xf numFmtId="0" fontId="17" fillId="0" borderId="1" xfId="3" applyFont="1" applyBorder="1">
      <alignment vertical="center"/>
    </xf>
    <xf numFmtId="0" fontId="17" fillId="8" borderId="1" xfId="3" applyFont="1" applyFill="1" applyBorder="1">
      <alignment vertical="center"/>
    </xf>
    <xf numFmtId="0" fontId="17" fillId="0" borderId="1" xfId="14" applyFont="1" applyBorder="1" applyAlignment="1">
      <alignment vertical="center"/>
    </xf>
    <xf numFmtId="38" fontId="17" fillId="8" borderId="1" xfId="13" applyFont="1" applyFill="1" applyBorder="1">
      <alignment vertical="center"/>
    </xf>
    <xf numFmtId="0" fontId="17" fillId="0" borderId="1" xfId="3" quotePrefix="1" applyNumberFormat="1" applyFont="1" applyBorder="1" applyAlignment="1">
      <alignment vertical="center" shrinkToFit="1"/>
    </xf>
    <xf numFmtId="0" fontId="17" fillId="0" borderId="1" xfId="3" quotePrefix="1" applyNumberFormat="1" applyFont="1" applyBorder="1">
      <alignment vertical="center"/>
    </xf>
    <xf numFmtId="178" fontId="17" fillId="0" borderId="1" xfId="3" applyNumberFormat="1" applyFont="1" applyBorder="1" applyAlignment="1">
      <alignment horizontal="right" vertical="center"/>
    </xf>
    <xf numFmtId="0" fontId="17" fillId="0" borderId="1" xfId="14" quotePrefix="1" applyNumberFormat="1" applyFont="1" applyBorder="1" applyAlignment="1">
      <alignment vertical="center"/>
    </xf>
    <xf numFmtId="0" fontId="17" fillId="0" borderId="1" xfId="14" applyFont="1" applyBorder="1" applyAlignment="1">
      <alignment horizontal="right" vertical="center"/>
    </xf>
    <xf numFmtId="38" fontId="17" fillId="0" borderId="1" xfId="13" applyFont="1" applyBorder="1">
      <alignment vertical="center"/>
    </xf>
    <xf numFmtId="38" fontId="17" fillId="9" borderId="1" xfId="13" applyNumberFormat="1" applyFont="1" applyFill="1" applyBorder="1">
      <alignment vertical="center"/>
    </xf>
    <xf numFmtId="0" fontId="17" fillId="9" borderId="1" xfId="3" applyFont="1" applyFill="1" applyBorder="1" applyAlignment="1">
      <alignment vertical="center"/>
    </xf>
    <xf numFmtId="0" fontId="17" fillId="9" borderId="1" xfId="3" applyFont="1" applyFill="1" applyBorder="1" applyAlignment="1">
      <alignment vertical="center" shrinkToFit="1"/>
    </xf>
    <xf numFmtId="0" fontId="17" fillId="9" borderId="1" xfId="3" applyFont="1" applyFill="1" applyBorder="1">
      <alignment vertical="center"/>
    </xf>
    <xf numFmtId="0" fontId="17" fillId="9" borderId="1" xfId="3" applyFont="1" applyFill="1" applyBorder="1" applyAlignment="1">
      <alignment horizontal="center" vertical="center"/>
    </xf>
    <xf numFmtId="38" fontId="17" fillId="9" borderId="1" xfId="13" applyNumberFormat="1" applyFont="1" applyFill="1" applyBorder="1" applyAlignment="1">
      <alignment horizontal="right" vertical="center"/>
    </xf>
    <xf numFmtId="38" fontId="17" fillId="9" borderId="1" xfId="13" applyFont="1" applyFill="1" applyBorder="1">
      <alignment vertical="center"/>
    </xf>
    <xf numFmtId="0" fontId="17" fillId="0" borderId="0" xfId="3" applyFont="1" applyAlignment="1">
      <alignment horizontal="center" vertical="center"/>
    </xf>
    <xf numFmtId="0" fontId="18" fillId="0" borderId="0" xfId="3" applyFont="1" applyAlignment="1">
      <alignment horizontal="left" vertical="center" shrinkToFit="1"/>
    </xf>
    <xf numFmtId="0" fontId="17" fillId="0" borderId="0" xfId="3">
      <alignment vertical="center"/>
    </xf>
    <xf numFmtId="0" fontId="40" fillId="0" borderId="0" xfId="14" applyAlignment="1">
      <alignment vertical="center"/>
    </xf>
    <xf numFmtId="0" fontId="18" fillId="0" borderId="0" xfId="14" applyFont="1" applyAlignment="1">
      <alignment vertical="center"/>
    </xf>
    <xf numFmtId="0" fontId="44" fillId="0" borderId="0" xfId="3" applyFont="1" applyAlignment="1">
      <alignment vertical="center"/>
    </xf>
    <xf numFmtId="0" fontId="40" fillId="0" borderId="0" xfId="14" applyFont="1" applyBorder="1" applyAlignment="1">
      <alignment vertical="center"/>
    </xf>
    <xf numFmtId="0" fontId="17" fillId="0" borderId="0" xfId="14" applyFont="1" applyBorder="1" applyAlignment="1">
      <alignment vertical="center"/>
    </xf>
    <xf numFmtId="0" fontId="18" fillId="0" borderId="0" xfId="3" applyFont="1" applyAlignment="1">
      <alignment vertical="center"/>
    </xf>
    <xf numFmtId="0" fontId="17" fillId="0" borderId="0" xfId="3" applyFont="1" applyFill="1" applyBorder="1">
      <alignment vertical="center"/>
    </xf>
    <xf numFmtId="0" fontId="45" fillId="0" borderId="0" xfId="3" applyFont="1">
      <alignment vertical="center"/>
    </xf>
    <xf numFmtId="0" fontId="15" fillId="0" borderId="0" xfId="3" applyFont="1" applyAlignment="1">
      <alignment vertical="center"/>
    </xf>
    <xf numFmtId="0" fontId="17" fillId="0" borderId="0" xfId="3" applyBorder="1">
      <alignment vertical="center"/>
    </xf>
    <xf numFmtId="0" fontId="15" fillId="0" borderId="0" xfId="3" applyFont="1" applyBorder="1" applyAlignment="1">
      <alignment vertical="center"/>
    </xf>
    <xf numFmtId="0" fontId="15" fillId="0" borderId="0" xfId="3" applyFont="1" applyBorder="1" applyAlignment="1">
      <alignment vertical="justify"/>
    </xf>
    <xf numFmtId="0" fontId="17" fillId="0" borderId="66" xfId="3" quotePrefix="1" applyBorder="1" applyAlignment="1">
      <alignment horizontal="center" vertical="center"/>
    </xf>
    <xf numFmtId="0" fontId="17" fillId="0" borderId="3" xfId="3" applyBorder="1" applyAlignment="1">
      <alignment horizontal="left" vertical="top"/>
    </xf>
    <xf numFmtId="0" fontId="17" fillId="0" borderId="34" xfId="3" applyBorder="1" applyAlignment="1">
      <alignment horizontal="left" vertical="top"/>
    </xf>
    <xf numFmtId="0" fontId="17" fillId="0" borderId="62" xfId="3" quotePrefix="1" applyBorder="1" applyAlignment="1">
      <alignment horizontal="center" vertical="center"/>
    </xf>
    <xf numFmtId="0" fontId="17" fillId="0" borderId="2" xfId="3" applyBorder="1" applyAlignment="1">
      <alignment horizontal="left" vertical="top"/>
    </xf>
    <xf numFmtId="0" fontId="17" fillId="0" borderId="9" xfId="3" applyBorder="1" applyAlignment="1">
      <alignment horizontal="left" vertical="top"/>
    </xf>
    <xf numFmtId="0" fontId="17" fillId="0" borderId="95" xfId="3" quotePrefix="1" applyBorder="1" applyAlignment="1">
      <alignment horizontal="center" vertical="center"/>
    </xf>
    <xf numFmtId="0" fontId="17" fillId="0" borderId="96" xfId="3" applyBorder="1" applyAlignment="1">
      <alignment horizontal="left" vertical="top"/>
    </xf>
    <xf numFmtId="0" fontId="17" fillId="0" borderId="97" xfId="3" applyBorder="1" applyAlignment="1">
      <alignment horizontal="left" vertical="top"/>
    </xf>
    <xf numFmtId="0" fontId="46" fillId="0" borderId="0" xfId="14" applyFont="1" applyBorder="1" applyAlignment="1">
      <alignment horizontal="center" vertical="center"/>
    </xf>
    <xf numFmtId="0" fontId="47" fillId="0" borderId="0" xfId="14" applyFont="1" applyBorder="1" applyAlignment="1">
      <alignment vertical="center"/>
    </xf>
    <xf numFmtId="0" fontId="48" fillId="0" borderId="0" xfId="14" applyFont="1" applyBorder="1" applyAlignment="1">
      <alignment horizontal="center" vertical="center"/>
    </xf>
    <xf numFmtId="0" fontId="49" fillId="0" borderId="0" xfId="14" applyFont="1" applyBorder="1" applyAlignment="1">
      <alignment horizontal="right"/>
    </xf>
    <xf numFmtId="0" fontId="50" fillId="0" borderId="0" xfId="14" applyFont="1" applyBorder="1" applyAlignment="1">
      <alignment horizontal="left" vertical="center"/>
    </xf>
    <xf numFmtId="0" fontId="50" fillId="0" borderId="0" xfId="14" applyFont="1" applyBorder="1" applyAlignment="1">
      <alignment vertical="center"/>
    </xf>
    <xf numFmtId="0" fontId="50" fillId="0" borderId="0" xfId="14" applyFont="1" applyBorder="1" applyAlignment="1">
      <alignment horizontal="center" vertical="center"/>
    </xf>
    <xf numFmtId="0" fontId="48" fillId="0" borderId="0" xfId="14" applyFont="1" applyBorder="1" applyAlignment="1">
      <alignment horizontal="center" vertical="center" wrapText="1"/>
    </xf>
    <xf numFmtId="0" fontId="48" fillId="0" borderId="96" xfId="14" applyFont="1" applyBorder="1" applyAlignment="1">
      <alignment horizontal="center" vertical="center" wrapText="1"/>
    </xf>
    <xf numFmtId="0" fontId="48" fillId="0" borderId="104" xfId="14" applyFont="1" applyBorder="1" applyAlignment="1">
      <alignment horizontal="center" vertical="center" wrapText="1"/>
    </xf>
    <xf numFmtId="0" fontId="48" fillId="0" borderId="105" xfId="14" applyFont="1" applyBorder="1" applyAlignment="1">
      <alignment horizontal="center" vertical="center"/>
    </xf>
    <xf numFmtId="0" fontId="48" fillId="0" borderId="57" xfId="14" applyFont="1" applyBorder="1" applyAlignment="1">
      <alignment vertical="center"/>
    </xf>
    <xf numFmtId="0" fontId="48" fillId="0" borderId="54" xfId="14" applyFont="1" applyBorder="1" applyAlignment="1">
      <alignment vertical="center"/>
    </xf>
    <xf numFmtId="0" fontId="48" fillId="0" borderId="54" xfId="14" applyFont="1" applyBorder="1" applyAlignment="1">
      <alignment horizontal="center" vertical="center"/>
    </xf>
    <xf numFmtId="0" fontId="48" fillId="0" borderId="106" xfId="14" applyFont="1" applyBorder="1" applyAlignment="1">
      <alignment horizontal="center" vertical="center"/>
    </xf>
    <xf numFmtId="0" fontId="48" fillId="0" borderId="52" xfId="14" applyFont="1" applyBorder="1" applyAlignment="1">
      <alignment vertical="center"/>
    </xf>
    <xf numFmtId="0" fontId="48" fillId="0" borderId="107" xfId="14" applyFont="1" applyBorder="1" applyAlignment="1">
      <alignment vertical="center"/>
    </xf>
    <xf numFmtId="0" fontId="48" fillId="0" borderId="0" xfId="14" applyFont="1" applyBorder="1" applyAlignment="1">
      <alignment vertical="center"/>
    </xf>
    <xf numFmtId="0" fontId="48" fillId="0" borderId="108" xfId="14" applyFont="1" applyBorder="1" applyAlignment="1">
      <alignment horizontal="center" vertical="center"/>
    </xf>
    <xf numFmtId="0" fontId="48" fillId="0" borderId="13" xfId="14" applyFont="1" applyBorder="1" applyAlignment="1">
      <alignment vertical="center"/>
    </xf>
    <xf numFmtId="0" fontId="48" fillId="0" borderId="1" xfId="14" applyFont="1" applyBorder="1" applyAlignment="1">
      <alignment vertical="center"/>
    </xf>
    <xf numFmtId="0" fontId="48" fillId="0" borderId="1" xfId="14" applyFont="1" applyBorder="1" applyAlignment="1">
      <alignment horizontal="center" vertical="center"/>
    </xf>
    <xf numFmtId="0" fontId="48" fillId="0" borderId="11" xfId="14" applyFont="1" applyBorder="1" applyAlignment="1">
      <alignment horizontal="center" vertical="center"/>
    </xf>
    <xf numFmtId="0" fontId="48" fillId="0" borderId="109" xfId="14" applyFont="1" applyBorder="1" applyAlignment="1">
      <alignment vertical="center"/>
    </xf>
    <xf numFmtId="0" fontId="48" fillId="0" borderId="11" xfId="14" applyFont="1" applyBorder="1" applyAlignment="1">
      <alignment vertical="center"/>
    </xf>
    <xf numFmtId="0" fontId="48" fillId="0" borderId="95" xfId="14" applyFont="1" applyBorder="1" applyAlignment="1">
      <alignment horizontal="center" vertical="center"/>
    </xf>
    <xf numFmtId="0" fontId="48" fillId="0" borderId="100" xfId="14" applyFont="1" applyBorder="1" applyAlignment="1">
      <alignment vertical="center"/>
    </xf>
    <xf numFmtId="0" fontId="48" fillId="0" borderId="96" xfId="14" applyFont="1" applyBorder="1" applyAlignment="1">
      <alignment vertical="center"/>
    </xf>
    <xf numFmtId="0" fontId="48" fillId="0" borderId="96" xfId="14" applyFont="1" applyBorder="1" applyAlignment="1">
      <alignment horizontal="center" vertical="center"/>
    </xf>
    <xf numFmtId="0" fontId="48" fillId="0" borderId="97" xfId="14" applyFont="1" applyBorder="1" applyAlignment="1">
      <alignment horizontal="center" vertical="center"/>
    </xf>
    <xf numFmtId="0" fontId="48" fillId="0" borderId="97" xfId="14" applyFont="1" applyBorder="1" applyAlignment="1">
      <alignment vertical="center"/>
    </xf>
    <xf numFmtId="0" fontId="48" fillId="0" borderId="104" xfId="14" applyFont="1" applyBorder="1" applyAlignment="1">
      <alignment vertical="center"/>
    </xf>
    <xf numFmtId="3" fontId="48" fillId="0" borderId="106" xfId="14" applyNumberFormat="1" applyFont="1" applyBorder="1" applyAlignment="1">
      <alignment horizontal="center" vertical="center" wrapText="1"/>
    </xf>
    <xf numFmtId="3" fontId="48" fillId="0" borderId="11" xfId="14" applyNumberFormat="1" applyFont="1" applyBorder="1" applyAlignment="1">
      <alignment horizontal="center" vertical="center"/>
    </xf>
    <xf numFmtId="0" fontId="48" fillId="0" borderId="62" xfId="14" applyFont="1" applyBorder="1" applyAlignment="1">
      <alignment horizontal="center" vertical="center"/>
    </xf>
    <xf numFmtId="0" fontId="48" fillId="0" borderId="5" xfId="14" applyFont="1" applyBorder="1" applyAlignment="1">
      <alignment vertical="center"/>
    </xf>
    <xf numFmtId="0" fontId="48" fillId="0" borderId="2" xfId="14" applyFont="1" applyBorder="1" applyAlignment="1">
      <alignment vertical="center"/>
    </xf>
    <xf numFmtId="0" fontId="48" fillId="0" borderId="2" xfId="14" applyFont="1" applyBorder="1" applyAlignment="1">
      <alignment horizontal="center" vertical="center"/>
    </xf>
    <xf numFmtId="3" fontId="48" fillId="0" borderId="9" xfId="14" applyNumberFormat="1" applyFont="1" applyBorder="1" applyAlignment="1">
      <alignment horizontal="center" vertical="center"/>
    </xf>
    <xf numFmtId="0" fontId="48" fillId="0" borderId="9" xfId="14" applyFont="1" applyBorder="1" applyAlignment="1">
      <alignment horizontal="center" vertical="center"/>
    </xf>
    <xf numFmtId="0" fontId="48" fillId="0" borderId="110" xfId="14" applyFont="1" applyBorder="1" applyAlignment="1">
      <alignment vertical="center"/>
    </xf>
    <xf numFmtId="0" fontId="48" fillId="0" borderId="55" xfId="14" applyFont="1" applyBorder="1" applyAlignment="1">
      <alignment horizontal="center" vertical="center"/>
    </xf>
    <xf numFmtId="0" fontId="48" fillId="0" borderId="55" xfId="14" applyFont="1" applyBorder="1" applyAlignment="1">
      <alignment vertical="center"/>
    </xf>
    <xf numFmtId="0" fontId="48" fillId="0" borderId="0" xfId="14" applyFont="1" applyBorder="1" applyAlignment="1">
      <alignment horizontal="left" vertical="center" wrapText="1"/>
    </xf>
    <xf numFmtId="0" fontId="48" fillId="0" borderId="0" xfId="14" applyFont="1" applyBorder="1" applyAlignment="1">
      <alignment horizontal="left" vertical="center"/>
    </xf>
    <xf numFmtId="0" fontId="47" fillId="0" borderId="0" xfId="14" applyFont="1" applyBorder="1" applyAlignment="1">
      <alignment horizontal="center" vertical="center"/>
    </xf>
    <xf numFmtId="20" fontId="48" fillId="0" borderId="0" xfId="14" applyNumberFormat="1" applyFont="1" applyBorder="1" applyAlignment="1">
      <alignment horizontal="center" vertical="center"/>
    </xf>
    <xf numFmtId="20" fontId="48" fillId="0" borderId="0" xfId="14" applyNumberFormat="1" applyFont="1" applyBorder="1" applyAlignment="1">
      <alignment horizontal="right" vertical="center"/>
    </xf>
    <xf numFmtId="0" fontId="48" fillId="0" borderId="0" xfId="14" applyFont="1" applyBorder="1" applyAlignment="1">
      <alignment horizontal="right" vertical="center"/>
    </xf>
    <xf numFmtId="0" fontId="51" fillId="0" borderId="0" xfId="14" applyFont="1" applyBorder="1" applyAlignment="1">
      <alignment horizontal="center" vertical="center"/>
    </xf>
    <xf numFmtId="0" fontId="51" fillId="0" borderId="0" xfId="14" applyFont="1" applyBorder="1" applyAlignment="1">
      <alignment horizontal="right" vertical="center"/>
    </xf>
    <xf numFmtId="0" fontId="46" fillId="0" borderId="0" xfId="14" applyFont="1" applyBorder="1" applyAlignment="1">
      <alignment horizontal="right" vertical="center"/>
    </xf>
    <xf numFmtId="0" fontId="46" fillId="0" borderId="14" xfId="14" applyFont="1" applyBorder="1" applyAlignment="1">
      <alignment vertical="center"/>
    </xf>
    <xf numFmtId="0" fontId="46" fillId="0" borderId="14" xfId="14" applyFont="1" applyBorder="1" applyAlignment="1">
      <alignment horizontal="center" vertical="center"/>
    </xf>
    <xf numFmtId="0" fontId="48" fillId="0" borderId="14" xfId="14" applyFont="1" applyBorder="1" applyAlignment="1">
      <alignment horizontal="center" vertical="center"/>
    </xf>
    <xf numFmtId="0" fontId="46" fillId="0" borderId="12" xfId="14" applyFont="1" applyBorder="1" applyAlignment="1">
      <alignment vertical="center"/>
    </xf>
    <xf numFmtId="0" fontId="46" fillId="0" borderId="12" xfId="14" applyFont="1" applyBorder="1" applyAlignment="1">
      <alignment horizontal="center" vertical="center"/>
    </xf>
    <xf numFmtId="0" fontId="48" fillId="0" borderId="12" xfId="14" applyFont="1" applyBorder="1" applyAlignment="1">
      <alignment horizontal="center" vertical="center"/>
    </xf>
    <xf numFmtId="0" fontId="49" fillId="0" borderId="8" xfId="14" applyFont="1" applyBorder="1" applyAlignment="1"/>
    <xf numFmtId="0" fontId="47" fillId="0" borderId="8" xfId="14" applyFont="1" applyBorder="1" applyAlignment="1">
      <alignment horizontal="center" vertical="center"/>
    </xf>
    <xf numFmtId="0" fontId="48" fillId="0" borderId="8" xfId="14" applyFont="1" applyBorder="1" applyAlignment="1">
      <alignment horizontal="center" vertical="center"/>
    </xf>
    <xf numFmtId="0" fontId="50" fillId="0" borderId="0" xfId="14" applyFont="1" applyBorder="1" applyAlignment="1">
      <alignment horizontal="right" vertical="center"/>
    </xf>
    <xf numFmtId="0" fontId="48" fillId="0" borderId="111" xfId="14" applyFont="1" applyBorder="1" applyAlignment="1">
      <alignment horizontal="center" vertical="center" wrapText="1"/>
    </xf>
    <xf numFmtId="0" fontId="48" fillId="0" borderId="112" xfId="14" applyFont="1" applyBorder="1" applyAlignment="1">
      <alignment horizontal="center" vertical="center"/>
    </xf>
    <xf numFmtId="0" fontId="48" fillId="0" borderId="113" xfId="14" applyFont="1" applyBorder="1" applyAlignment="1">
      <alignment horizontal="center" vertical="center"/>
    </xf>
    <xf numFmtId="0" fontId="48" fillId="0" borderId="119" xfId="14" applyFont="1" applyBorder="1" applyAlignment="1">
      <alignment horizontal="center" vertical="center" wrapText="1"/>
    </xf>
    <xf numFmtId="0" fontId="48" fillId="0" borderId="120" xfId="14" applyFont="1" applyBorder="1" applyAlignment="1">
      <alignment horizontal="center" vertical="center" wrapText="1"/>
    </xf>
    <xf numFmtId="0" fontId="48" fillId="0" borderId="121" xfId="14" applyFont="1" applyBorder="1" applyAlignment="1">
      <alignment horizontal="center" vertical="center"/>
    </xf>
    <xf numFmtId="0" fontId="53" fillId="0" borderId="124" xfId="14" applyFont="1" applyBorder="1" applyAlignment="1">
      <alignment vertical="center"/>
    </xf>
    <xf numFmtId="0" fontId="48" fillId="0" borderId="69" xfId="14" applyFont="1" applyBorder="1" applyAlignment="1">
      <alignment horizontal="center" vertical="center"/>
    </xf>
    <xf numFmtId="0" fontId="53" fillId="0" borderId="0" xfId="14" applyFont="1" applyBorder="1" applyAlignment="1">
      <alignment vertical="center"/>
    </xf>
    <xf numFmtId="0" fontId="53" fillId="0" borderId="125" xfId="14" applyFont="1" applyBorder="1" applyAlignment="1">
      <alignment vertical="center"/>
    </xf>
    <xf numFmtId="0" fontId="53" fillId="0" borderId="128" xfId="14" applyFont="1" applyBorder="1" applyAlignment="1">
      <alignment vertical="center"/>
    </xf>
    <xf numFmtId="0" fontId="48" fillId="0" borderId="129" xfId="14" applyFont="1" applyBorder="1" applyAlignment="1">
      <alignment horizontal="center" vertical="center"/>
    </xf>
    <xf numFmtId="0" fontId="53" fillId="0" borderId="99" xfId="14" applyFont="1" applyBorder="1" applyAlignment="1">
      <alignment vertical="center"/>
    </xf>
    <xf numFmtId="0" fontId="53" fillId="0" borderId="38" xfId="14" applyFont="1" applyBorder="1" applyAlignment="1">
      <alignment vertical="center"/>
    </xf>
    <xf numFmtId="0" fontId="53" fillId="0" borderId="131" xfId="14" applyFont="1" applyBorder="1" applyAlignment="1">
      <alignment vertical="center"/>
    </xf>
    <xf numFmtId="0" fontId="53" fillId="0" borderId="132" xfId="14" applyFont="1" applyBorder="1" applyAlignment="1">
      <alignment vertical="center"/>
    </xf>
    <xf numFmtId="0" fontId="49" fillId="0" borderId="0" xfId="14" applyFont="1" applyBorder="1" applyAlignment="1">
      <alignment horizontal="center"/>
    </xf>
    <xf numFmtId="0" fontId="49" fillId="0" borderId="8" xfId="14" applyFont="1" applyBorder="1" applyAlignment="1">
      <alignment horizontal="center"/>
    </xf>
    <xf numFmtId="0" fontId="53" fillId="0" borderId="124" xfId="14" applyFont="1" applyBorder="1" applyAlignment="1">
      <alignment horizontal="center" vertical="center"/>
    </xf>
    <xf numFmtId="0" fontId="53" fillId="0" borderId="0" xfId="14" applyFont="1" applyBorder="1" applyAlignment="1">
      <alignment horizontal="center" vertical="center"/>
    </xf>
    <xf numFmtId="0" fontId="53" fillId="0" borderId="125" xfId="14" applyFont="1" applyBorder="1" applyAlignment="1">
      <alignment horizontal="center" vertical="center"/>
    </xf>
    <xf numFmtId="0" fontId="53" fillId="0" borderId="128" xfId="14" applyFont="1" applyBorder="1" applyAlignment="1">
      <alignment horizontal="center" vertical="center"/>
    </xf>
    <xf numFmtId="0" fontId="53" fillId="0" borderId="99" xfId="14" applyFont="1" applyBorder="1" applyAlignment="1">
      <alignment horizontal="center" vertical="center"/>
    </xf>
    <xf numFmtId="0" fontId="53" fillId="0" borderId="38" xfId="14" applyFont="1" applyBorder="1" applyAlignment="1">
      <alignment horizontal="center" vertical="center"/>
    </xf>
    <xf numFmtId="0" fontId="53" fillId="0" borderId="113" xfId="14" applyFont="1" applyBorder="1" applyAlignment="1">
      <alignment horizontal="center" vertical="center"/>
    </xf>
    <xf numFmtId="0" fontId="53" fillId="0" borderId="131" xfId="14" applyFont="1" applyBorder="1" applyAlignment="1">
      <alignment horizontal="center" vertical="center"/>
    </xf>
    <xf numFmtId="0" fontId="53" fillId="0" borderId="134" xfId="14" applyFont="1" applyBorder="1" applyAlignment="1">
      <alignment horizontal="center" vertical="center"/>
    </xf>
    <xf numFmtId="0" fontId="53" fillId="0" borderId="136" xfId="14" applyFont="1" applyBorder="1" applyAlignment="1">
      <alignment horizontal="center" vertical="center"/>
    </xf>
    <xf numFmtId="0" fontId="53" fillId="0" borderId="132" xfId="14" applyFont="1" applyBorder="1" applyAlignment="1">
      <alignment horizontal="center" vertical="center"/>
    </xf>
    <xf numFmtId="0" fontId="47" fillId="0" borderId="0" xfId="14" applyFont="1" applyBorder="1" applyAlignment="1">
      <alignment horizontal="right" vertical="center"/>
    </xf>
    <xf numFmtId="0" fontId="47" fillId="13" borderId="0" xfId="15" applyFont="1" applyFill="1" applyAlignment="1">
      <alignment vertical="center"/>
    </xf>
    <xf numFmtId="0" fontId="47" fillId="13" borderId="0" xfId="15" applyFont="1" applyFill="1" applyBorder="1" applyAlignment="1">
      <alignment vertical="center"/>
    </xf>
    <xf numFmtId="0" fontId="14" fillId="0" borderId="0" xfId="15" applyFont="1" applyAlignment="1">
      <alignment vertical="center"/>
    </xf>
    <xf numFmtId="0" fontId="50" fillId="13" borderId="0" xfId="15" applyFont="1" applyFill="1" applyBorder="1" applyAlignment="1">
      <alignment horizontal="center" vertical="top"/>
    </xf>
    <xf numFmtId="0" fontId="47" fillId="13" borderId="14" xfId="15" applyFont="1" applyFill="1" applyBorder="1" applyAlignment="1">
      <alignment vertical="center"/>
    </xf>
    <xf numFmtId="0" fontId="47" fillId="13" borderId="9" xfId="15" applyFont="1" applyFill="1" applyBorder="1" applyAlignment="1">
      <alignment vertical="center"/>
    </xf>
    <xf numFmtId="0" fontId="47" fillId="13" borderId="5" xfId="15" applyFont="1" applyFill="1" applyBorder="1" applyAlignment="1">
      <alignment vertical="center"/>
    </xf>
    <xf numFmtId="0" fontId="47" fillId="13" borderId="34" xfId="15" applyFont="1" applyFill="1" applyBorder="1" applyAlignment="1">
      <alignment vertical="center"/>
    </xf>
    <xf numFmtId="0" fontId="47" fillId="13" borderId="6" xfId="15" applyFont="1" applyFill="1" applyBorder="1" applyAlignment="1">
      <alignment vertical="center"/>
    </xf>
    <xf numFmtId="0" fontId="53" fillId="13" borderId="0" xfId="15" applyFont="1" applyFill="1" applyAlignment="1">
      <alignment vertical="center"/>
    </xf>
    <xf numFmtId="0" fontId="47" fillId="13" borderId="10" xfId="15" applyFont="1" applyFill="1" applyBorder="1" applyAlignment="1">
      <alignment vertical="center"/>
    </xf>
    <xf numFmtId="0" fontId="47" fillId="13" borderId="7" xfId="15" applyFont="1" applyFill="1" applyBorder="1" applyAlignment="1">
      <alignment vertical="center"/>
    </xf>
    <xf numFmtId="0" fontId="47" fillId="13" borderId="0" xfId="15" applyFont="1" applyFill="1" applyBorder="1" applyAlignment="1">
      <alignment horizontal="center" vertical="center"/>
    </xf>
    <xf numFmtId="0" fontId="47" fillId="13" borderId="8" xfId="15" applyFont="1" applyFill="1" applyBorder="1" applyAlignment="1">
      <alignment vertical="center"/>
    </xf>
    <xf numFmtId="0" fontId="47" fillId="13" borderId="8" xfId="15" applyFont="1" applyFill="1" applyBorder="1" applyAlignment="1">
      <alignment horizontal="distributed" vertical="center" wrapText="1"/>
    </xf>
    <xf numFmtId="0" fontId="47" fillId="13" borderId="12" xfId="15" applyFont="1" applyFill="1" applyBorder="1" applyAlignment="1">
      <alignment vertical="center"/>
    </xf>
    <xf numFmtId="0" fontId="47" fillId="13" borderId="0" xfId="15" applyFont="1" applyFill="1" applyBorder="1" applyAlignment="1"/>
    <xf numFmtId="0" fontId="47" fillId="13" borderId="9" xfId="15" applyFont="1" applyFill="1" applyBorder="1" applyAlignment="1">
      <alignment horizontal="center" vertical="center" wrapText="1"/>
    </xf>
    <xf numFmtId="0" fontId="47" fillId="13" borderId="34" xfId="15" applyFont="1" applyFill="1" applyBorder="1" applyAlignment="1">
      <alignment horizontal="center" vertical="center" wrapText="1"/>
    </xf>
    <xf numFmtId="0" fontId="47" fillId="13" borderId="0" xfId="15" applyFont="1" applyFill="1" applyBorder="1" applyAlignment="1">
      <alignment horizontal="right" vertical="center"/>
    </xf>
    <xf numFmtId="0" fontId="47" fillId="13" borderId="10" xfId="15" applyFont="1" applyFill="1" applyBorder="1" applyAlignment="1">
      <alignment horizontal="center" vertical="center" wrapText="1"/>
    </xf>
    <xf numFmtId="0" fontId="47" fillId="13" borderId="8" xfId="15" applyFont="1" applyFill="1" applyBorder="1" applyAlignment="1">
      <alignment horizontal="center" vertical="center"/>
    </xf>
    <xf numFmtId="0" fontId="47" fillId="13" borderId="5" xfId="15" applyFont="1" applyFill="1" applyBorder="1" applyAlignment="1">
      <alignment horizontal="center" vertical="center"/>
    </xf>
    <xf numFmtId="0" fontId="47" fillId="13" borderId="9" xfId="15" applyFont="1" applyFill="1" applyBorder="1" applyAlignment="1">
      <alignment horizontal="center" vertical="center"/>
    </xf>
    <xf numFmtId="0" fontId="47" fillId="13" borderId="6" xfId="15" applyFont="1" applyFill="1" applyBorder="1" applyAlignment="1">
      <alignment horizontal="center" vertical="center"/>
    </xf>
    <xf numFmtId="0" fontId="47" fillId="13" borderId="10" xfId="15" applyFont="1" applyFill="1" applyBorder="1" applyAlignment="1">
      <alignment horizontal="center" vertical="center"/>
    </xf>
    <xf numFmtId="0" fontId="47" fillId="13" borderId="7" xfId="15" applyFont="1" applyFill="1" applyBorder="1" applyAlignment="1">
      <alignment horizontal="center" vertical="center"/>
    </xf>
    <xf numFmtId="0" fontId="47" fillId="13" borderId="0" xfId="15" applyFont="1" applyFill="1" applyBorder="1" applyAlignment="1">
      <alignment horizontal="left" vertical="center"/>
    </xf>
    <xf numFmtId="0" fontId="47" fillId="13" borderId="0" xfId="15" applyFont="1" applyFill="1" applyBorder="1" applyAlignment="1">
      <alignment horizontal="distributed" vertical="center" wrapText="1"/>
    </xf>
    <xf numFmtId="0" fontId="53" fillId="13" borderId="0" xfId="15" applyFont="1" applyFill="1" applyBorder="1" applyAlignment="1">
      <alignment horizontal="distributed" vertical="center" wrapText="1"/>
    </xf>
    <xf numFmtId="0" fontId="58" fillId="13" borderId="0" xfId="15" applyFont="1" applyFill="1" applyAlignment="1">
      <alignment horizontal="left" vertical="center"/>
    </xf>
    <xf numFmtId="0" fontId="57" fillId="13" borderId="0" xfId="15" applyFont="1" applyFill="1" applyBorder="1" applyAlignment="1">
      <alignment horizontal="distributed" vertical="center" wrapText="1"/>
    </xf>
    <xf numFmtId="0" fontId="57" fillId="13" borderId="8" xfId="15" applyFont="1" applyFill="1" applyBorder="1" applyAlignment="1">
      <alignment horizontal="distributed" vertical="center" wrapText="1"/>
    </xf>
    <xf numFmtId="0" fontId="58" fillId="13" borderId="0" xfId="15" applyFont="1" applyFill="1" applyBorder="1" applyAlignment="1">
      <alignment horizontal="left" vertical="center"/>
    </xf>
    <xf numFmtId="0" fontId="14" fillId="0" borderId="0" xfId="15" applyFont="1" applyBorder="1" applyAlignment="1">
      <alignment vertical="center"/>
    </xf>
    <xf numFmtId="0" fontId="59" fillId="0" borderId="0" xfId="15" applyFont="1"/>
    <xf numFmtId="0" fontId="60" fillId="0" borderId="0" xfId="15" applyFont="1"/>
    <xf numFmtId="0" fontId="61" fillId="0" borderId="0" xfId="15" applyFont="1"/>
    <xf numFmtId="0" fontId="62" fillId="0" borderId="0" xfId="15" applyFont="1"/>
    <xf numFmtId="0" fontId="64" fillId="0" borderId="0" xfId="15" applyFont="1" applyAlignment="1">
      <alignment horizontal="left" vertical="center"/>
    </xf>
    <xf numFmtId="0" fontId="65" fillId="0" borderId="0" xfId="15" applyFont="1" applyAlignment="1">
      <alignment horizontal="center"/>
    </xf>
    <xf numFmtId="0" fontId="60" fillId="0" borderId="0" xfId="15" applyFont="1" applyBorder="1" applyAlignment="1">
      <alignment horizontal="center"/>
    </xf>
    <xf numFmtId="0" fontId="60" fillId="0" borderId="1" xfId="15" applyFont="1" applyBorder="1"/>
    <xf numFmtId="0" fontId="65" fillId="0" borderId="1" xfId="15" applyFont="1" applyBorder="1" applyAlignment="1">
      <alignment horizontal="center"/>
    </xf>
    <xf numFmtId="0" fontId="65" fillId="0" borderId="1" xfId="15" applyFont="1" applyBorder="1" applyAlignment="1">
      <alignment horizontal="center" vertical="center"/>
    </xf>
    <xf numFmtId="0" fontId="60" fillId="0" borderId="4" xfId="15" applyFont="1" applyBorder="1" applyAlignment="1">
      <alignment horizontal="center"/>
    </xf>
    <xf numFmtId="0" fontId="60" fillId="0" borderId="1" xfId="15" applyFont="1" applyBorder="1" applyAlignment="1">
      <alignment horizontal="distributed" vertical="center"/>
    </xf>
    <xf numFmtId="0" fontId="65" fillId="0" borderId="0" xfId="15" applyFont="1" applyBorder="1" applyAlignment="1">
      <alignment horizontal="distributed" vertical="center"/>
    </xf>
    <xf numFmtId="0" fontId="60" fillId="0" borderId="0" xfId="15" applyFont="1" applyBorder="1" applyAlignment="1">
      <alignment horizontal="distributed" vertical="center"/>
    </xf>
    <xf numFmtId="0" fontId="65" fillId="0" borderId="4" xfId="15" applyFont="1" applyBorder="1" applyAlignment="1">
      <alignment horizontal="center" vertical="center"/>
    </xf>
    <xf numFmtId="0" fontId="60" fillId="0" borderId="0" xfId="15" applyFont="1" applyBorder="1"/>
    <xf numFmtId="0" fontId="65" fillId="0" borderId="0" xfId="15" applyFont="1" applyBorder="1" applyAlignment="1">
      <alignment horizontal="center"/>
    </xf>
    <xf numFmtId="0" fontId="60" fillId="0" borderId="0" xfId="15" applyFont="1" applyBorder="1" applyAlignment="1">
      <alignment horizontal="center" vertical="center"/>
    </xf>
    <xf numFmtId="0" fontId="65" fillId="0" borderId="0" xfId="15" applyFont="1" applyBorder="1" applyAlignment="1">
      <alignment textRotation="255" wrapText="1"/>
    </xf>
    <xf numFmtId="0" fontId="65" fillId="0" borderId="0" xfId="15" applyFont="1"/>
    <xf numFmtId="0" fontId="65" fillId="0" borderId="0" xfId="15" applyFont="1" applyBorder="1" applyAlignment="1">
      <alignment horizontal="left" vertical="center"/>
    </xf>
    <xf numFmtId="0" fontId="65" fillId="0" borderId="12" xfId="15" applyFont="1" applyBorder="1" applyAlignment="1">
      <alignment horizontal="left" vertical="center"/>
    </xf>
    <xf numFmtId="0" fontId="65" fillId="0" borderId="12" xfId="15" applyFont="1" applyBorder="1" applyAlignment="1">
      <alignment horizontal="distributed" vertical="center"/>
    </xf>
    <xf numFmtId="0" fontId="66" fillId="0" borderId="0" xfId="15" applyFont="1"/>
    <xf numFmtId="0" fontId="66" fillId="0" borderId="1" xfId="15" applyFont="1" applyBorder="1" applyAlignment="1">
      <alignment horizontal="left"/>
    </xf>
    <xf numFmtId="0" fontId="67" fillId="0" borderId="0" xfId="15" applyFont="1"/>
    <xf numFmtId="0" fontId="66" fillId="0" borderId="10" xfId="15" applyFont="1" applyBorder="1" applyAlignment="1">
      <alignment vertical="center"/>
    </xf>
    <xf numFmtId="0" fontId="67" fillId="0" borderId="1" xfId="15" applyFont="1" applyBorder="1" applyAlignment="1">
      <alignment horizontal="left"/>
    </xf>
    <xf numFmtId="0" fontId="59" fillId="0" borderId="0" xfId="0" applyFont="1" applyAlignment="1"/>
    <xf numFmtId="0" fontId="60" fillId="0" borderId="0" xfId="0" applyFont="1" applyAlignment="1"/>
    <xf numFmtId="0" fontId="61" fillId="0" borderId="0" xfId="0" applyFont="1" applyAlignment="1"/>
    <xf numFmtId="0" fontId="62" fillId="0" borderId="0" xfId="0" applyFont="1" applyAlignment="1"/>
    <xf numFmtId="0" fontId="64" fillId="0" borderId="0" xfId="0" applyFont="1" applyAlignment="1">
      <alignment horizontal="left" vertical="center"/>
    </xf>
    <xf numFmtId="0" fontId="65" fillId="0" borderId="0" xfId="0" applyFont="1" applyAlignment="1">
      <alignment horizontal="center"/>
    </xf>
    <xf numFmtId="0" fontId="60" fillId="0" borderId="0" xfId="0" applyFont="1" applyBorder="1" applyAlignment="1">
      <alignment horizontal="center"/>
    </xf>
    <xf numFmtId="0" fontId="60" fillId="0" borderId="1" xfId="0" applyFont="1" applyBorder="1" applyAlignment="1"/>
    <xf numFmtId="0" fontId="65" fillId="0" borderId="1" xfId="0" applyFont="1" applyBorder="1" applyAlignment="1">
      <alignment horizontal="center"/>
    </xf>
    <xf numFmtId="0" fontId="65" fillId="0" borderId="1" xfId="0" applyFont="1" applyBorder="1" applyAlignment="1">
      <alignment horizontal="center" vertical="center"/>
    </xf>
    <xf numFmtId="0" fontId="60" fillId="0" borderId="4" xfId="0" applyFont="1" applyBorder="1" applyAlignment="1">
      <alignment horizontal="center"/>
    </xf>
    <xf numFmtId="0" fontId="60" fillId="0" borderId="1" xfId="0" applyFont="1" applyBorder="1" applyAlignment="1">
      <alignment horizontal="distributed" vertical="center"/>
    </xf>
    <xf numFmtId="0" fontId="65" fillId="0" borderId="0" xfId="0" applyFont="1" applyBorder="1" applyAlignment="1">
      <alignment horizontal="distributed" vertical="center"/>
    </xf>
    <xf numFmtId="0" fontId="60" fillId="0" borderId="0" xfId="0" applyFont="1" applyBorder="1" applyAlignment="1">
      <alignment horizontal="distributed" vertical="center"/>
    </xf>
    <xf numFmtId="0" fontId="65" fillId="0" borderId="4" xfId="0" applyFont="1" applyBorder="1" applyAlignment="1">
      <alignment horizontal="center" vertical="center"/>
    </xf>
    <xf numFmtId="0" fontId="60" fillId="0" borderId="0" xfId="0" applyFont="1" applyBorder="1" applyAlignment="1"/>
    <xf numFmtId="0" fontId="65" fillId="0" borderId="0" xfId="0" applyFont="1" applyBorder="1" applyAlignment="1">
      <alignment horizontal="center"/>
    </xf>
    <xf numFmtId="0" fontId="60" fillId="0" borderId="0" xfId="0" applyFont="1" applyBorder="1" applyAlignment="1">
      <alignment horizontal="center" vertical="center"/>
    </xf>
    <xf numFmtId="0" fontId="65" fillId="0" borderId="0" xfId="0" applyFont="1" applyBorder="1" applyAlignment="1">
      <alignment textRotation="255" wrapText="1"/>
    </xf>
    <xf numFmtId="0" fontId="65" fillId="0" borderId="0" xfId="0" applyFont="1" applyAlignment="1"/>
    <xf numFmtId="0" fontId="65" fillId="0" borderId="0" xfId="0" applyFont="1" applyBorder="1" applyAlignment="1">
      <alignment horizontal="left" vertical="center"/>
    </xf>
    <xf numFmtId="0" fontId="65" fillId="0" borderId="12" xfId="0" applyFont="1" applyBorder="1" applyAlignment="1">
      <alignment horizontal="left" vertical="center"/>
    </xf>
    <xf numFmtId="0" fontId="65" fillId="0" borderId="12" xfId="0" applyFont="1" applyBorder="1" applyAlignment="1">
      <alignment horizontal="distributed" vertical="center"/>
    </xf>
    <xf numFmtId="0" fontId="66" fillId="0" borderId="0" xfId="0" applyFont="1" applyAlignment="1"/>
    <xf numFmtId="0" fontId="66" fillId="0" borderId="1" xfId="0" applyFont="1" applyBorder="1" applyAlignment="1">
      <alignment horizontal="left"/>
    </xf>
    <xf numFmtId="0" fontId="67" fillId="0" borderId="0" xfId="0" applyFont="1" applyAlignment="1"/>
    <xf numFmtId="0" fontId="66" fillId="0" borderId="10" xfId="0" applyFont="1" applyBorder="1" applyAlignment="1">
      <alignment vertical="center"/>
    </xf>
    <xf numFmtId="0" fontId="67" fillId="0" borderId="1" xfId="0" applyFont="1" applyBorder="1" applyAlignment="1">
      <alignment horizontal="left"/>
    </xf>
    <xf numFmtId="0" fontId="25" fillId="0" borderId="0" xfId="5" applyFont="1" applyFill="1">
      <alignment vertical="center"/>
    </xf>
    <xf numFmtId="0" fontId="37" fillId="0" borderId="0" xfId="5" applyFont="1" applyFill="1">
      <alignment vertical="center"/>
    </xf>
    <xf numFmtId="0" fontId="37" fillId="0" borderId="0" xfId="5" applyFont="1" applyFill="1" applyBorder="1" applyAlignment="1">
      <alignment horizontal="right" vertical="center"/>
    </xf>
    <xf numFmtId="0" fontId="37" fillId="0" borderId="142" xfId="5" applyFont="1" applyFill="1" applyBorder="1" applyAlignment="1">
      <alignment vertical="center"/>
    </xf>
    <xf numFmtId="0" fontId="37" fillId="0" borderId="144" xfId="5" applyFont="1" applyFill="1" applyBorder="1">
      <alignment vertical="center"/>
    </xf>
    <xf numFmtId="0" fontId="37" fillId="0" borderId="55" xfId="5" applyFont="1" applyFill="1" applyBorder="1">
      <alignment vertical="center"/>
    </xf>
    <xf numFmtId="0" fontId="37" fillId="0" borderId="58" xfId="5" applyFont="1" applyFill="1" applyBorder="1">
      <alignment vertical="center"/>
    </xf>
    <xf numFmtId="0" fontId="37" fillId="0" borderId="145" xfId="5" applyFont="1" applyFill="1" applyBorder="1">
      <alignment vertical="center"/>
    </xf>
    <xf numFmtId="0" fontId="37" fillId="0" borderId="142" xfId="5" applyFont="1" applyFill="1" applyBorder="1">
      <alignment vertical="center"/>
    </xf>
    <xf numFmtId="0" fontId="37" fillId="0" borderId="146" xfId="5" applyFont="1" applyFill="1" applyBorder="1">
      <alignment vertical="center"/>
    </xf>
    <xf numFmtId="0" fontId="37" fillId="0" borderId="148" xfId="5" applyFont="1" applyFill="1" applyBorder="1">
      <alignment vertical="center"/>
    </xf>
    <xf numFmtId="0" fontId="37" fillId="0" borderId="144" xfId="5" applyFont="1" applyFill="1" applyBorder="1" applyAlignment="1">
      <alignment vertical="center" textRotation="255"/>
    </xf>
    <xf numFmtId="0" fontId="37" fillId="0" borderId="0" xfId="5" applyFont="1" applyFill="1" applyBorder="1">
      <alignment vertical="center"/>
    </xf>
    <xf numFmtId="0" fontId="37" fillId="0" borderId="66" xfId="5" applyFont="1" applyFill="1" applyBorder="1" applyAlignment="1">
      <alignment horizontal="center" vertical="center" textRotation="255"/>
    </xf>
    <xf numFmtId="0" fontId="37" fillId="0" borderId="14" xfId="5" applyFont="1" applyFill="1" applyBorder="1">
      <alignment vertical="center"/>
    </xf>
    <xf numFmtId="0" fontId="37" fillId="0" borderId="61" xfId="5" applyFont="1" applyFill="1" applyBorder="1">
      <alignment vertical="center"/>
    </xf>
    <xf numFmtId="0" fontId="37" fillId="0" borderId="145" xfId="5" applyFont="1" applyFill="1" applyBorder="1" applyAlignment="1">
      <alignment vertical="center" textRotation="255"/>
    </xf>
    <xf numFmtId="0" fontId="37" fillId="0" borderId="72" xfId="5" applyFont="1" applyFill="1" applyBorder="1">
      <alignment vertical="center"/>
    </xf>
    <xf numFmtId="0" fontId="37" fillId="0" borderId="146" xfId="5" applyFont="1" applyFill="1" applyBorder="1" applyAlignment="1">
      <alignment vertical="center" textRotation="255"/>
    </xf>
    <xf numFmtId="0" fontId="37" fillId="0" borderId="147" xfId="5" applyFont="1" applyFill="1" applyBorder="1">
      <alignment vertical="center"/>
    </xf>
    <xf numFmtId="0" fontId="15" fillId="0" borderId="0" xfId="14" applyFont="1" applyAlignment="1">
      <alignment vertical="center"/>
    </xf>
    <xf numFmtId="0" fontId="15" fillId="0" borderId="144" xfId="14" applyFont="1" applyBorder="1" applyAlignment="1">
      <alignment vertical="center"/>
    </xf>
    <xf numFmtId="0" fontId="15" fillId="0" borderId="55" xfId="14" applyFont="1" applyBorder="1" applyAlignment="1">
      <alignment vertical="center"/>
    </xf>
    <xf numFmtId="0" fontId="15" fillId="0" borderId="58" xfId="14" applyFont="1" applyBorder="1" applyAlignment="1">
      <alignment vertical="center"/>
    </xf>
    <xf numFmtId="0" fontId="15" fillId="0" borderId="145" xfId="14" applyFont="1" applyBorder="1" applyAlignment="1">
      <alignment vertical="center"/>
    </xf>
    <xf numFmtId="0" fontId="15" fillId="0" borderId="142" xfId="14" applyFont="1" applyBorder="1" applyAlignment="1">
      <alignment vertical="center"/>
    </xf>
    <xf numFmtId="0" fontId="15" fillId="0" borderId="0" xfId="14" applyFont="1" applyBorder="1" applyAlignment="1">
      <alignment vertical="center"/>
    </xf>
    <xf numFmtId="0" fontId="15" fillId="0" borderId="14" xfId="14" applyFont="1" applyBorder="1" applyAlignment="1">
      <alignment vertical="center"/>
    </xf>
    <xf numFmtId="0" fontId="15" fillId="0" borderId="0" xfId="14" applyFont="1" applyBorder="1" applyAlignment="1">
      <alignment horizontal="distributed" vertical="justify"/>
    </xf>
    <xf numFmtId="0" fontId="15" fillId="0" borderId="0" xfId="14" applyFont="1" applyBorder="1" applyAlignment="1">
      <alignment horizontal="distributed" vertical="center"/>
    </xf>
    <xf numFmtId="0" fontId="15" fillId="0" borderId="8" xfId="14" applyFont="1" applyBorder="1" applyAlignment="1">
      <alignment vertical="center" shrinkToFit="1"/>
    </xf>
    <xf numFmtId="0" fontId="15" fillId="0" borderId="14" xfId="14" applyFont="1" applyBorder="1" applyAlignment="1">
      <alignment vertical="center" shrinkToFit="1"/>
    </xf>
    <xf numFmtId="0" fontId="15" fillId="0" borderId="0" xfId="14" applyFont="1" applyBorder="1" applyAlignment="1">
      <alignment vertical="justify"/>
    </xf>
    <xf numFmtId="0" fontId="15" fillId="14" borderId="34" xfId="14" applyFont="1" applyFill="1" applyBorder="1" applyAlignment="1">
      <alignment horizontal="center" vertical="center"/>
    </xf>
    <xf numFmtId="0" fontId="15" fillId="14" borderId="0" xfId="14" applyFont="1" applyFill="1" applyBorder="1" applyAlignment="1">
      <alignment horizontal="center" vertical="center"/>
    </xf>
    <xf numFmtId="0" fontId="15" fillId="14" borderId="6" xfId="14" applyFont="1" applyFill="1" applyBorder="1" applyAlignment="1">
      <alignment horizontal="center" vertical="center"/>
    </xf>
    <xf numFmtId="0" fontId="15" fillId="14" borderId="34" xfId="14" applyFont="1" applyFill="1" applyBorder="1" applyAlignment="1">
      <alignment horizontal="center" vertical="center" wrapText="1"/>
    </xf>
    <xf numFmtId="0" fontId="15" fillId="14" borderId="0" xfId="14" applyFont="1" applyFill="1" applyBorder="1" applyAlignment="1">
      <alignment horizontal="center" vertical="center" wrapText="1"/>
    </xf>
    <xf numFmtId="0" fontId="15" fillId="14" borderId="6" xfId="14" applyFont="1" applyFill="1" applyBorder="1" applyAlignment="1">
      <alignment horizontal="center" vertical="center" wrapText="1"/>
    </xf>
    <xf numFmtId="0" fontId="15" fillId="0" borderId="9" xfId="14" applyFont="1" applyBorder="1" applyAlignment="1">
      <alignment vertical="center"/>
    </xf>
    <xf numFmtId="0" fontId="15" fillId="0" borderId="8" xfId="14" applyFont="1" applyBorder="1" applyAlignment="1">
      <alignment vertical="center"/>
    </xf>
    <xf numFmtId="0" fontId="15" fillId="0" borderId="72" xfId="14" applyFont="1" applyBorder="1" applyAlignment="1">
      <alignment vertical="center"/>
    </xf>
    <xf numFmtId="0" fontId="15" fillId="0" borderId="10" xfId="14" applyFont="1" applyBorder="1" applyAlignment="1">
      <alignment vertical="center"/>
    </xf>
    <xf numFmtId="0" fontId="15" fillId="0" borderId="61" xfId="14" applyFont="1" applyBorder="1" applyAlignment="1">
      <alignment vertical="center"/>
    </xf>
    <xf numFmtId="0" fontId="70" fillId="0" borderId="0" xfId="14" applyFont="1" applyAlignment="1">
      <alignment vertical="center"/>
    </xf>
    <xf numFmtId="0" fontId="15" fillId="0" borderId="127" xfId="14" applyFont="1" applyBorder="1" applyAlignment="1">
      <alignment vertical="center"/>
    </xf>
    <xf numFmtId="0" fontId="15" fillId="0" borderId="147" xfId="14" applyFont="1" applyBorder="1" applyAlignment="1">
      <alignment vertical="center"/>
    </xf>
    <xf numFmtId="0" fontId="15" fillId="0" borderId="148" xfId="14" applyFont="1" applyBorder="1" applyAlignment="1">
      <alignment vertical="center"/>
    </xf>
    <xf numFmtId="0" fontId="71" fillId="0" borderId="0" xfId="0" applyFont="1">
      <alignment vertical="center"/>
    </xf>
    <xf numFmtId="0" fontId="72" fillId="0" borderId="0" xfId="0" applyFont="1" applyAlignment="1">
      <alignment horizontal="right" vertical="center"/>
    </xf>
    <xf numFmtId="0" fontId="60" fillId="0" borderId="0" xfId="0" applyFont="1" applyAlignment="1">
      <alignment horizontal="right" vertical="center"/>
    </xf>
    <xf numFmtId="0" fontId="73" fillId="0" borderId="0" xfId="0" applyFont="1" applyAlignment="1">
      <alignment vertical="center"/>
    </xf>
    <xf numFmtId="0" fontId="72" fillId="0" borderId="1" xfId="0" applyFont="1" applyBorder="1" applyAlignment="1">
      <alignment horizontal="distributed" vertical="center"/>
    </xf>
    <xf numFmtId="0" fontId="72" fillId="0" borderId="13" xfId="0" applyFont="1" applyBorder="1" applyAlignment="1">
      <alignment vertical="center"/>
    </xf>
    <xf numFmtId="0" fontId="72" fillId="0" borderId="0" xfId="0" applyFont="1">
      <alignment vertical="center"/>
    </xf>
    <xf numFmtId="0" fontId="25" fillId="0" borderId="162" xfId="5" applyFont="1" applyFill="1" applyBorder="1" applyAlignment="1">
      <alignment horizontal="center" vertical="center"/>
    </xf>
    <xf numFmtId="0" fontId="25" fillId="0" borderId="162" xfId="5" applyFont="1" applyFill="1" applyBorder="1">
      <alignment vertical="center"/>
    </xf>
    <xf numFmtId="0" fontId="25" fillId="0" borderId="163" xfId="5" applyFont="1" applyFill="1" applyBorder="1">
      <alignment vertical="center"/>
    </xf>
    <xf numFmtId="0" fontId="25" fillId="0" borderId="16" xfId="5" applyFont="1" applyFill="1" applyBorder="1">
      <alignment vertical="center"/>
    </xf>
    <xf numFmtId="0" fontId="25" fillId="0" borderId="17" xfId="5" applyFont="1" applyFill="1" applyBorder="1">
      <alignment vertical="center"/>
    </xf>
    <xf numFmtId="0" fontId="25" fillId="0" borderId="18" xfId="5" applyFont="1" applyFill="1" applyBorder="1">
      <alignment vertical="center"/>
    </xf>
    <xf numFmtId="0" fontId="25" fillId="0" borderId="0" xfId="4" quotePrefix="1" applyFont="1" applyFill="1">
      <alignment vertical="center"/>
    </xf>
    <xf numFmtId="0" fontId="20" fillId="0" borderId="0" xfId="4" applyFont="1" applyFill="1" applyAlignment="1">
      <alignment horizontal="center"/>
    </xf>
    <xf numFmtId="0" fontId="25" fillId="0" borderId="29" xfId="4" applyFont="1" applyFill="1" applyBorder="1">
      <alignment vertical="center"/>
    </xf>
    <xf numFmtId="0" fontId="25" fillId="0" borderId="165" xfId="4" applyFont="1" applyFill="1" applyBorder="1">
      <alignment vertical="center"/>
    </xf>
    <xf numFmtId="0" fontId="25" fillId="0" borderId="0" xfId="4" applyFont="1" applyFill="1" applyAlignment="1"/>
    <xf numFmtId="0" fontId="20" fillId="0" borderId="11" xfId="4" applyFont="1" applyFill="1" applyBorder="1">
      <alignment vertical="center"/>
    </xf>
    <xf numFmtId="0" fontId="20" fillId="0" borderId="9" xfId="4" applyFont="1" applyFill="1" applyBorder="1">
      <alignment vertical="center"/>
    </xf>
    <xf numFmtId="0" fontId="20" fillId="0" borderId="8" xfId="4" applyFont="1" applyFill="1" applyBorder="1">
      <alignment vertical="center"/>
    </xf>
    <xf numFmtId="0" fontId="33" fillId="0" borderId="9" xfId="4" applyFont="1" applyFill="1" applyBorder="1">
      <alignment vertical="center"/>
    </xf>
    <xf numFmtId="0" fontId="20" fillId="0" borderId="5" xfId="4" applyFont="1" applyFill="1" applyBorder="1">
      <alignment vertical="center"/>
    </xf>
    <xf numFmtId="0" fontId="20" fillId="0" borderId="34" xfId="4" applyFont="1" applyFill="1" applyBorder="1">
      <alignment vertical="center"/>
    </xf>
    <xf numFmtId="0" fontId="33" fillId="0" borderId="34" xfId="4" applyFont="1" applyFill="1" applyBorder="1">
      <alignment vertical="center"/>
    </xf>
    <xf numFmtId="0" fontId="20" fillId="0" borderId="6" xfId="4" applyFont="1" applyFill="1" applyBorder="1">
      <alignment vertical="center"/>
    </xf>
    <xf numFmtId="0" fontId="20" fillId="0" borderId="10" xfId="4" applyFont="1" applyFill="1" applyBorder="1">
      <alignment vertical="center"/>
    </xf>
    <xf numFmtId="0" fontId="20" fillId="0" borderId="13" xfId="4" applyFont="1" applyFill="1" applyBorder="1">
      <alignment vertical="center"/>
    </xf>
    <xf numFmtId="0" fontId="20" fillId="0" borderId="165" xfId="4" applyFont="1" applyFill="1" applyBorder="1">
      <alignment vertical="center"/>
    </xf>
    <xf numFmtId="0" fontId="25" fillId="0" borderId="0" xfId="4" applyFont="1" applyFill="1" applyAlignment="1">
      <alignment horizontal="right"/>
    </xf>
    <xf numFmtId="0" fontId="25" fillId="0" borderId="0" xfId="15" applyFont="1"/>
    <xf numFmtId="0" fontId="31" fillId="0" borderId="0" xfId="15" applyFont="1" applyAlignment="1">
      <alignment horizontal="centerContinuous"/>
    </xf>
    <xf numFmtId="0" fontId="25" fillId="0" borderId="0" xfId="15" applyFont="1" applyAlignment="1">
      <alignment horizontal="centerContinuous"/>
    </xf>
    <xf numFmtId="49" fontId="74" fillId="0" borderId="0" xfId="15" applyNumberFormat="1" applyFont="1" applyAlignment="1">
      <alignment horizontal="left"/>
    </xf>
    <xf numFmtId="0" fontId="74" fillId="0" borderId="0" xfId="15" applyFont="1" applyAlignment="1">
      <alignment horizontal="left"/>
    </xf>
    <xf numFmtId="0" fontId="74" fillId="0" borderId="0" xfId="15" applyFont="1" applyAlignment="1">
      <alignment horizontal="right"/>
    </xf>
    <xf numFmtId="0" fontId="35" fillId="0" borderId="1" xfId="15" applyFont="1" applyBorder="1" applyAlignment="1">
      <alignment horizontal="center" vertical="center" wrapText="1"/>
    </xf>
    <xf numFmtId="0" fontId="74" fillId="0" borderId="1" xfId="15" applyFont="1" applyBorder="1" applyAlignment="1">
      <alignment horizontal="left" vertical="top" wrapText="1"/>
    </xf>
    <xf numFmtId="0" fontId="35" fillId="0" borderId="8" xfId="15" applyFont="1" applyBorder="1" applyAlignment="1">
      <alignment horizontal="left" vertical="top" wrapText="1"/>
    </xf>
    <xf numFmtId="0" fontId="25" fillId="0" borderId="9" xfId="4" applyFont="1" applyFill="1" applyBorder="1">
      <alignment vertical="center"/>
    </xf>
    <xf numFmtId="0" fontId="25" fillId="0" borderId="8" xfId="4" applyFont="1" applyFill="1" applyBorder="1">
      <alignment vertical="center"/>
    </xf>
    <xf numFmtId="0" fontId="25" fillId="0" borderId="5" xfId="4" applyFont="1" applyFill="1" applyBorder="1">
      <alignment vertical="center"/>
    </xf>
    <xf numFmtId="0" fontId="25" fillId="0" borderId="34" xfId="4" applyFont="1" applyFill="1" applyBorder="1">
      <alignment vertical="center"/>
    </xf>
    <xf numFmtId="0" fontId="25" fillId="0" borderId="0" xfId="4" applyFont="1" applyFill="1" applyBorder="1">
      <alignment vertical="center"/>
    </xf>
    <xf numFmtId="0" fontId="25" fillId="0" borderId="6" xfId="4" applyFont="1" applyFill="1" applyBorder="1">
      <alignment vertical="center"/>
    </xf>
    <xf numFmtId="0" fontId="25" fillId="0" borderId="10" xfId="4" applyFont="1" applyFill="1" applyBorder="1">
      <alignment vertical="center"/>
    </xf>
    <xf numFmtId="0" fontId="25" fillId="0" borderId="14" xfId="4" applyFont="1" applyFill="1" applyBorder="1">
      <alignment vertical="center"/>
    </xf>
    <xf numFmtId="0" fontId="25" fillId="0" borderId="7" xfId="4" applyFont="1" applyFill="1" applyBorder="1">
      <alignment vertical="center"/>
    </xf>
    <xf numFmtId="0" fontId="29" fillId="0" borderId="0" xfId="17" applyFont="1" applyFill="1" applyAlignment="1"/>
    <xf numFmtId="0" fontId="29" fillId="0" borderId="0" xfId="17" applyFont="1" applyFill="1"/>
    <xf numFmtId="0" fontId="25" fillId="0" borderId="0" xfId="18" applyFont="1" applyFill="1"/>
    <xf numFmtId="0" fontId="25" fillId="0" borderId="0" xfId="18" applyFont="1"/>
    <xf numFmtId="0" fontId="34" fillId="0" borderId="0" xfId="18" applyFont="1"/>
    <xf numFmtId="0" fontId="25" fillId="0" borderId="0" xfId="19" applyFont="1" applyFill="1" applyAlignment="1">
      <alignment vertical="center"/>
    </xf>
    <xf numFmtId="0" fontId="29" fillId="0" borderId="0" xfId="19" applyFont="1" applyFill="1" applyAlignment="1">
      <alignment vertical="center"/>
    </xf>
    <xf numFmtId="0" fontId="29" fillId="0" borderId="0" xfId="19" applyFont="1" applyFill="1" applyAlignment="1">
      <alignment horizontal="right" vertical="center"/>
    </xf>
    <xf numFmtId="0" fontId="29" fillId="0" borderId="0" xfId="20" applyFont="1" applyFill="1" applyAlignment="1">
      <alignment vertical="center"/>
    </xf>
    <xf numFmtId="0" fontId="29" fillId="0" borderId="0" xfId="20" applyFont="1" applyFill="1" applyAlignment="1">
      <alignment horizontal="right" vertical="center"/>
    </xf>
    <xf numFmtId="0" fontId="29" fillId="0" borderId="0" xfId="19" applyFont="1" applyFill="1" applyAlignment="1">
      <alignment horizontal="centerContinuous" vertical="center"/>
    </xf>
    <xf numFmtId="0" fontId="29" fillId="0" borderId="2" xfId="19" applyFont="1" applyFill="1" applyBorder="1" applyAlignment="1">
      <alignment horizontal="center" vertical="center"/>
    </xf>
    <xf numFmtId="177" fontId="29" fillId="0" borderId="11" xfId="21" applyFont="1" applyFill="1" applyBorder="1" applyAlignment="1">
      <alignment horizontal="centerContinuous" vertical="center"/>
    </xf>
    <xf numFmtId="177" fontId="29" fillId="0" borderId="12" xfId="21" applyFont="1" applyFill="1" applyBorder="1" applyAlignment="1">
      <alignment horizontal="centerContinuous" vertical="center"/>
    </xf>
    <xf numFmtId="177" fontId="29" fillId="0" borderId="14" xfId="21" applyFont="1" applyFill="1" applyBorder="1" applyAlignment="1">
      <alignment horizontal="centerContinuous" vertical="center"/>
    </xf>
    <xf numFmtId="177" fontId="29" fillId="0" borderId="7" xfId="21" applyFont="1" applyFill="1" applyBorder="1" applyAlignment="1">
      <alignment horizontal="centerContinuous" vertical="center"/>
    </xf>
    <xf numFmtId="0" fontId="29" fillId="0" borderId="14" xfId="19" applyFont="1" applyFill="1" applyBorder="1" applyAlignment="1">
      <alignment horizontal="centerContinuous" vertical="center"/>
    </xf>
    <xf numFmtId="0" fontId="29" fillId="0" borderId="10" xfId="19" applyFont="1" applyFill="1" applyBorder="1" applyAlignment="1">
      <alignment horizontal="centerContinuous" vertical="center"/>
    </xf>
    <xf numFmtId="0" fontId="29" fillId="0" borderId="7" xfId="19" applyFont="1" applyFill="1" applyBorder="1" applyAlignment="1">
      <alignment horizontal="centerContinuous" vertical="center"/>
    </xf>
    <xf numFmtId="0" fontId="29" fillId="0" borderId="4" xfId="19" applyFont="1" applyFill="1" applyBorder="1" applyAlignment="1">
      <alignment vertical="center" wrapText="1"/>
    </xf>
    <xf numFmtId="0" fontId="29" fillId="0" borderId="7" xfId="19" applyFont="1" applyFill="1" applyBorder="1" applyAlignment="1">
      <alignment vertical="center" wrapText="1"/>
    </xf>
    <xf numFmtId="0" fontId="29" fillId="0" borderId="8" xfId="19" applyFont="1" applyFill="1" applyBorder="1" applyAlignment="1">
      <alignment vertical="center"/>
    </xf>
    <xf numFmtId="0" fontId="29" fillId="0" borderId="0" xfId="22" applyFont="1" applyFill="1" applyAlignment="1">
      <alignment vertical="center"/>
    </xf>
    <xf numFmtId="0" fontId="29" fillId="0" borderId="0" xfId="22" applyFont="1" applyFill="1" applyAlignment="1">
      <alignment horizontal="right" vertical="center"/>
    </xf>
    <xf numFmtId="0" fontId="29" fillId="0" borderId="0" xfId="22" applyFont="1" applyFill="1" applyAlignment="1">
      <alignment horizontal="center" vertical="center"/>
    </xf>
    <xf numFmtId="0" fontId="29" fillId="0" borderId="0" xfId="22" applyFont="1" applyFill="1" applyAlignment="1">
      <alignment horizontal="centerContinuous" vertical="center"/>
    </xf>
    <xf numFmtId="0" fontId="29" fillId="0" borderId="1" xfId="22" applyFont="1" applyFill="1" applyBorder="1" applyAlignment="1">
      <alignment horizontal="center" vertical="center"/>
    </xf>
    <xf numFmtId="0" fontId="29" fillId="0" borderId="11" xfId="22" applyNumberFormat="1" applyFont="1" applyFill="1" applyBorder="1" applyAlignment="1">
      <alignment horizontal="centerContinuous" vertical="center"/>
    </xf>
    <xf numFmtId="0" fontId="29" fillId="0" borderId="13" xfId="22" applyNumberFormat="1" applyFont="1" applyFill="1" applyBorder="1" applyAlignment="1">
      <alignment horizontal="centerContinuous" vertical="center"/>
    </xf>
    <xf numFmtId="0" fontId="29" fillId="0" borderId="7" xfId="22" applyFont="1" applyFill="1" applyBorder="1" applyAlignment="1">
      <alignment horizontal="centerContinuous" vertical="center"/>
    </xf>
    <xf numFmtId="0" fontId="29" fillId="0" borderId="14" xfId="22" applyFont="1" applyFill="1" applyBorder="1" applyAlignment="1">
      <alignment horizontal="centerContinuous" vertical="center"/>
    </xf>
    <xf numFmtId="0" fontId="29" fillId="0" borderId="3" xfId="22" applyFont="1" applyFill="1" applyBorder="1" applyAlignment="1">
      <alignment vertical="center" shrinkToFit="1"/>
    </xf>
    <xf numFmtId="0" fontId="29" fillId="0" borderId="6" xfId="22" applyFont="1" applyFill="1" applyBorder="1" applyAlignment="1">
      <alignment vertical="center" shrinkToFit="1"/>
    </xf>
    <xf numFmtId="0" fontId="29" fillId="0" borderId="7" xfId="22" applyFont="1" applyFill="1" applyBorder="1" applyAlignment="1">
      <alignment vertical="center" shrinkToFit="1"/>
    </xf>
    <xf numFmtId="0" fontId="29" fillId="0" borderId="3" xfId="22" applyFont="1" applyFill="1" applyBorder="1" applyAlignment="1">
      <alignment vertical="center"/>
    </xf>
    <xf numFmtId="0" fontId="29" fillId="0" borderId="3" xfId="22" applyFont="1" applyFill="1" applyBorder="1" applyAlignment="1">
      <alignment horizontal="centerContinuous" vertical="center"/>
    </xf>
    <xf numFmtId="0" fontId="29" fillId="0" borderId="6" xfId="22" applyFont="1" applyFill="1" applyBorder="1" applyAlignment="1">
      <alignment vertical="center"/>
    </xf>
    <xf numFmtId="0" fontId="29" fillId="0" borderId="0" xfId="22" applyFont="1" applyFill="1" applyBorder="1" applyAlignment="1">
      <alignment horizontal="right" vertical="center"/>
    </xf>
    <xf numFmtId="0" fontId="29" fillId="0" borderId="6" xfId="22" applyFont="1" applyFill="1" applyBorder="1" applyAlignment="1">
      <alignment horizontal="center" vertical="center"/>
    </xf>
    <xf numFmtId="0" fontId="29" fillId="0" borderId="4" xfId="22" applyFont="1" applyFill="1" applyBorder="1" applyAlignment="1">
      <alignment vertical="center"/>
    </xf>
    <xf numFmtId="0" fontId="29" fillId="0" borderId="14" xfId="22" applyFont="1" applyFill="1" applyBorder="1" applyAlignment="1">
      <alignment vertical="center"/>
    </xf>
    <xf numFmtId="0" fontId="29" fillId="0" borderId="7" xfId="22" applyFont="1" applyFill="1" applyBorder="1" applyAlignment="1">
      <alignment vertical="center"/>
    </xf>
    <xf numFmtId="0" fontId="29" fillId="0" borderId="41" xfId="22" applyFont="1" applyFill="1" applyBorder="1" applyAlignment="1">
      <alignment vertical="center"/>
    </xf>
    <xf numFmtId="0" fontId="25" fillId="0" borderId="0" xfId="23" applyFont="1" applyFill="1" applyAlignment="1">
      <alignment vertical="center"/>
    </xf>
    <xf numFmtId="0" fontId="77" fillId="0" borderId="0" xfId="1" applyFont="1">
      <alignment vertical="center"/>
    </xf>
    <xf numFmtId="0" fontId="78" fillId="0" borderId="0" xfId="1" applyFont="1">
      <alignment vertical="center"/>
    </xf>
    <xf numFmtId="0" fontId="2" fillId="0" borderId="0" xfId="1">
      <alignment vertical="center"/>
    </xf>
    <xf numFmtId="0" fontId="80" fillId="0" borderId="0" xfId="1" applyFont="1" applyAlignment="1">
      <alignment horizontal="center" vertical="center"/>
    </xf>
    <xf numFmtId="0" fontId="80" fillId="0" borderId="0" xfId="1" applyFont="1">
      <alignment vertical="center"/>
    </xf>
    <xf numFmtId="0" fontId="80" fillId="0" borderId="0" xfId="1" applyFont="1" applyAlignment="1">
      <alignment horizontal="right" vertical="center"/>
    </xf>
    <xf numFmtId="0" fontId="77" fillId="0" borderId="14" xfId="1" applyFont="1" applyBorder="1" applyAlignment="1">
      <alignment horizontal="distributed" vertical="center"/>
    </xf>
    <xf numFmtId="0" fontId="77" fillId="0" borderId="14" xfId="1" applyFont="1" applyBorder="1">
      <alignment vertical="center"/>
    </xf>
    <xf numFmtId="0" fontId="77" fillId="0" borderId="12" xfId="1" applyFont="1" applyBorder="1" applyAlignment="1">
      <alignment horizontal="distributed" vertical="center"/>
    </xf>
    <xf numFmtId="0" fontId="77" fillId="0" borderId="12" xfId="1" applyFont="1" applyBorder="1">
      <alignment vertical="center"/>
    </xf>
    <xf numFmtId="0" fontId="77" fillId="0" borderId="1" xfId="1" applyFont="1" applyBorder="1" applyAlignment="1">
      <alignment horizontal="center" vertical="center" shrinkToFit="1"/>
    </xf>
    <xf numFmtId="0" fontId="77" fillId="0" borderId="1" xfId="1" applyFont="1" applyBorder="1" applyAlignment="1">
      <alignment horizontal="center" vertical="center"/>
    </xf>
    <xf numFmtId="0" fontId="77" fillId="0" borderId="1" xfId="1" quotePrefix="1" applyFont="1" applyBorder="1" applyAlignment="1">
      <alignment horizontal="center" vertical="center"/>
    </xf>
    <xf numFmtId="0" fontId="77" fillId="0" borderId="1" xfId="1" quotePrefix="1" applyFont="1" applyBorder="1" applyAlignment="1">
      <alignment horizontal="right" vertical="center"/>
    </xf>
    <xf numFmtId="0" fontId="77" fillId="0" borderId="1" xfId="1" applyFont="1" applyBorder="1">
      <alignment vertical="center"/>
    </xf>
    <xf numFmtId="0" fontId="77" fillId="0" borderId="8" xfId="1" applyFont="1" applyBorder="1">
      <alignment vertical="center"/>
    </xf>
    <xf numFmtId="0" fontId="77" fillId="0" borderId="0" xfId="1" applyFont="1" applyBorder="1" applyAlignment="1">
      <alignment horizontal="right" vertical="center"/>
    </xf>
    <xf numFmtId="0" fontId="77" fillId="0" borderId="0" xfId="1" applyFont="1" applyBorder="1">
      <alignment vertical="center"/>
    </xf>
    <xf numFmtId="0" fontId="77" fillId="0" borderId="0" xfId="1" quotePrefix="1" applyFont="1" applyBorder="1" applyAlignment="1">
      <alignment horizontal="right" vertical="center"/>
    </xf>
    <xf numFmtId="0" fontId="2" fillId="0" borderId="0" xfId="1" applyBorder="1">
      <alignment vertical="center"/>
    </xf>
    <xf numFmtId="0" fontId="80" fillId="0" borderId="0" xfId="1" quotePrefix="1" applyFont="1" applyAlignment="1">
      <alignment horizontal="right" vertical="center"/>
    </xf>
    <xf numFmtId="57" fontId="77" fillId="0" borderId="1" xfId="1" applyNumberFormat="1" applyFont="1" applyBorder="1" applyAlignment="1">
      <alignment horizontal="center" vertical="center"/>
    </xf>
    <xf numFmtId="180" fontId="77" fillId="0" borderId="1" xfId="1" quotePrefix="1" applyNumberFormat="1" applyFont="1" applyBorder="1" applyAlignment="1">
      <alignment horizontal="right" vertical="center"/>
    </xf>
    <xf numFmtId="180" fontId="77" fillId="0" borderId="1" xfId="1" applyNumberFormat="1" applyFont="1" applyBorder="1">
      <alignment vertical="center"/>
    </xf>
    <xf numFmtId="0" fontId="81" fillId="0" borderId="0" xfId="14" applyFont="1" applyBorder="1" applyAlignment="1">
      <alignment horizontal="right"/>
    </xf>
    <xf numFmtId="0" fontId="47" fillId="0" borderId="96" xfId="14" applyFont="1" applyBorder="1" applyAlignment="1">
      <alignment horizontal="center" vertical="center" wrapText="1"/>
    </xf>
    <xf numFmtId="0" fontId="48" fillId="0" borderId="129" xfId="14" applyFont="1" applyBorder="1" applyAlignment="1">
      <alignment horizontal="center" vertical="center" wrapText="1"/>
    </xf>
    <xf numFmtId="0" fontId="48" fillId="0" borderId="128" xfId="14" applyFont="1" applyBorder="1" applyAlignment="1">
      <alignment horizontal="center" vertical="center"/>
    </xf>
    <xf numFmtId="0" fontId="48" fillId="0" borderId="100" xfId="14" applyFont="1" applyBorder="1" applyAlignment="1">
      <alignment horizontal="center" vertical="center"/>
    </xf>
    <xf numFmtId="0" fontId="48" fillId="0" borderId="104" xfId="14" applyFont="1" applyBorder="1" applyAlignment="1">
      <alignment horizontal="center" vertical="center"/>
    </xf>
    <xf numFmtId="0" fontId="48" fillId="0" borderId="124" xfId="14" applyFont="1" applyBorder="1" applyAlignment="1">
      <alignment horizontal="center" vertical="center"/>
    </xf>
    <xf numFmtId="0" fontId="48" fillId="0" borderId="10" xfId="14" applyFont="1" applyBorder="1" applyAlignment="1">
      <alignment vertical="center"/>
    </xf>
    <xf numFmtId="0" fontId="48" fillId="0" borderId="70" xfId="14" applyFont="1" applyBorder="1" applyAlignment="1">
      <alignment vertical="center"/>
    </xf>
    <xf numFmtId="0" fontId="48" fillId="0" borderId="69" xfId="14" applyFont="1" applyBorder="1" applyAlignment="1">
      <alignment vertical="center"/>
    </xf>
    <xf numFmtId="0" fontId="48" fillId="0" borderId="14" xfId="14" applyFont="1" applyBorder="1" applyAlignment="1">
      <alignment vertical="center"/>
    </xf>
    <xf numFmtId="0" fontId="48" fillId="0" borderId="151" xfId="14" applyFont="1" applyBorder="1" applyAlignment="1">
      <alignment vertical="center"/>
    </xf>
    <xf numFmtId="0" fontId="48" fillId="0" borderId="167" xfId="14" applyFont="1" applyBorder="1" applyAlignment="1">
      <alignment vertical="center"/>
    </xf>
    <xf numFmtId="0" fontId="48" fillId="14" borderId="12" xfId="14" applyFont="1" applyFill="1" applyBorder="1" applyAlignment="1">
      <alignment horizontal="center" vertical="center"/>
    </xf>
    <xf numFmtId="0" fontId="48" fillId="14" borderId="60" xfId="14" applyFont="1" applyFill="1" applyBorder="1" applyAlignment="1">
      <alignment horizontal="right" vertical="center"/>
    </xf>
    <xf numFmtId="0" fontId="48" fillId="14" borderId="11" xfId="14" applyFont="1" applyFill="1" applyBorder="1" applyAlignment="1">
      <alignment horizontal="right" vertical="center"/>
    </xf>
    <xf numFmtId="0" fontId="48" fillId="14" borderId="64" xfId="14" applyFont="1" applyFill="1" applyBorder="1" applyAlignment="1">
      <alignment horizontal="right" vertical="center"/>
    </xf>
    <xf numFmtId="0" fontId="48" fillId="14" borderId="1" xfId="14" applyFont="1" applyFill="1" applyBorder="1" applyAlignment="1">
      <alignment horizontal="right" vertical="center"/>
    </xf>
    <xf numFmtId="0" fontId="48" fillId="14" borderId="167" xfId="14" applyFont="1" applyFill="1" applyBorder="1" applyAlignment="1">
      <alignment horizontal="right" vertical="center"/>
    </xf>
    <xf numFmtId="0" fontId="48" fillId="14" borderId="12" xfId="14" applyFont="1" applyFill="1" applyBorder="1" applyAlignment="1">
      <alignment horizontal="right" vertical="center"/>
    </xf>
    <xf numFmtId="0" fontId="48" fillId="14" borderId="109" xfId="14" applyFont="1" applyFill="1" applyBorder="1" applyAlignment="1">
      <alignment horizontal="right" vertical="center"/>
    </xf>
    <xf numFmtId="0" fontId="48" fillId="0" borderId="124" xfId="14" applyFont="1" applyBorder="1" applyAlignment="1">
      <alignment vertical="center"/>
    </xf>
    <xf numFmtId="3" fontId="48" fillId="0" borderId="10" xfId="14" applyNumberFormat="1" applyFont="1" applyBorder="1" applyAlignment="1">
      <alignment vertical="center"/>
    </xf>
    <xf numFmtId="3" fontId="48" fillId="0" borderId="10" xfId="24" applyNumberFormat="1" applyFont="1" applyBorder="1" applyAlignment="1">
      <alignment vertical="center"/>
    </xf>
    <xf numFmtId="3" fontId="48" fillId="0" borderId="54" xfId="14" applyNumberFormat="1" applyFont="1" applyBorder="1" applyAlignment="1">
      <alignment vertical="center"/>
    </xf>
    <xf numFmtId="3" fontId="48" fillId="14" borderId="11" xfId="14" applyNumberFormat="1" applyFont="1" applyFill="1" applyBorder="1" applyAlignment="1">
      <alignment horizontal="right" vertical="center"/>
    </xf>
    <xf numFmtId="0" fontId="48" fillId="0" borderId="0" xfId="14" applyFont="1" applyFill="1" applyBorder="1" applyAlignment="1">
      <alignment horizontal="center" vertical="center"/>
    </xf>
    <xf numFmtId="0" fontId="48" fillId="0" borderId="0" xfId="14" applyFont="1" applyFill="1" applyBorder="1" applyAlignment="1">
      <alignment vertical="center"/>
    </xf>
    <xf numFmtId="0" fontId="47" fillId="0" borderId="0" xfId="14" applyFont="1" applyBorder="1" applyAlignment="1">
      <alignment horizontal="left" vertical="center"/>
    </xf>
    <xf numFmtId="0" fontId="15" fillId="0" borderId="0" xfId="14" applyFont="1" applyBorder="1" applyAlignment="1">
      <alignment vertical="center" wrapText="1"/>
    </xf>
    <xf numFmtId="0" fontId="15" fillId="0" borderId="14" xfId="14" applyFont="1" applyBorder="1" applyAlignment="1">
      <alignment horizontal="left" vertical="center" shrinkToFit="1"/>
    </xf>
    <xf numFmtId="0" fontId="15" fillId="0" borderId="0" xfId="14" applyFont="1" applyBorder="1" applyAlignment="1">
      <alignment horizontal="left" vertical="center" shrinkToFit="1"/>
    </xf>
    <xf numFmtId="0" fontId="15" fillId="0" borderId="0" xfId="14" applyFont="1" applyBorder="1" applyAlignment="1">
      <alignment vertical="center" shrinkToFit="1"/>
    </xf>
    <xf numFmtId="0" fontId="15" fillId="14" borderId="8" xfId="14" applyFont="1" applyFill="1" applyBorder="1" applyAlignment="1">
      <alignment horizontal="center" vertical="center" wrapText="1"/>
    </xf>
    <xf numFmtId="0" fontId="15" fillId="14" borderId="14" xfId="14" applyFont="1" applyFill="1" applyBorder="1" applyAlignment="1">
      <alignment horizontal="center" vertical="center" wrapText="1"/>
    </xf>
    <xf numFmtId="0" fontId="16" fillId="0" borderId="0" xfId="14" applyFont="1" applyAlignment="1">
      <alignment vertical="center"/>
    </xf>
    <xf numFmtId="0" fontId="15" fillId="14" borderId="0" xfId="14" applyFont="1" applyFill="1" applyBorder="1" applyAlignment="1">
      <alignment vertical="center" shrinkToFit="1"/>
    </xf>
    <xf numFmtId="0" fontId="15" fillId="14" borderId="142" xfId="14" applyFont="1" applyFill="1" applyBorder="1" applyAlignment="1">
      <alignment vertical="center" shrinkToFit="1"/>
    </xf>
    <xf numFmtId="0" fontId="15" fillId="14" borderId="14" xfId="14" applyFont="1" applyFill="1" applyBorder="1" applyAlignment="1">
      <alignment vertical="center" shrinkToFit="1"/>
    </xf>
    <xf numFmtId="0" fontId="15" fillId="14" borderId="61" xfId="14" applyFont="1" applyFill="1" applyBorder="1" applyAlignment="1">
      <alignment vertical="center" shrinkToFit="1"/>
    </xf>
    <xf numFmtId="0" fontId="25" fillId="0" borderId="0" xfId="5" applyFont="1" applyFill="1" applyAlignment="1"/>
    <xf numFmtId="0" fontId="25" fillId="0" borderId="0" xfId="5" applyFont="1" applyFill="1" applyAlignment="1">
      <alignment horizontal="center"/>
    </xf>
    <xf numFmtId="0" fontId="25" fillId="0" borderId="0" xfId="5" applyFont="1" applyFill="1" applyAlignment="1">
      <alignment horizontal="right"/>
    </xf>
    <xf numFmtId="0" fontId="31" fillId="0" borderId="0" xfId="5" applyFont="1" applyFill="1" applyAlignment="1"/>
    <xf numFmtId="0" fontId="20" fillId="0" borderId="30" xfId="5" applyFont="1" applyFill="1" applyBorder="1" applyAlignment="1">
      <alignment wrapText="1"/>
    </xf>
    <xf numFmtId="176" fontId="25" fillId="0" borderId="30" xfId="5" applyNumberFormat="1" applyFont="1" applyFill="1" applyBorder="1" applyAlignment="1"/>
    <xf numFmtId="0" fontId="25" fillId="0" borderId="0" xfId="5" applyFont="1" applyFill="1" applyAlignment="1">
      <alignment horizontal="center" vertical="center"/>
    </xf>
    <xf numFmtId="0" fontId="25" fillId="0" borderId="30" xfId="5" applyFont="1" applyFill="1" applyBorder="1" applyAlignment="1">
      <alignment horizontal="center" vertical="center"/>
    </xf>
    <xf numFmtId="0" fontId="25" fillId="0" borderId="0" xfId="5" applyFont="1" applyFill="1" applyBorder="1" applyAlignment="1">
      <alignment horizontal="right"/>
    </xf>
    <xf numFmtId="0" fontId="34" fillId="0" borderId="0" xfId="5" applyFont="1" applyFill="1" applyAlignment="1">
      <alignment horizontal="center"/>
    </xf>
    <xf numFmtId="176" fontId="25" fillId="0" borderId="0" xfId="5" applyNumberFormat="1" applyFont="1" applyFill="1" applyAlignment="1"/>
    <xf numFmtId="0" fontId="25" fillId="0" borderId="0" xfId="15" applyFont="1" applyAlignment="1">
      <alignment vertical="center"/>
    </xf>
    <xf numFmtId="0" fontId="37" fillId="0" borderId="0" xfId="15" applyFont="1" applyAlignment="1">
      <alignment vertical="center"/>
    </xf>
    <xf numFmtId="0" fontId="85" fillId="0" borderId="1" xfId="15" applyFont="1" applyBorder="1" applyAlignment="1">
      <alignment horizontal="left" vertical="center" wrapText="1"/>
    </xf>
    <xf numFmtId="0" fontId="85" fillId="0" borderId="1" xfId="15" applyFont="1" applyFill="1" applyBorder="1" applyAlignment="1">
      <alignment horizontal="left" vertical="center" wrapText="1"/>
    </xf>
    <xf numFmtId="0" fontId="85" fillId="0" borderId="1" xfId="15" applyFont="1" applyBorder="1" applyAlignment="1">
      <alignment horizontal="center" vertical="center" wrapText="1"/>
    </xf>
    <xf numFmtId="0" fontId="85" fillId="0" borderId="3" xfId="15" applyFont="1" applyBorder="1" applyAlignment="1">
      <alignment horizontal="left" vertical="center" wrapText="1"/>
    </xf>
    <xf numFmtId="0" fontId="85" fillId="0" borderId="2" xfId="15" applyFont="1" applyBorder="1" applyAlignment="1">
      <alignment horizontal="left" vertical="center" wrapText="1"/>
    </xf>
    <xf numFmtId="0" fontId="37" fillId="0" borderId="3" xfId="15" applyFont="1" applyBorder="1" applyAlignment="1">
      <alignment vertical="center" wrapText="1"/>
    </xf>
    <xf numFmtId="0" fontId="85" fillId="0" borderId="4" xfId="15" applyFont="1" applyBorder="1" applyAlignment="1">
      <alignment horizontal="left" vertical="center" wrapText="1"/>
    </xf>
    <xf numFmtId="0" fontId="37" fillId="0" borderId="4" xfId="15" applyFont="1" applyBorder="1" applyAlignment="1">
      <alignment vertical="center" wrapText="1"/>
    </xf>
    <xf numFmtId="0" fontId="25" fillId="0" borderId="0" xfId="15" applyFont="1" applyAlignment="1">
      <alignment vertical="top"/>
    </xf>
    <xf numFmtId="0" fontId="37" fillId="0" borderId="0" xfId="15" applyFont="1" applyAlignment="1">
      <alignment horizontal="center" vertical="center"/>
    </xf>
    <xf numFmtId="0" fontId="37" fillId="0" borderId="11" xfId="15" applyFont="1" applyBorder="1" applyAlignment="1">
      <alignment horizontal="center" vertical="center"/>
    </xf>
    <xf numFmtId="0" fontId="37" fillId="0" borderId="0" xfId="15" applyFont="1" applyAlignment="1">
      <alignment horizontal="left" vertical="top"/>
    </xf>
    <xf numFmtId="0" fontId="11" fillId="0" borderId="1" xfId="1" applyFont="1" applyFill="1" applyBorder="1" applyAlignment="1">
      <alignment horizontal="center" vertical="center"/>
    </xf>
    <xf numFmtId="0" fontId="25" fillId="0" borderId="0" xfId="4" applyFont="1" applyFill="1" applyAlignment="1">
      <alignment vertical="center"/>
    </xf>
    <xf numFmtId="0" fontId="29" fillId="0" borderId="0" xfId="11" applyFont="1" applyFill="1" applyAlignment="1">
      <alignment horizontal="center" vertical="center" shrinkToFit="1"/>
    </xf>
    <xf numFmtId="0" fontId="25" fillId="0" borderId="0" xfId="4" applyFont="1" applyFill="1" applyAlignment="1">
      <alignment horizontal="center" vertical="center" shrinkToFit="1"/>
    </xf>
    <xf numFmtId="0" fontId="4" fillId="0" borderId="1" xfId="1" quotePrefix="1" applyFont="1" applyFill="1" applyBorder="1" applyAlignment="1">
      <alignment horizontal="center" vertical="center" wrapText="1"/>
    </xf>
    <xf numFmtId="0" fontId="29" fillId="0" borderId="0" xfId="11" applyFont="1" applyFill="1" applyAlignment="1"/>
    <xf numFmtId="0" fontId="25" fillId="0" borderId="0" xfId="6" applyFont="1" applyFill="1"/>
    <xf numFmtId="0" fontId="29" fillId="0" borderId="0" xfId="6" applyFont="1" applyFill="1"/>
    <xf numFmtId="0" fontId="29" fillId="0" borderId="0" xfId="6" applyFont="1" applyFill="1" applyAlignment="1">
      <alignment horizontal="left"/>
    </xf>
    <xf numFmtId="0" fontId="29" fillId="0" borderId="0" xfId="6" applyFont="1" applyFill="1" applyAlignment="1">
      <alignment vertical="center" shrinkToFit="1"/>
    </xf>
    <xf numFmtId="0" fontId="29" fillId="0" borderId="0" xfId="6" applyFont="1" applyFill="1" applyAlignment="1">
      <alignment horizontal="centerContinuous"/>
    </xf>
    <xf numFmtId="0" fontId="25" fillId="0" borderId="0" xfId="4" quotePrefix="1" applyFont="1" applyFill="1" applyAlignment="1">
      <alignment horizontal="right"/>
    </xf>
    <xf numFmtId="0" fontId="29" fillId="0" borderId="41" xfId="6" applyFont="1" applyFill="1" applyBorder="1"/>
    <xf numFmtId="0" fontId="24" fillId="0" borderId="0" xfId="4" applyFont="1" applyFill="1">
      <alignment vertical="center"/>
    </xf>
    <xf numFmtId="0" fontId="24" fillId="0" borderId="0" xfId="4" applyFont="1" applyFill="1" applyAlignment="1">
      <alignment horizontal="right" vertical="center"/>
    </xf>
    <xf numFmtId="0" fontId="83" fillId="0" borderId="0" xfId="4" applyFont="1" applyFill="1">
      <alignment vertical="center"/>
    </xf>
    <xf numFmtId="0" fontId="83" fillId="0" borderId="0" xfId="4" applyFont="1" applyFill="1" applyAlignment="1">
      <alignment horizontal="right" vertical="center"/>
    </xf>
    <xf numFmtId="0" fontId="25" fillId="0" borderId="0" xfId="4" applyFont="1" applyFill="1" applyAlignment="1">
      <alignment vertical="center" shrinkToFit="1"/>
    </xf>
    <xf numFmtId="38" fontId="25" fillId="0" borderId="0" xfId="16" applyFont="1" applyFill="1" applyAlignment="1">
      <alignment vertical="center" shrinkToFit="1"/>
    </xf>
    <xf numFmtId="0" fontId="25" fillId="0" borderId="14" xfId="4" applyFont="1" applyFill="1" applyBorder="1" applyAlignment="1">
      <alignment horizontal="center" vertical="center"/>
    </xf>
    <xf numFmtId="38" fontId="25" fillId="0" borderId="14" xfId="16" applyFont="1" applyFill="1" applyBorder="1" applyAlignment="1">
      <alignment vertical="center" shrinkToFit="1"/>
    </xf>
    <xf numFmtId="38" fontId="25" fillId="0" borderId="0" xfId="16" applyFont="1" applyFill="1" applyBorder="1" applyAlignment="1">
      <alignment vertical="center" shrinkToFit="1"/>
    </xf>
    <xf numFmtId="176" fontId="25" fillId="0" borderId="0" xfId="4" applyNumberFormat="1" applyFont="1" applyFill="1" applyAlignment="1">
      <alignment vertical="center" shrinkToFit="1"/>
    </xf>
    <xf numFmtId="0" fontId="25" fillId="0" borderId="0" xfId="4" applyFont="1" applyFill="1" applyAlignment="1">
      <alignment horizontal="left"/>
    </xf>
    <xf numFmtId="49" fontId="25" fillId="0" borderId="0" xfId="4" applyNumberFormat="1" applyFont="1" applyFill="1" applyAlignment="1">
      <alignment vertical="center" shrinkToFit="1"/>
    </xf>
    <xf numFmtId="0" fontId="25" fillId="0" borderId="41" xfId="4" applyFont="1" applyFill="1" applyBorder="1">
      <alignment vertical="center"/>
    </xf>
    <xf numFmtId="0" fontId="25" fillId="0" borderId="0" xfId="15" applyFont="1" applyFill="1" applyAlignment="1">
      <alignment vertical="center"/>
    </xf>
    <xf numFmtId="0" fontId="25" fillId="0" borderId="0" xfId="15" applyFont="1" applyFill="1" applyAlignment="1">
      <alignment horizontal="right" vertical="center"/>
    </xf>
    <xf numFmtId="0" fontId="24" fillId="0" borderId="0" xfId="15" applyFont="1" applyFill="1" applyAlignment="1">
      <alignment horizontal="centerContinuous" vertical="center"/>
    </xf>
    <xf numFmtId="0" fontId="30" fillId="0" borderId="0" xfId="15" applyFont="1" applyFill="1" applyAlignment="1">
      <alignment horizontal="centerContinuous" vertical="center"/>
    </xf>
    <xf numFmtId="0" fontId="25" fillId="0" borderId="0" xfId="15" applyFont="1" applyFill="1" applyAlignment="1">
      <alignment horizontal="centerContinuous" vertical="center"/>
    </xf>
    <xf numFmtId="0" fontId="25" fillId="0" borderId="41" xfId="15" applyFont="1" applyFill="1" applyBorder="1" applyAlignment="1">
      <alignment vertical="center"/>
    </xf>
    <xf numFmtId="0" fontId="25" fillId="0" borderId="0" xfId="15" applyFont="1" applyFill="1" applyBorder="1" applyAlignment="1">
      <alignment vertical="center"/>
    </xf>
    <xf numFmtId="0" fontId="25" fillId="0" borderId="0" xfId="15" applyFont="1" applyFill="1" applyAlignment="1">
      <alignment horizontal="center" textRotation="255"/>
    </xf>
    <xf numFmtId="0" fontId="25" fillId="0" borderId="0" xfId="15" applyFont="1" applyFill="1" applyAlignment="1">
      <alignment vertical="center" textRotation="255"/>
    </xf>
    <xf numFmtId="0" fontId="25" fillId="0" borderId="0" xfId="15" applyFont="1" applyFill="1" applyAlignment="1">
      <alignment textRotation="255"/>
    </xf>
    <xf numFmtId="0" fontId="25" fillId="0" borderId="0" xfId="26" applyFont="1" applyFill="1" applyAlignment="1">
      <alignment vertical="center"/>
    </xf>
    <xf numFmtId="0" fontId="29" fillId="0" borderId="0" xfId="26" applyFont="1" applyFill="1" applyAlignment="1">
      <alignment vertical="center"/>
    </xf>
    <xf numFmtId="0" fontId="29" fillId="0" borderId="0" xfId="26" applyFont="1" applyFill="1" applyAlignment="1">
      <alignment horizontal="right" vertical="center"/>
    </xf>
    <xf numFmtId="0" fontId="29" fillId="0" borderId="0" xfId="26" applyFont="1" applyFill="1" applyAlignment="1">
      <alignment horizontal="left" vertical="center"/>
    </xf>
    <xf numFmtId="0" fontId="29" fillId="0" borderId="0" xfId="26" applyFont="1" applyFill="1" applyAlignment="1">
      <alignment vertical="center" shrinkToFit="1"/>
    </xf>
    <xf numFmtId="0" fontId="29" fillId="0" borderId="0" xfId="26" applyFont="1" applyFill="1" applyAlignment="1">
      <alignment horizontal="center" vertical="center"/>
    </xf>
    <xf numFmtId="0" fontId="87" fillId="0" borderId="0" xfId="26" applyFont="1" applyFill="1" applyAlignment="1">
      <alignment vertical="center"/>
    </xf>
    <xf numFmtId="0" fontId="39" fillId="0" borderId="0" xfId="26" applyFont="1" applyFill="1" applyAlignment="1">
      <alignment horizontal="centerContinuous" vertical="center"/>
    </xf>
    <xf numFmtId="0" fontId="29" fillId="0" borderId="0" xfId="26" applyFont="1" applyFill="1" applyAlignment="1">
      <alignment horizontal="centerContinuous" vertical="center"/>
    </xf>
    <xf numFmtId="0" fontId="29" fillId="0" borderId="1" xfId="26" applyFont="1" applyFill="1" applyBorder="1" applyAlignment="1">
      <alignment horizontal="center" vertical="center"/>
    </xf>
    <xf numFmtId="0" fontId="29" fillId="0" borderId="14" xfId="26" applyFont="1" applyFill="1" applyBorder="1" applyAlignment="1">
      <alignment horizontal="center" vertical="center"/>
    </xf>
    <xf numFmtId="0" fontId="29" fillId="0" borderId="0" xfId="26" applyFont="1" applyFill="1" applyBorder="1" applyAlignment="1">
      <alignment vertical="center"/>
    </xf>
    <xf numFmtId="0" fontId="25" fillId="0" borderId="0" xfId="4" applyFont="1" applyFill="1" applyAlignment="1">
      <alignment vertical="center"/>
    </xf>
    <xf numFmtId="0" fontId="20" fillId="0" borderId="0" xfId="4" applyFont="1" applyFill="1" applyBorder="1" applyAlignment="1">
      <alignment horizontal="center" vertical="center"/>
    </xf>
    <xf numFmtId="0" fontId="20" fillId="0" borderId="12" xfId="4" applyFont="1" applyFill="1" applyBorder="1" applyAlignment="1">
      <alignment horizontal="center" vertical="center"/>
    </xf>
    <xf numFmtId="0" fontId="20" fillId="0" borderId="14" xfId="4" applyFont="1" applyFill="1" applyBorder="1" applyAlignment="1">
      <alignment horizontal="center" vertical="center"/>
    </xf>
    <xf numFmtId="0" fontId="37" fillId="0" borderId="0" xfId="5" applyFont="1" applyFill="1" applyBorder="1" applyAlignment="1">
      <alignment horizontal="center" vertical="center"/>
    </xf>
    <xf numFmtId="0" fontId="37" fillId="0" borderId="0" xfId="5" applyFont="1" applyFill="1" applyBorder="1" applyAlignment="1">
      <alignment vertical="center"/>
    </xf>
    <xf numFmtId="0" fontId="37" fillId="0" borderId="0" xfId="5" applyFont="1" applyFill="1" applyBorder="1" applyAlignment="1">
      <alignment horizontal="left" vertical="center"/>
    </xf>
    <xf numFmtId="176" fontId="25" fillId="0" borderId="0" xfId="15" applyNumberFormat="1" applyFont="1" applyFill="1" applyAlignment="1">
      <alignment horizontal="center" vertical="center" shrinkToFit="1"/>
    </xf>
    <xf numFmtId="0" fontId="25" fillId="0" borderId="0" xfId="15" applyFont="1" applyFill="1" applyAlignment="1">
      <alignment horizontal="center" vertical="center" shrinkToFit="1"/>
    </xf>
    <xf numFmtId="0" fontId="25" fillId="0" borderId="0" xfId="15" applyFont="1" applyFill="1" applyAlignment="1">
      <alignment horizontal="right" vertical="center"/>
    </xf>
    <xf numFmtId="0" fontId="25" fillId="0" borderId="0" xfId="4" applyFont="1">
      <alignment vertical="center"/>
    </xf>
    <xf numFmtId="0" fontId="25" fillId="0" borderId="0" xfId="4" applyFont="1" applyAlignment="1">
      <alignment horizontal="right" vertical="center"/>
    </xf>
    <xf numFmtId="0" fontId="25" fillId="0" borderId="11" xfId="4" applyFont="1" applyBorder="1">
      <alignment vertical="center"/>
    </xf>
    <xf numFmtId="0" fontId="25" fillId="0" borderId="11" xfId="4" applyFont="1" applyFill="1" applyBorder="1">
      <alignment vertical="center"/>
    </xf>
    <xf numFmtId="0" fontId="25" fillId="0" borderId="165" xfId="4" applyFont="1" applyBorder="1">
      <alignment vertical="center"/>
    </xf>
    <xf numFmtId="0" fontId="25" fillId="0" borderId="0" xfId="4" quotePrefix="1" applyFont="1">
      <alignment vertical="center"/>
    </xf>
    <xf numFmtId="0" fontId="84" fillId="0" borderId="0" xfId="4" applyFont="1">
      <alignment vertical="center"/>
    </xf>
    <xf numFmtId="0" fontId="11" fillId="0" borderId="1" xfId="1" applyFont="1" applyFill="1" applyBorder="1" applyAlignment="1">
      <alignment vertical="center" wrapText="1"/>
    </xf>
    <xf numFmtId="0" fontId="29" fillId="0" borderId="0" xfId="27" applyFont="1" applyFill="1"/>
    <xf numFmtId="0" fontId="29" fillId="0" borderId="0" xfId="27" quotePrefix="1" applyFont="1" applyFill="1"/>
    <xf numFmtId="0" fontId="25" fillId="0" borderId="0" xfId="18" applyFont="1" applyAlignment="1">
      <alignment horizontal="left" vertical="top" wrapText="1"/>
    </xf>
    <xf numFmtId="0" fontId="84" fillId="0" borderId="0" xfId="15" applyFont="1" applyFill="1" applyAlignment="1">
      <alignment vertical="center"/>
    </xf>
    <xf numFmtId="0" fontId="25" fillId="0" borderId="0" xfId="15" quotePrefix="1" applyFont="1" applyFill="1" applyAlignment="1">
      <alignment vertical="center"/>
    </xf>
    <xf numFmtId="0" fontId="29" fillId="0" borderId="0" xfId="28" applyFont="1" applyFill="1"/>
    <xf numFmtId="0" fontId="0" fillId="0" borderId="0" xfId="0" applyAlignment="1">
      <alignment horizontal="distributed" vertical="center" indent="20"/>
    </xf>
    <xf numFmtId="0" fontId="20" fillId="0" borderId="0" xfId="4" applyFont="1" applyFill="1" applyBorder="1" applyAlignment="1">
      <alignment horizontal="center" vertical="center"/>
    </xf>
    <xf numFmtId="0" fontId="20" fillId="0" borderId="0" xfId="4" applyFont="1" applyFill="1" applyAlignment="1">
      <alignment horizontal="center" vertical="center"/>
    </xf>
    <xf numFmtId="0" fontId="20" fillId="0" borderId="0" xfId="4" applyFont="1" applyFill="1" applyAlignment="1">
      <alignment vertical="center"/>
    </xf>
    <xf numFmtId="0" fontId="20" fillId="0" borderId="0" xfId="4" applyFont="1" applyFill="1" applyAlignment="1">
      <alignment vertical="top" wrapText="1"/>
    </xf>
    <xf numFmtId="0" fontId="29" fillId="0" borderId="0" xfId="11" applyFont="1" applyFill="1" applyAlignment="1">
      <alignment vertical="center"/>
    </xf>
    <xf numFmtId="49" fontId="20" fillId="0" borderId="0" xfId="4" applyNumberFormat="1" applyFont="1" applyFill="1" applyAlignment="1">
      <alignment vertical="center"/>
    </xf>
    <xf numFmtId="0" fontId="20" fillId="0" borderId="0" xfId="4" applyNumberFormat="1" applyFont="1" applyFill="1" applyAlignment="1">
      <alignment vertical="center"/>
    </xf>
    <xf numFmtId="0" fontId="29" fillId="0" borderId="0" xfId="11" applyFont="1" applyFill="1" applyAlignment="1">
      <alignment vertical="center"/>
    </xf>
    <xf numFmtId="0" fontId="29" fillId="0" borderId="0" xfId="11" applyFont="1" applyFill="1" applyAlignment="1">
      <alignment vertical="top"/>
    </xf>
    <xf numFmtId="0" fontId="29" fillId="0" borderId="9" xfId="6" applyFont="1" applyFill="1" applyBorder="1" applyAlignment="1">
      <alignment horizontal="center" vertical="center"/>
    </xf>
    <xf numFmtId="0" fontId="29" fillId="0" borderId="8" xfId="6" applyFont="1" applyFill="1" applyBorder="1" applyAlignment="1">
      <alignment horizontal="center" vertical="center"/>
    </xf>
    <xf numFmtId="0" fontId="29" fillId="0" borderId="5" xfId="6" applyFont="1" applyFill="1" applyBorder="1" applyAlignment="1">
      <alignment horizontal="center" vertical="center"/>
    </xf>
    <xf numFmtId="0" fontId="10" fillId="0" borderId="1" xfId="1" applyFont="1" applyFill="1" applyBorder="1" applyAlignment="1">
      <alignment horizontal="center" vertical="center" shrinkToFit="1"/>
    </xf>
    <xf numFmtId="0" fontId="47" fillId="0" borderId="0" xfId="0" applyFont="1">
      <alignment vertical="center"/>
    </xf>
    <xf numFmtId="0" fontId="47" fillId="0" borderId="7" xfId="0" applyFont="1" applyBorder="1" applyAlignment="1">
      <alignment horizontal="center" vertical="center"/>
    </xf>
    <xf numFmtId="0" fontId="47" fillId="0" borderId="0" xfId="0" applyFont="1" applyAlignment="1">
      <alignment horizontal="centerContinuous" vertical="center"/>
    </xf>
    <xf numFmtId="0" fontId="91" fillId="0" borderId="0" xfId="0" applyFont="1" applyAlignment="1">
      <alignment horizontal="centerContinuous" vertical="center"/>
    </xf>
    <xf numFmtId="0" fontId="92" fillId="0" borderId="0" xfId="0" applyFont="1" applyAlignment="1">
      <alignment horizontal="centerContinuous" vertical="center"/>
    </xf>
    <xf numFmtId="0" fontId="47" fillId="0" borderId="1" xfId="0" applyFont="1" applyBorder="1" applyAlignment="1">
      <alignment horizontal="center" vertical="center"/>
    </xf>
    <xf numFmtId="0" fontId="47" fillId="0" borderId="0" xfId="0" applyFont="1" applyAlignment="1">
      <alignment horizontal="left" vertical="center" indent="1"/>
    </xf>
    <xf numFmtId="0" fontId="47" fillId="0" borderId="0" xfId="0" applyFont="1" applyAlignment="1">
      <alignment horizontal="left" vertical="center" indent="2"/>
    </xf>
    <xf numFmtId="182" fontId="47" fillId="0" borderId="5" xfId="0" applyNumberFormat="1" applyFont="1" applyBorder="1" applyAlignment="1">
      <alignment horizontal="center" vertical="center"/>
    </xf>
    <xf numFmtId="183" fontId="47" fillId="0" borderId="6" xfId="0" applyNumberFormat="1" applyFont="1" applyBorder="1" applyAlignment="1">
      <alignment horizontal="center" vertical="center"/>
    </xf>
    <xf numFmtId="184" fontId="47" fillId="0" borderId="0" xfId="0" applyNumberFormat="1" applyFont="1" applyBorder="1" applyAlignment="1">
      <alignment horizontal="right" vertical="center"/>
    </xf>
    <xf numFmtId="0" fontId="93" fillId="0" borderId="1" xfId="1" applyFont="1" applyFill="1" applyBorder="1" applyAlignment="1">
      <alignment horizontal="center" vertical="center"/>
    </xf>
    <xf numFmtId="0" fontId="94" fillId="0" borderId="1" xfId="1" applyFont="1" applyFill="1" applyBorder="1" applyAlignment="1">
      <alignment horizontal="center" vertical="center"/>
    </xf>
    <xf numFmtId="0" fontId="25" fillId="0" borderId="0" xfId="3" applyFont="1">
      <alignment vertical="center"/>
    </xf>
    <xf numFmtId="49" fontId="25" fillId="0" borderId="0" xfId="3" applyNumberFormat="1" applyFont="1">
      <alignment vertical="center"/>
    </xf>
    <xf numFmtId="0" fontId="25" fillId="0" borderId="6" xfId="3" applyFont="1" applyBorder="1">
      <alignment vertical="center"/>
    </xf>
    <xf numFmtId="0" fontId="25" fillId="0" borderId="7" xfId="3" applyFont="1" applyBorder="1">
      <alignment vertical="center"/>
    </xf>
    <xf numFmtId="0" fontId="25" fillId="0" borderId="175" xfId="3" applyFont="1" applyBorder="1" applyAlignment="1">
      <alignment horizontal="center" vertical="center"/>
    </xf>
    <xf numFmtId="0" fontId="25" fillId="0" borderId="177" xfId="3" applyFont="1" applyBorder="1" applyAlignment="1">
      <alignment horizontal="center" vertical="center"/>
    </xf>
    <xf numFmtId="186" fontId="25" fillId="0" borderId="34" xfId="3" applyNumberFormat="1" applyFont="1" applyBorder="1" applyAlignment="1">
      <alignment horizontal="center" vertical="center"/>
    </xf>
    <xf numFmtId="186" fontId="25" fillId="0" borderId="10" xfId="3" applyNumberFormat="1" applyFont="1" applyBorder="1" applyAlignment="1">
      <alignment horizontal="center" vertical="center"/>
    </xf>
    <xf numFmtId="0" fontId="25" fillId="0" borderId="0" xfId="3" applyFont="1" applyAlignment="1">
      <alignment horizontal="centerContinuous" vertical="center"/>
    </xf>
    <xf numFmtId="0" fontId="95" fillId="0" borderId="0" xfId="3" applyFont="1" applyAlignment="1">
      <alignment horizontal="centerContinuous" vertical="center"/>
    </xf>
    <xf numFmtId="0" fontId="25" fillId="0" borderId="0" xfId="3" applyFont="1" applyAlignment="1">
      <alignment horizontal="right" vertical="center" indent="1"/>
    </xf>
    <xf numFmtId="0" fontId="25" fillId="0" borderId="0" xfId="3" applyFont="1" applyAlignment="1">
      <alignment horizontal="left" vertical="center" indent="1"/>
    </xf>
    <xf numFmtId="0" fontId="4" fillId="19"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96" fillId="0" borderId="1"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12" fillId="0" borderId="1" xfId="1" applyFont="1" applyFill="1" applyBorder="1" applyAlignment="1">
      <alignment horizontal="justify" vertical="center" wrapText="1"/>
    </xf>
    <xf numFmtId="0" fontId="25" fillId="0" borderId="0" xfId="23" applyFont="1" applyFill="1" applyAlignment="1">
      <alignment horizontal="right" vertical="center"/>
    </xf>
    <xf numFmtId="0" fontId="25" fillId="0" borderId="0" xfId="5" applyFont="1">
      <alignment vertical="center"/>
    </xf>
    <xf numFmtId="0" fontId="25" fillId="0" borderId="0" xfId="23" applyFont="1" applyFill="1" applyAlignment="1">
      <alignment vertical="center" shrinkToFit="1"/>
    </xf>
    <xf numFmtId="0" fontId="25" fillId="0" borderId="0" xfId="19" applyFont="1" applyFill="1" applyAlignment="1">
      <alignment horizontal="right" vertical="center"/>
    </xf>
    <xf numFmtId="0" fontId="25" fillId="0" borderId="0" xfId="20" applyFont="1" applyFill="1" applyAlignment="1">
      <alignment vertical="center"/>
    </xf>
    <xf numFmtId="0" fontId="25" fillId="0" borderId="0" xfId="20" applyFont="1" applyFill="1" applyAlignment="1">
      <alignment horizontal="right" vertical="center"/>
    </xf>
    <xf numFmtId="0" fontId="25" fillId="0" borderId="0" xfId="23" applyFont="1" applyFill="1" applyAlignment="1">
      <alignment horizontal="center" vertical="center"/>
    </xf>
    <xf numFmtId="0" fontId="25" fillId="0" borderId="0" xfId="23" applyFont="1" applyFill="1" applyAlignment="1">
      <alignment horizontal="left" vertical="center"/>
    </xf>
    <xf numFmtId="0" fontId="25" fillId="0" borderId="105" xfId="23" applyFont="1" applyFill="1" applyBorder="1" applyAlignment="1">
      <alignment horizontal="centerContinuous" vertical="center"/>
    </xf>
    <xf numFmtId="0" fontId="25" fillId="0" borderId="57" xfId="23" applyFont="1" applyFill="1" applyBorder="1" applyAlignment="1">
      <alignment horizontal="centerContinuous" vertical="center"/>
    </xf>
    <xf numFmtId="0" fontId="25" fillId="0" borderId="108" xfId="23" applyFont="1" applyFill="1" applyBorder="1" applyAlignment="1">
      <alignment vertical="center" wrapText="1"/>
    </xf>
    <xf numFmtId="0" fontId="25" fillId="0" borderId="13" xfId="23" applyFont="1" applyFill="1" applyBorder="1" applyAlignment="1">
      <alignment vertical="center" wrapText="1"/>
    </xf>
    <xf numFmtId="0" fontId="25" fillId="0" borderId="59" xfId="23" applyFont="1" applyFill="1" applyBorder="1" applyAlignment="1">
      <alignment vertical="center" wrapText="1"/>
    </xf>
    <xf numFmtId="0" fontId="25" fillId="0" borderId="7" xfId="23" applyFont="1" applyFill="1" applyBorder="1" applyAlignment="1">
      <alignment vertical="center" wrapText="1"/>
    </xf>
    <xf numFmtId="0" fontId="25" fillId="0" borderId="102" xfId="23" applyFont="1" applyFill="1" applyBorder="1" applyAlignment="1">
      <alignment vertical="center" wrapText="1"/>
    </xf>
    <xf numFmtId="0" fontId="25" fillId="0" borderId="154" xfId="23" applyFont="1" applyFill="1" applyBorder="1" applyAlignment="1">
      <alignment vertical="center" wrapText="1"/>
    </xf>
    <xf numFmtId="0" fontId="47" fillId="0" borderId="0" xfId="0" applyFont="1" applyAlignment="1">
      <alignment horizontal="distributed" vertical="center"/>
    </xf>
    <xf numFmtId="0" fontId="97" fillId="0" borderId="0" xfId="0" applyFont="1" applyAlignment="1">
      <alignment horizontal="centerContinuous" vertical="center"/>
    </xf>
    <xf numFmtId="0" fontId="47" fillId="0" borderId="0" xfId="0" applyFont="1" applyAlignment="1">
      <alignment horizontal="right" vertical="center"/>
    </xf>
    <xf numFmtId="0" fontId="47" fillId="0" borderId="0" xfId="0" applyFont="1" applyAlignment="1">
      <alignment vertical="top"/>
    </xf>
    <xf numFmtId="49" fontId="47" fillId="0" borderId="0" xfId="0" applyNumberFormat="1" applyFont="1" applyAlignment="1">
      <alignment vertical="top"/>
    </xf>
    <xf numFmtId="0" fontId="47" fillId="0" borderId="0" xfId="0" applyFont="1" applyAlignment="1">
      <alignment horizontal="justify" vertical="center" wrapText="1"/>
    </xf>
    <xf numFmtId="0" fontId="9" fillId="0" borderId="13" xfId="2" applyFont="1" applyFill="1" applyBorder="1" applyAlignment="1">
      <alignment horizontal="center" vertical="center" wrapText="1"/>
    </xf>
    <xf numFmtId="0" fontId="9" fillId="0" borderId="0" xfId="2" applyFont="1" applyAlignment="1">
      <alignment horizontal="center" vertical="center"/>
    </xf>
    <xf numFmtId="0" fontId="25" fillId="13" borderId="0" xfId="0" applyFont="1" applyFill="1" applyAlignment="1">
      <alignment vertical="center"/>
    </xf>
    <xf numFmtId="0" fontId="25" fillId="0" borderId="0" xfId="0" applyFont="1" applyFill="1" applyAlignment="1">
      <alignment vertical="center"/>
    </xf>
    <xf numFmtId="0" fontId="40" fillId="0" borderId="0" xfId="0" applyFont="1" applyFill="1" applyAlignment="1">
      <alignment vertical="center"/>
    </xf>
    <xf numFmtId="0" fontId="34" fillId="13" borderId="0" xfId="0" applyFont="1" applyFill="1" applyAlignment="1">
      <alignment horizontal="center" vertical="top"/>
    </xf>
    <xf numFmtId="0" fontId="31" fillId="13" borderId="0" xfId="0" applyFont="1" applyFill="1" applyAlignment="1">
      <alignment horizontal="left" vertical="center"/>
    </xf>
    <xf numFmtId="0" fontId="25" fillId="13" borderId="9" xfId="0" applyFont="1" applyFill="1" applyBorder="1" applyAlignment="1">
      <alignment vertical="center"/>
    </xf>
    <xf numFmtId="0" fontId="25" fillId="13" borderId="5" xfId="0" applyFont="1" applyFill="1" applyBorder="1" applyAlignment="1">
      <alignment vertical="center"/>
    </xf>
    <xf numFmtId="0" fontId="20" fillId="13" borderId="0" xfId="0" applyFont="1" applyFill="1" applyAlignment="1">
      <alignment horizontal="distributed" vertical="center" wrapText="1"/>
    </xf>
    <xf numFmtId="0" fontId="25" fillId="13" borderId="34" xfId="0" applyFont="1" applyFill="1" applyBorder="1" applyAlignment="1">
      <alignment vertical="center"/>
    </xf>
    <xf numFmtId="0" fontId="25" fillId="13" borderId="6" xfId="0" applyFont="1" applyFill="1" applyBorder="1" applyAlignment="1">
      <alignment vertical="center"/>
    </xf>
    <xf numFmtId="0" fontId="20" fillId="13" borderId="14" xfId="0" applyFont="1" applyFill="1" applyBorder="1" applyAlignment="1">
      <alignment horizontal="distributed" vertical="center" wrapText="1"/>
    </xf>
    <xf numFmtId="0" fontId="25" fillId="13" borderId="14" xfId="0" applyFont="1" applyFill="1" applyBorder="1" applyAlignment="1">
      <alignment vertical="center"/>
    </xf>
    <xf numFmtId="0" fontId="25" fillId="13" borderId="0" xfId="0" applyFont="1" applyFill="1" applyBorder="1" applyAlignment="1">
      <alignment vertical="center"/>
    </xf>
    <xf numFmtId="0" fontId="25" fillId="13" borderId="10" xfId="0" applyFont="1" applyFill="1" applyBorder="1" applyAlignment="1">
      <alignment vertical="center"/>
    </xf>
    <xf numFmtId="0" fontId="25" fillId="13" borderId="7" xfId="0" applyFont="1" applyFill="1" applyBorder="1" applyAlignment="1">
      <alignment vertical="center"/>
    </xf>
    <xf numFmtId="0" fontId="25" fillId="13" borderId="0" xfId="0" applyFont="1" applyFill="1" applyAlignment="1">
      <alignment horizontal="distributed" vertical="center"/>
    </xf>
    <xf numFmtId="0" fontId="20" fillId="13" borderId="0" xfId="0" applyFont="1" applyFill="1" applyBorder="1" applyAlignment="1">
      <alignment vertical="center"/>
    </xf>
    <xf numFmtId="0" fontId="20" fillId="13" borderId="0" xfId="0" applyFont="1" applyFill="1" applyAlignment="1">
      <alignment horizontal="distributed" vertical="center"/>
    </xf>
    <xf numFmtId="0" fontId="25" fillId="13" borderId="8" xfId="0" applyFont="1" applyFill="1" applyBorder="1" applyAlignment="1">
      <alignment horizontal="distributed" vertical="center"/>
    </xf>
    <xf numFmtId="0" fontId="25" fillId="13" borderId="0" xfId="0" applyFont="1" applyFill="1" applyBorder="1" applyAlignment="1">
      <alignment horizontal="distributed" vertical="center"/>
    </xf>
    <xf numFmtId="0" fontId="25" fillId="13" borderId="14" xfId="0" applyFont="1" applyFill="1" applyBorder="1" applyAlignment="1">
      <alignment horizontal="distributed" vertical="center"/>
    </xf>
    <xf numFmtId="0" fontId="25" fillId="13" borderId="12" xfId="0" applyFont="1" applyFill="1" applyBorder="1" applyAlignment="1">
      <alignment vertical="center"/>
    </xf>
    <xf numFmtId="0" fontId="20" fillId="13" borderId="0" xfId="0" applyFont="1" applyFill="1" applyBorder="1" applyAlignment="1">
      <alignment horizontal="right" vertical="center"/>
    </xf>
    <xf numFmtId="0" fontId="31" fillId="13" borderId="0" xfId="0" applyFont="1" applyFill="1" applyAlignment="1">
      <alignment vertical="center"/>
    </xf>
    <xf numFmtId="0" fontId="31" fillId="13" borderId="0" xfId="0" applyFont="1" applyFill="1" applyBorder="1" applyAlignment="1">
      <alignment vertical="center"/>
    </xf>
    <xf numFmtId="0" fontId="25" fillId="13" borderId="9" xfId="0" applyFont="1" applyFill="1" applyBorder="1" applyAlignment="1">
      <alignment horizontal="center" vertical="center" wrapText="1"/>
    </xf>
    <xf numFmtId="0" fontId="25" fillId="13" borderId="0" xfId="0" applyFont="1" applyFill="1" applyBorder="1" applyAlignment="1">
      <alignment horizontal="right" vertical="center"/>
    </xf>
    <xf numFmtId="0" fontId="25" fillId="13" borderId="34" xfId="0" applyFont="1" applyFill="1" applyBorder="1" applyAlignment="1">
      <alignment horizontal="center" vertical="center" wrapText="1"/>
    </xf>
    <xf numFmtId="0" fontId="25" fillId="13" borderId="8"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10" xfId="0" applyFont="1" applyFill="1" applyBorder="1" applyAlignment="1">
      <alignment horizontal="center" vertical="center" wrapText="1"/>
    </xf>
    <xf numFmtId="0" fontId="25" fillId="13" borderId="0"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8" xfId="0" applyFont="1" applyFill="1" applyBorder="1" applyAlignment="1">
      <alignment vertical="center"/>
    </xf>
    <xf numFmtId="0" fontId="25" fillId="13" borderId="8" xfId="0" applyFont="1" applyFill="1" applyBorder="1" applyAlignment="1">
      <alignment horizontal="distributed" vertical="center" wrapText="1"/>
    </xf>
    <xf numFmtId="0" fontId="25" fillId="13" borderId="0" xfId="0" applyFont="1" applyFill="1" applyBorder="1" applyAlignment="1">
      <alignment horizontal="distributed" vertical="center" wrapText="1"/>
    </xf>
    <xf numFmtId="0" fontId="25" fillId="13" borderId="0" xfId="0" applyFont="1" applyFill="1" applyBorder="1" applyAlignment="1">
      <alignment horizontal="left" vertical="center"/>
    </xf>
    <xf numFmtId="0" fontId="20" fillId="13" borderId="0" xfId="0" applyFont="1" applyFill="1" applyAlignment="1">
      <alignment vertical="center"/>
    </xf>
    <xf numFmtId="0" fontId="98" fillId="13" borderId="0" xfId="0" applyFont="1" applyFill="1" applyAlignment="1">
      <alignment vertical="center"/>
    </xf>
    <xf numFmtId="0" fontId="74" fillId="13" borderId="0" xfId="0" applyFont="1" applyFill="1" applyBorder="1" applyAlignment="1">
      <alignment horizontal="distributed" vertical="center" wrapText="1"/>
    </xf>
    <xf numFmtId="0" fontId="98" fillId="13" borderId="0" xfId="0" applyFont="1" applyFill="1" applyAlignment="1">
      <alignment horizontal="left" vertical="center"/>
    </xf>
    <xf numFmtId="0" fontId="40" fillId="0" borderId="0" xfId="0" applyFont="1" applyAlignment="1">
      <alignment vertical="center"/>
    </xf>
    <xf numFmtId="0" fontId="9" fillId="0" borderId="13" xfId="2" applyFont="1" applyFill="1" applyBorder="1" applyAlignment="1">
      <alignment horizontal="center" vertical="center"/>
    </xf>
    <xf numFmtId="0" fontId="9" fillId="0" borderId="13" xfId="2" applyFont="1" applyBorder="1" applyAlignment="1">
      <alignment horizontal="center" vertical="center"/>
    </xf>
    <xf numFmtId="0" fontId="101" fillId="0" borderId="13" xfId="2" applyFont="1" applyFill="1" applyBorder="1" applyAlignment="1">
      <alignment horizontal="center" vertical="center" wrapText="1"/>
    </xf>
    <xf numFmtId="0" fontId="101" fillId="0" borderId="13" xfId="1" applyFont="1" applyFill="1" applyBorder="1" applyAlignment="1">
      <alignment horizontal="center" vertical="center"/>
    </xf>
    <xf numFmtId="0" fontId="101" fillId="0" borderId="13" xfId="2" applyFont="1" applyFill="1" applyBorder="1" applyAlignment="1">
      <alignment horizontal="center" vertical="center"/>
    </xf>
    <xf numFmtId="0" fontId="10" fillId="0" borderId="13" xfId="1" applyFont="1" applyFill="1" applyBorder="1" applyAlignment="1">
      <alignment horizontal="center" vertical="center"/>
    </xf>
    <xf numFmtId="0" fontId="10" fillId="0" borderId="13" xfId="1" applyFont="1" applyFill="1" applyBorder="1" applyAlignment="1">
      <alignment horizontal="center" vertical="center" wrapText="1"/>
    </xf>
    <xf numFmtId="0" fontId="102" fillId="0" borderId="0" xfId="3" applyFont="1" applyBorder="1">
      <alignment vertical="center"/>
    </xf>
    <xf numFmtId="0" fontId="102" fillId="0" borderId="0" xfId="3" applyFont="1">
      <alignment vertical="center"/>
    </xf>
    <xf numFmtId="0" fontId="102" fillId="0" borderId="0" xfId="3" applyFont="1" applyBorder="1" applyAlignment="1">
      <alignment horizontal="center" vertical="center"/>
    </xf>
    <xf numFmtId="0" fontId="102" fillId="0" borderId="0" xfId="3" applyFont="1" applyBorder="1" applyAlignment="1">
      <alignment horizontal="right" vertical="center"/>
    </xf>
    <xf numFmtId="0" fontId="102" fillId="0" borderId="0" xfId="3" applyFont="1" applyBorder="1" applyAlignment="1">
      <alignment horizontal="left" vertical="center" indent="1"/>
    </xf>
    <xf numFmtId="0" fontId="102" fillId="0" borderId="0" xfId="3" applyFont="1" applyBorder="1" applyAlignment="1">
      <alignment horizontal="left" vertical="center"/>
    </xf>
    <xf numFmtId="0" fontId="103" fillId="0" borderId="0" xfId="3" applyFont="1" applyBorder="1" applyAlignment="1">
      <alignment horizontal="center" vertical="center"/>
    </xf>
    <xf numFmtId="0" fontId="102" fillId="0" borderId="54" xfId="3" applyFont="1" applyBorder="1" applyAlignment="1">
      <alignment horizontal="distributed" vertical="center" indent="1"/>
    </xf>
    <xf numFmtId="0" fontId="102" fillId="0" borderId="1" xfId="3" applyFont="1" applyBorder="1" applyAlignment="1">
      <alignment horizontal="distributed" vertical="center" wrapText="1" indent="1"/>
    </xf>
    <xf numFmtId="0" fontId="102" fillId="0" borderId="1" xfId="3" applyFont="1" applyBorder="1" applyAlignment="1">
      <alignment horizontal="distributed" vertical="center" indent="1"/>
    </xf>
    <xf numFmtId="0" fontId="102" fillId="0" borderId="2" xfId="3" applyFont="1" applyBorder="1" applyAlignment="1">
      <alignment horizontal="distributed" vertical="center" wrapText="1" indent="1"/>
    </xf>
    <xf numFmtId="0" fontId="102" fillId="0" borderId="182" xfId="3" applyFont="1" applyBorder="1" applyAlignment="1">
      <alignment horizontal="distributed" vertical="center" wrapText="1" indent="1"/>
    </xf>
    <xf numFmtId="0" fontId="102" fillId="0" borderId="96" xfId="3" applyFont="1" applyBorder="1" applyAlignment="1">
      <alignment horizontal="distributed" vertical="center" wrapText="1" indent="1"/>
    </xf>
    <xf numFmtId="0" fontId="102" fillId="0" borderId="55" xfId="3" applyFont="1" applyBorder="1">
      <alignment vertical="center"/>
    </xf>
    <xf numFmtId="0" fontId="102" fillId="0" borderId="113" xfId="3" applyFont="1" applyBorder="1" applyAlignment="1">
      <alignment vertical="center"/>
    </xf>
    <xf numFmtId="0" fontId="102" fillId="0" borderId="139" xfId="3" applyFont="1" applyBorder="1" applyAlignment="1">
      <alignment vertical="center"/>
    </xf>
    <xf numFmtId="0" fontId="102" fillId="0" borderId="11" xfId="3" applyFont="1" applyBorder="1">
      <alignment vertical="center"/>
    </xf>
    <xf numFmtId="0" fontId="102" fillId="0" borderId="14" xfId="3" applyFont="1" applyBorder="1" applyAlignment="1">
      <alignment vertical="center"/>
    </xf>
    <xf numFmtId="0" fontId="102" fillId="0" borderId="61" xfId="3" applyFont="1" applyBorder="1" applyAlignment="1">
      <alignment vertical="center"/>
    </xf>
    <xf numFmtId="0" fontId="102" fillId="0" borderId="147" xfId="3" applyFont="1" applyBorder="1">
      <alignment vertical="center"/>
    </xf>
    <xf numFmtId="0" fontId="102" fillId="0" borderId="147" xfId="3" applyFont="1" applyBorder="1" applyAlignment="1">
      <alignment vertical="center"/>
    </xf>
    <xf numFmtId="0" fontId="102" fillId="0" borderId="148" xfId="3" applyFont="1" applyBorder="1" applyAlignment="1">
      <alignment vertical="center"/>
    </xf>
    <xf numFmtId="0" fontId="9" fillId="0" borderId="13" xfId="2" applyFont="1" applyFill="1" applyBorder="1" applyAlignment="1">
      <alignment horizontal="center" vertical="center"/>
    </xf>
    <xf numFmtId="0" fontId="9" fillId="0" borderId="13" xfId="2" applyFont="1" applyBorder="1" applyAlignment="1">
      <alignment horizontal="center" vertical="center"/>
    </xf>
    <xf numFmtId="0" fontId="101" fillId="0" borderId="13" xfId="1" applyFont="1" applyFill="1" applyBorder="1" applyAlignment="1">
      <alignment horizontal="center" vertical="center" wrapText="1"/>
    </xf>
    <xf numFmtId="0" fontId="101" fillId="0" borderId="13" xfId="1" applyFont="1" applyFill="1" applyBorder="1" applyAlignment="1">
      <alignment horizontal="center" vertical="center"/>
    </xf>
    <xf numFmtId="0" fontId="25" fillId="0" borderId="0" xfId="3" applyFont="1" applyAlignment="1">
      <alignment horizontal="distributed" vertical="center"/>
    </xf>
    <xf numFmtId="0" fontId="25" fillId="0" borderId="0" xfId="15" applyFont="1" applyFill="1" applyAlignment="1">
      <alignment horizontal="center" vertical="center"/>
    </xf>
    <xf numFmtId="0" fontId="25" fillId="0" borderId="0" xfId="4" quotePrefix="1" applyFont="1" applyFill="1" applyAlignment="1">
      <alignment horizontal="right" vertical="top"/>
    </xf>
    <xf numFmtId="0" fontId="4" fillId="4" borderId="1" xfId="1" applyFont="1" applyFill="1" applyBorder="1" applyAlignment="1">
      <alignment horizontal="center" vertical="center" textRotation="255" wrapText="1"/>
    </xf>
    <xf numFmtId="0" fontId="101" fillId="0" borderId="11" xfId="2" applyFont="1" applyBorder="1" applyAlignment="1">
      <alignment horizontal="center" vertical="center"/>
    </xf>
    <xf numFmtId="0" fontId="101" fillId="0" borderId="13" xfId="2" applyFont="1" applyBorder="1" applyAlignment="1">
      <alignment horizontal="center" vertical="center"/>
    </xf>
    <xf numFmtId="0" fontId="9" fillId="0" borderId="11" xfId="2" applyFont="1" applyFill="1" applyBorder="1" applyAlignment="1">
      <alignment horizontal="center" vertical="center"/>
    </xf>
    <xf numFmtId="0" fontId="9" fillId="0" borderId="13" xfId="2" applyFont="1" applyFill="1" applyBorder="1" applyAlignment="1">
      <alignment horizontal="center" vertical="center"/>
    </xf>
    <xf numFmtId="0" fontId="101" fillId="0" borderId="11" xfId="2" applyFont="1" applyFill="1" applyBorder="1" applyAlignment="1">
      <alignment horizontal="center" vertical="center" wrapText="1"/>
    </xf>
    <xf numFmtId="0" fontId="101" fillId="0" borderId="13" xfId="2"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8" fillId="0" borderId="14" xfId="1" applyFont="1" applyFill="1" applyBorder="1" applyAlignment="1">
      <alignment horizontal="center" vertical="center"/>
    </xf>
    <xf numFmtId="0" fontId="4" fillId="19" borderId="1" xfId="1" applyFont="1" applyFill="1" applyBorder="1" applyAlignment="1">
      <alignment horizontal="center" vertical="center"/>
    </xf>
    <xf numFmtId="0" fontId="4" fillId="19" borderId="13" xfId="1" applyFont="1" applyFill="1" applyBorder="1" applyAlignment="1">
      <alignment horizontal="center" vertical="center" wrapText="1"/>
    </xf>
    <xf numFmtId="0" fontId="4" fillId="19" borderId="1" xfId="1" applyFont="1" applyFill="1" applyBorder="1" applyAlignment="1">
      <alignment horizontal="center" vertical="center" wrapText="1"/>
    </xf>
    <xf numFmtId="0" fontId="6" fillId="19" borderId="1" xfId="1" applyFont="1" applyFill="1" applyBorder="1" applyAlignment="1">
      <alignment horizontal="center" vertical="center" wrapText="1"/>
    </xf>
    <xf numFmtId="0" fontId="4" fillId="19" borderId="9" xfId="1" applyFont="1" applyFill="1" applyBorder="1" applyAlignment="1">
      <alignment horizontal="center" vertical="center"/>
    </xf>
    <xf numFmtId="0" fontId="4" fillId="19" borderId="5" xfId="1" applyFont="1" applyFill="1" applyBorder="1" applyAlignment="1">
      <alignment horizontal="center" vertical="center"/>
    </xf>
    <xf numFmtId="0" fontId="4" fillId="19" borderId="34" xfId="1" applyFont="1" applyFill="1" applyBorder="1" applyAlignment="1">
      <alignment horizontal="center" vertical="center"/>
    </xf>
    <xf numFmtId="0" fontId="4" fillId="19" borderId="6" xfId="1" applyFont="1" applyFill="1" applyBorder="1" applyAlignment="1">
      <alignment horizontal="center" vertical="center"/>
    </xf>
    <xf numFmtId="0" fontId="4" fillId="19" borderId="10" xfId="1" applyFont="1" applyFill="1" applyBorder="1" applyAlignment="1">
      <alignment horizontal="center" vertical="center"/>
    </xf>
    <xf numFmtId="0" fontId="4" fillId="19" borderId="7" xfId="1" applyFont="1" applyFill="1" applyBorder="1" applyAlignment="1">
      <alignment horizontal="center" vertical="center"/>
    </xf>
    <xf numFmtId="0" fontId="4" fillId="17" borderId="1" xfId="1" applyFont="1" applyFill="1" applyBorder="1" applyAlignment="1">
      <alignment horizontal="center" vertical="center" textRotation="255"/>
    </xf>
    <xf numFmtId="0" fontId="4" fillId="3" borderId="1" xfId="1" applyFont="1" applyFill="1" applyBorder="1" applyAlignment="1">
      <alignment horizontal="center" vertical="center" textRotation="255"/>
    </xf>
    <xf numFmtId="0" fontId="10" fillId="0" borderId="11" xfId="1" applyFont="1" applyFill="1" applyBorder="1" applyAlignment="1">
      <alignment horizontal="center" vertical="center"/>
    </xf>
    <xf numFmtId="0" fontId="10" fillId="0" borderId="13" xfId="1" applyFont="1" applyFill="1" applyBorder="1" applyAlignment="1">
      <alignment horizontal="center" vertical="center"/>
    </xf>
    <xf numFmtId="0" fontId="101" fillId="0" borderId="11" xfId="2" applyFont="1" applyFill="1" applyBorder="1" applyAlignment="1">
      <alignment horizontal="center" vertical="center"/>
    </xf>
    <xf numFmtId="0" fontId="101" fillId="0" borderId="13" xfId="2" applyFont="1" applyFill="1" applyBorder="1" applyAlignment="1">
      <alignment horizontal="center" vertical="center"/>
    </xf>
    <xf numFmtId="0" fontId="101" fillId="0" borderId="11" xfId="1" applyFont="1" applyFill="1" applyBorder="1" applyAlignment="1">
      <alignment horizontal="center" vertical="center"/>
    </xf>
    <xf numFmtId="0" fontId="101" fillId="0" borderId="13" xfId="1" applyFont="1" applyFill="1" applyBorder="1" applyAlignment="1">
      <alignment horizontal="center" vertical="center"/>
    </xf>
    <xf numFmtId="0" fontId="13" fillId="0" borderId="8" xfId="1" applyFont="1" applyFill="1" applyBorder="1" applyAlignment="1">
      <alignment horizontal="center" vertical="center"/>
    </xf>
    <xf numFmtId="0" fontId="101" fillId="0" borderId="11" xfId="1" applyFont="1" applyFill="1" applyBorder="1" applyAlignment="1">
      <alignment horizontal="center" vertical="center" wrapText="1"/>
    </xf>
    <xf numFmtId="0" fontId="101" fillId="0" borderId="13" xfId="1" applyFont="1" applyFill="1" applyBorder="1" applyAlignment="1">
      <alignment horizontal="center" vertical="center" wrapText="1"/>
    </xf>
    <xf numFmtId="0" fontId="9" fillId="0" borderId="11" xfId="2" applyFont="1" applyBorder="1" applyAlignment="1">
      <alignment horizontal="center" vertical="center"/>
    </xf>
    <xf numFmtId="0" fontId="9" fillId="0" borderId="13" xfId="2" applyFont="1" applyBorder="1" applyAlignment="1">
      <alignment horizontal="center" vertical="center"/>
    </xf>
    <xf numFmtId="0" fontId="4" fillId="18" borderId="2" xfId="1" applyFont="1" applyFill="1" applyBorder="1" applyAlignment="1">
      <alignment horizontal="center" vertical="center" textRotation="255" wrapText="1"/>
    </xf>
    <xf numFmtId="0" fontId="4" fillId="18" borderId="3" xfId="1" applyFont="1" applyFill="1" applyBorder="1" applyAlignment="1">
      <alignment horizontal="center" vertical="center" textRotation="255" wrapText="1"/>
    </xf>
    <xf numFmtId="0" fontId="4" fillId="18" borderId="4"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1" xfId="1" applyFont="1" applyFill="1" applyBorder="1" applyAlignment="1">
      <alignment horizontal="center" vertical="center" textRotation="255" wrapText="1"/>
    </xf>
    <xf numFmtId="0" fontId="29" fillId="0" borderId="0" xfId="6" applyFont="1" applyFill="1" applyAlignment="1">
      <alignment horizontal="left" vertical="center" shrinkToFit="1"/>
    </xf>
    <xf numFmtId="0" fontId="39" fillId="0" borderId="0" xfId="6" applyFont="1" applyFill="1" applyAlignment="1">
      <alignment horizontal="center"/>
    </xf>
    <xf numFmtId="0" fontId="29" fillId="0" borderId="0" xfId="6" applyFont="1" applyFill="1" applyAlignment="1">
      <alignment horizontal="center" vertical="center" shrinkToFit="1"/>
    </xf>
    <xf numFmtId="176" fontId="29" fillId="0" borderId="0" xfId="6" applyNumberFormat="1" applyFont="1" applyFill="1" applyAlignment="1">
      <alignment horizontal="center" vertical="center"/>
    </xf>
    <xf numFmtId="0" fontId="29" fillId="0" borderId="0" xfId="11" applyFont="1" applyFill="1" applyAlignment="1">
      <alignment horizontal="center"/>
    </xf>
    <xf numFmtId="0" fontId="29" fillId="0" borderId="0" xfId="11" applyFont="1" applyFill="1" applyAlignment="1">
      <alignment horizontal="center" vertical="center" shrinkToFit="1"/>
    </xf>
    <xf numFmtId="0" fontId="29" fillId="0" borderId="0" xfId="6" applyFont="1" applyFill="1" applyAlignment="1">
      <alignment horizontal="right" vertical="center" shrinkToFit="1"/>
    </xf>
    <xf numFmtId="0" fontId="39" fillId="0" borderId="0" xfId="11" applyFont="1" applyFill="1" applyAlignment="1">
      <alignment horizontal="center"/>
    </xf>
    <xf numFmtId="176" fontId="29" fillId="0" borderId="0" xfId="11" applyNumberFormat="1" applyFont="1" applyFill="1" applyAlignment="1">
      <alignment horizontal="center" vertical="center" shrinkToFit="1"/>
    </xf>
    <xf numFmtId="0" fontId="29" fillId="0" borderId="0" xfId="11" applyFont="1" applyFill="1" applyAlignment="1">
      <alignment horizontal="left" vertical="center" shrinkToFit="1"/>
    </xf>
    <xf numFmtId="0" fontId="29" fillId="0" borderId="0" xfId="11" applyFont="1" applyFill="1" applyAlignment="1">
      <alignment vertical="center"/>
    </xf>
    <xf numFmtId="0" fontId="29" fillId="0" borderId="10" xfId="6" applyFont="1" applyFill="1" applyBorder="1" applyAlignment="1">
      <alignment vertical="center" shrinkToFit="1"/>
    </xf>
    <xf numFmtId="0" fontId="29" fillId="0" borderId="14" xfId="6" applyFont="1" applyFill="1" applyBorder="1" applyAlignment="1">
      <alignment vertical="center" shrinkToFit="1"/>
    </xf>
    <xf numFmtId="0" fontId="29" fillId="0" borderId="7" xfId="6" applyFont="1" applyFill="1" applyBorder="1" applyAlignment="1">
      <alignment vertical="center" shrinkToFit="1"/>
    </xf>
    <xf numFmtId="0" fontId="29" fillId="0" borderId="11" xfId="6" applyFont="1" applyFill="1" applyBorder="1" applyAlignment="1">
      <alignment horizontal="center" vertical="center"/>
    </xf>
    <xf numFmtId="0" fontId="29" fillId="0" borderId="12" xfId="6" applyFont="1" applyFill="1" applyBorder="1" applyAlignment="1">
      <alignment horizontal="center" vertical="center"/>
    </xf>
    <xf numFmtId="0" fontId="29" fillId="0" borderId="13" xfId="6" applyFont="1" applyFill="1" applyBorder="1" applyAlignment="1">
      <alignment horizontal="center" vertical="center"/>
    </xf>
    <xf numFmtId="0" fontId="29" fillId="0" borderId="9" xfId="6" applyFont="1" applyFill="1" applyBorder="1" applyAlignment="1">
      <alignment vertical="top" wrapText="1"/>
    </xf>
    <xf numFmtId="0" fontId="29" fillId="0" borderId="8" xfId="6" applyFont="1" applyFill="1" applyBorder="1" applyAlignment="1">
      <alignment vertical="top" wrapText="1"/>
    </xf>
    <xf numFmtId="0" fontId="29" fillId="0" borderId="5" xfId="6" applyFont="1" applyFill="1" applyBorder="1" applyAlignment="1">
      <alignment vertical="top" wrapText="1"/>
    </xf>
    <xf numFmtId="0" fontId="29" fillId="0" borderId="34" xfId="6" applyFont="1" applyFill="1" applyBorder="1" applyAlignment="1">
      <alignment vertical="top" wrapText="1"/>
    </xf>
    <xf numFmtId="0" fontId="29" fillId="0" borderId="0" xfId="6" applyFont="1" applyFill="1" applyBorder="1" applyAlignment="1">
      <alignment vertical="top" wrapText="1"/>
    </xf>
    <xf numFmtId="0" fontId="29" fillId="0" borderId="6" xfId="6" applyFont="1" applyFill="1" applyBorder="1" applyAlignment="1">
      <alignment vertical="top" wrapText="1"/>
    </xf>
    <xf numFmtId="0" fontId="29" fillId="0" borderId="10" xfId="6" applyFont="1" applyFill="1" applyBorder="1" applyAlignment="1">
      <alignment vertical="top" wrapText="1"/>
    </xf>
    <xf numFmtId="0" fontId="29" fillId="0" borderId="14" xfId="6" applyFont="1" applyFill="1" applyBorder="1" applyAlignment="1">
      <alignment vertical="top" wrapText="1"/>
    </xf>
    <xf numFmtId="0" fontId="29" fillId="0" borderId="7" xfId="6" applyFont="1" applyFill="1" applyBorder="1" applyAlignment="1">
      <alignment vertical="top" wrapText="1"/>
    </xf>
    <xf numFmtId="176" fontId="29" fillId="0" borderId="11" xfId="6" applyNumberFormat="1" applyFont="1" applyFill="1" applyBorder="1" applyAlignment="1">
      <alignment horizontal="center" vertical="center"/>
    </xf>
    <xf numFmtId="176" fontId="29" fillId="0" borderId="12" xfId="6" applyNumberFormat="1" applyFont="1" applyFill="1" applyBorder="1" applyAlignment="1">
      <alignment horizontal="center" vertical="center"/>
    </xf>
    <xf numFmtId="176" fontId="29" fillId="0" borderId="13" xfId="6" applyNumberFormat="1" applyFont="1" applyFill="1" applyBorder="1" applyAlignment="1">
      <alignment horizontal="center" vertical="center"/>
    </xf>
    <xf numFmtId="0" fontId="29" fillId="0" borderId="11" xfId="6" applyFont="1" applyFill="1" applyBorder="1" applyAlignment="1">
      <alignment vertical="center" shrinkToFit="1"/>
    </xf>
    <xf numFmtId="0" fontId="29" fillId="0" borderId="12" xfId="6" applyFont="1" applyFill="1" applyBorder="1" applyAlignment="1">
      <alignment vertical="center" shrinkToFit="1"/>
    </xf>
    <xf numFmtId="0" fontId="29" fillId="0" borderId="13" xfId="6" applyFont="1" applyFill="1" applyBorder="1" applyAlignment="1">
      <alignment vertical="center" shrinkToFit="1"/>
    </xf>
    <xf numFmtId="0" fontId="102" fillId="0" borderId="0" xfId="3" applyFont="1" applyBorder="1" applyAlignment="1">
      <alignment horizontal="left" vertical="center"/>
    </xf>
    <xf numFmtId="0" fontId="102" fillId="0" borderId="0" xfId="3" applyFont="1" applyBorder="1" applyAlignment="1">
      <alignment vertical="center"/>
    </xf>
    <xf numFmtId="0" fontId="104" fillId="0" borderId="0" xfId="3" applyFont="1" applyAlignment="1">
      <alignment horizontal="center" vertical="center"/>
    </xf>
    <xf numFmtId="0" fontId="102" fillId="0" borderId="0" xfId="3" applyFont="1" applyBorder="1" applyAlignment="1">
      <alignment horizontal="left" vertical="center" wrapText="1"/>
    </xf>
    <xf numFmtId="0" fontId="102" fillId="0" borderId="0" xfId="3" applyFont="1" applyBorder="1" applyAlignment="1">
      <alignment horizontal="center" vertical="center" wrapText="1"/>
    </xf>
    <xf numFmtId="0" fontId="102" fillId="0" borderId="50" xfId="3" applyFont="1" applyBorder="1" applyAlignment="1">
      <alignment horizontal="center" vertical="center" wrapText="1"/>
    </xf>
    <xf numFmtId="0" fontId="102" fillId="0" borderId="66" xfId="3" applyFont="1" applyBorder="1" applyAlignment="1">
      <alignment horizontal="center" vertical="center" wrapText="1"/>
    </xf>
    <xf numFmtId="0" fontId="102" fillId="0" borderId="102" xfId="3" applyFont="1" applyBorder="1" applyAlignment="1">
      <alignment horizontal="center" vertical="center" wrapText="1"/>
    </xf>
    <xf numFmtId="0" fontId="102" fillId="0" borderId="54" xfId="3" applyFont="1" applyBorder="1">
      <alignment vertical="center"/>
    </xf>
    <xf numFmtId="0" fontId="102" fillId="0" borderId="107" xfId="3" applyFont="1" applyBorder="1">
      <alignment vertical="center"/>
    </xf>
    <xf numFmtId="0" fontId="102" fillId="0" borderId="1" xfId="3" applyFont="1" applyBorder="1">
      <alignment vertical="center"/>
    </xf>
    <xf numFmtId="0" fontId="102" fillId="0" borderId="109" xfId="3" applyFont="1" applyBorder="1">
      <alignment vertical="center"/>
    </xf>
    <xf numFmtId="0" fontId="102" fillId="0" borderId="2" xfId="3" applyFont="1" applyBorder="1" applyAlignment="1">
      <alignment horizontal="distributed" vertical="center" wrapText="1" indent="1"/>
    </xf>
    <xf numFmtId="0" fontId="102" fillId="0" borderId="103" xfId="3" applyFont="1" applyBorder="1" applyAlignment="1">
      <alignment horizontal="distributed" vertical="center" wrapText="1" indent="1"/>
    </xf>
    <xf numFmtId="0" fontId="102" fillId="0" borderId="9" xfId="3" applyFont="1" applyBorder="1">
      <alignment vertical="center"/>
    </xf>
    <xf numFmtId="0" fontId="102" fillId="0" borderId="8" xfId="3" applyFont="1" applyBorder="1">
      <alignment vertical="center"/>
    </xf>
    <xf numFmtId="0" fontId="102" fillId="0" borderId="72" xfId="3" applyFont="1" applyBorder="1">
      <alignment vertical="center"/>
    </xf>
    <xf numFmtId="0" fontId="102" fillId="0" borderId="182" xfId="3" applyFont="1" applyBorder="1">
      <alignment vertical="center"/>
    </xf>
    <xf numFmtId="0" fontId="102" fillId="0" borderId="183" xfId="3" applyFont="1" applyBorder="1">
      <alignment vertical="center"/>
    </xf>
    <xf numFmtId="0" fontId="102" fillId="0" borderId="96" xfId="3" applyFont="1" applyBorder="1">
      <alignment vertical="center"/>
    </xf>
    <xf numFmtId="0" fontId="102" fillId="0" borderId="104" xfId="3" applyFont="1" applyBorder="1">
      <alignment vertical="center"/>
    </xf>
    <xf numFmtId="0" fontId="102" fillId="0" borderId="0" xfId="3" applyFont="1">
      <alignment vertical="center"/>
    </xf>
    <xf numFmtId="0" fontId="102" fillId="0" borderId="144" xfId="3" applyFont="1" applyBorder="1" applyAlignment="1">
      <alignment horizontal="center" vertical="center" wrapText="1"/>
    </xf>
    <xf numFmtId="0" fontId="102" fillId="0" borderId="56" xfId="3" applyFont="1" applyBorder="1" applyAlignment="1">
      <alignment horizontal="center" vertical="center" wrapText="1"/>
    </xf>
    <xf numFmtId="0" fontId="102" fillId="0" borderId="145" xfId="3" applyFont="1" applyBorder="1" applyAlignment="1">
      <alignment horizontal="center" vertical="center" wrapText="1"/>
    </xf>
    <xf numFmtId="0" fontId="102" fillId="0" borderId="6" xfId="3" applyFont="1" applyBorder="1" applyAlignment="1">
      <alignment horizontal="center" vertical="center" wrapText="1"/>
    </xf>
    <xf numFmtId="0" fontId="102" fillId="0" borderId="146" xfId="3" applyFont="1" applyBorder="1" applyAlignment="1">
      <alignment horizontal="center" vertical="center" wrapText="1"/>
    </xf>
    <xf numFmtId="0" fontId="102" fillId="0" borderId="154" xfId="3" applyFont="1" applyBorder="1" applyAlignment="1">
      <alignment horizontal="center" vertical="center" wrapText="1"/>
    </xf>
    <xf numFmtId="0" fontId="102" fillId="0" borderId="0" xfId="3" applyFont="1" applyBorder="1">
      <alignment vertical="center"/>
    </xf>
    <xf numFmtId="0" fontId="47" fillId="0" borderId="0" xfId="0" applyFont="1" applyAlignment="1">
      <alignment horizontal="justify" vertical="top" wrapText="1"/>
    </xf>
    <xf numFmtId="0" fontId="0" fillId="0" borderId="0" xfId="0" applyAlignment="1">
      <alignment horizontal="justify" vertical="top" wrapText="1"/>
    </xf>
    <xf numFmtId="185" fontId="47" fillId="0" borderId="0" xfId="0" applyNumberFormat="1" applyFont="1" applyAlignment="1">
      <alignment horizontal="right" vertical="center"/>
    </xf>
    <xf numFmtId="0" fontId="47" fillId="0" borderId="0" xfId="0" applyFont="1" applyAlignment="1">
      <alignment horizontal="justify" vertical="center" wrapText="1"/>
    </xf>
    <xf numFmtId="187" fontId="47" fillId="0" borderId="0" xfId="0" applyNumberFormat="1" applyFont="1" applyAlignment="1">
      <alignment horizontal="justify" vertical="center" wrapText="1"/>
    </xf>
    <xf numFmtId="0" fontId="47" fillId="0" borderId="1" xfId="0" applyFont="1" applyBorder="1">
      <alignment vertical="center"/>
    </xf>
    <xf numFmtId="0" fontId="47" fillId="0" borderId="11" xfId="0" applyFont="1" applyBorder="1" applyAlignment="1">
      <alignment horizontal="distributed" vertical="center"/>
    </xf>
    <xf numFmtId="0" fontId="47" fillId="0" borderId="13" xfId="0" applyFont="1" applyBorder="1" applyAlignment="1">
      <alignment horizontal="distributed" vertical="center"/>
    </xf>
    <xf numFmtId="0" fontId="25" fillId="5" borderId="1" xfId="7" applyFont="1" applyFill="1" applyBorder="1" applyAlignment="1">
      <alignment vertical="center"/>
    </xf>
    <xf numFmtId="0" fontId="25" fillId="0" borderId="0" xfId="7" applyFont="1" applyAlignment="1">
      <alignment horizontal="center" vertical="center"/>
    </xf>
    <xf numFmtId="176" fontId="25" fillId="5" borderId="0" xfId="7" applyNumberFormat="1" applyFont="1" applyFill="1" applyAlignment="1">
      <alignment horizontal="center" vertical="center"/>
    </xf>
    <xf numFmtId="0" fontId="25" fillId="0" borderId="1" xfId="7" applyFont="1" applyBorder="1" applyAlignment="1">
      <alignment horizontal="center" vertical="center"/>
    </xf>
    <xf numFmtId="176" fontId="25" fillId="5" borderId="0" xfId="7" applyNumberFormat="1" applyFont="1" applyFill="1" applyBorder="1" applyAlignment="1">
      <alignment horizontal="center" vertical="center"/>
    </xf>
    <xf numFmtId="0" fontId="25" fillId="5" borderId="0" xfId="7" applyFont="1" applyFill="1" applyAlignment="1">
      <alignment vertical="center"/>
    </xf>
    <xf numFmtId="0" fontId="25" fillId="5" borderId="0" xfId="7" applyFont="1" applyFill="1" applyAlignment="1">
      <alignment vertical="center" wrapText="1"/>
    </xf>
    <xf numFmtId="0" fontId="25" fillId="5" borderId="0" xfId="7" applyFont="1" applyFill="1" applyAlignment="1">
      <alignment horizontal="center" vertical="center"/>
    </xf>
    <xf numFmtId="0" fontId="24" fillId="0" borderId="0" xfId="7" applyFont="1" applyAlignment="1">
      <alignment horizontal="center" vertical="center"/>
    </xf>
    <xf numFmtId="0" fontId="25" fillId="0" borderId="30" xfId="4" applyFont="1" applyFill="1" applyBorder="1" applyAlignment="1">
      <alignment vertical="center"/>
    </xf>
    <xf numFmtId="0" fontId="25" fillId="0" borderId="17" xfId="4" applyFont="1" applyFill="1" applyBorder="1" applyAlignment="1">
      <alignment horizontal="left" vertical="center" wrapText="1"/>
    </xf>
    <xf numFmtId="0" fontId="25" fillId="0" borderId="30" xfId="4" applyFont="1" applyFill="1" applyBorder="1" applyAlignment="1">
      <alignment horizontal="center" vertical="center"/>
    </xf>
    <xf numFmtId="176" fontId="25" fillId="0" borderId="0" xfId="4" applyNumberFormat="1" applyFont="1" applyFill="1" applyBorder="1" applyAlignment="1">
      <alignment horizontal="center" vertical="center"/>
    </xf>
    <xf numFmtId="0" fontId="25" fillId="0" borderId="0" xfId="4" applyFont="1" applyFill="1" applyAlignment="1">
      <alignment vertical="center" wrapText="1"/>
    </xf>
    <xf numFmtId="0" fontId="24" fillId="0" borderId="0" xfId="4" applyFont="1" applyFill="1" applyAlignment="1">
      <alignment horizontal="center" vertical="center"/>
    </xf>
    <xf numFmtId="0" fontId="25" fillId="0" borderId="0" xfId="4" applyFont="1" applyFill="1" applyAlignment="1">
      <alignment horizontal="center" vertical="center"/>
    </xf>
    <xf numFmtId="0" fontId="25" fillId="0" borderId="0" xfId="4" applyFont="1" applyFill="1" applyAlignment="1">
      <alignment vertical="center"/>
    </xf>
    <xf numFmtId="176" fontId="25" fillId="0" borderId="0" xfId="4" applyNumberFormat="1" applyFont="1" applyFill="1" applyAlignment="1">
      <alignment horizontal="center" vertical="center"/>
    </xf>
    <xf numFmtId="0" fontId="20" fillId="0" borderId="30" xfId="4" applyFont="1" applyFill="1" applyBorder="1" applyAlignment="1">
      <alignment vertical="top"/>
    </xf>
    <xf numFmtId="0" fontId="20" fillId="0" borderId="16" xfId="4" applyFont="1" applyFill="1" applyBorder="1" applyAlignment="1">
      <alignment horizontal="center" vertical="top"/>
    </xf>
    <xf numFmtId="0" fontId="20" fillId="0" borderId="17" xfId="4" applyFont="1" applyFill="1" applyBorder="1" applyAlignment="1">
      <alignment horizontal="center" vertical="top"/>
    </xf>
    <xf numFmtId="0" fontId="20" fillId="0" borderId="18" xfId="4" applyFont="1" applyFill="1" applyBorder="1" applyAlignment="1">
      <alignment horizontal="center" vertical="top"/>
    </xf>
    <xf numFmtId="0" fontId="20" fillId="0" borderId="28" xfId="4" applyFont="1" applyFill="1" applyBorder="1" applyAlignment="1">
      <alignment horizontal="center" vertical="top"/>
    </xf>
    <xf numFmtId="0" fontId="20" fillId="0" borderId="29" xfId="4" applyFont="1" applyFill="1" applyBorder="1" applyAlignment="1">
      <alignment horizontal="center" vertical="top"/>
    </xf>
    <xf numFmtId="0" fontId="20" fillId="0" borderId="27" xfId="4" applyFont="1" applyFill="1" applyBorder="1" applyAlignment="1">
      <alignment horizontal="center" vertical="top"/>
    </xf>
    <xf numFmtId="0" fontId="20" fillId="0" borderId="17" xfId="4" applyFont="1" applyFill="1" applyBorder="1" applyAlignment="1">
      <alignment horizontal="center" vertical="center"/>
    </xf>
    <xf numFmtId="0" fontId="20" fillId="0" borderId="31" xfId="4" applyFont="1" applyFill="1" applyBorder="1" applyAlignment="1">
      <alignment vertical="center"/>
    </xf>
    <xf numFmtId="0" fontId="20" fillId="0" borderId="32" xfId="4" applyFont="1" applyFill="1" applyBorder="1" applyAlignment="1">
      <alignment vertical="center"/>
    </xf>
    <xf numFmtId="0" fontId="20" fillId="0" borderId="33" xfId="4" applyFont="1" applyFill="1" applyBorder="1" applyAlignment="1">
      <alignment vertical="center"/>
    </xf>
    <xf numFmtId="0" fontId="20" fillId="0" borderId="19" xfId="4" applyFont="1" applyFill="1" applyBorder="1" applyAlignment="1">
      <alignment horizontal="center" vertical="center"/>
    </xf>
    <xf numFmtId="0" fontId="20" fillId="0" borderId="20" xfId="4" applyFont="1" applyFill="1" applyBorder="1" applyAlignment="1">
      <alignment horizontal="center" vertical="center"/>
    </xf>
    <xf numFmtId="0" fontId="20" fillId="0" borderId="21" xfId="4" applyFont="1" applyFill="1" applyBorder="1" applyAlignment="1">
      <alignment horizontal="center" vertical="center"/>
    </xf>
    <xf numFmtId="0" fontId="20" fillId="0" borderId="24" xfId="4" applyFont="1" applyFill="1" applyBorder="1" applyAlignment="1">
      <alignment horizontal="center" vertical="center"/>
    </xf>
    <xf numFmtId="0" fontId="20" fillId="0" borderId="25" xfId="4" applyFont="1" applyFill="1" applyBorder="1" applyAlignment="1">
      <alignment horizontal="center" vertical="center"/>
    </xf>
    <xf numFmtId="0" fontId="20" fillId="0" borderId="26" xfId="4" applyFont="1" applyFill="1" applyBorder="1" applyAlignment="1">
      <alignment horizontal="center" vertical="center"/>
    </xf>
    <xf numFmtId="0" fontId="20" fillId="0" borderId="18" xfId="4" applyFont="1" applyFill="1" applyBorder="1" applyAlignment="1">
      <alignment horizontal="center" vertical="center"/>
    </xf>
    <xf numFmtId="0" fontId="20" fillId="0" borderId="2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17" xfId="4" applyFont="1" applyFill="1" applyBorder="1" applyAlignment="1">
      <alignment horizontal="center" vertical="center"/>
    </xf>
    <xf numFmtId="0" fontId="26" fillId="0" borderId="18" xfId="4" applyFont="1" applyFill="1" applyBorder="1" applyAlignment="1">
      <alignment horizontal="center" vertical="center"/>
    </xf>
    <xf numFmtId="0" fontId="26" fillId="0" borderId="28" xfId="4" applyFont="1" applyFill="1" applyBorder="1" applyAlignment="1">
      <alignment horizontal="center" vertical="center"/>
    </xf>
    <xf numFmtId="0" fontId="26" fillId="0" borderId="29" xfId="4" applyFont="1" applyFill="1" applyBorder="1" applyAlignment="1">
      <alignment horizontal="center" vertical="center"/>
    </xf>
    <xf numFmtId="0" fontId="26" fillId="0" borderId="27" xfId="4" applyFont="1" applyFill="1" applyBorder="1" applyAlignment="1">
      <alignment horizontal="center" vertical="center"/>
    </xf>
    <xf numFmtId="0" fontId="20" fillId="0" borderId="0" xfId="4" applyFont="1" applyFill="1" applyBorder="1" applyAlignment="1">
      <alignment horizontal="center" vertical="top"/>
    </xf>
    <xf numFmtId="0" fontId="20" fillId="0" borderId="23" xfId="4" applyFont="1" applyFill="1" applyBorder="1" applyAlignment="1">
      <alignment horizontal="center" vertical="top"/>
    </xf>
    <xf numFmtId="0" fontId="20" fillId="0" borderId="30" xfId="4" applyFont="1" applyFill="1" applyBorder="1" applyAlignment="1">
      <alignment horizontal="left" vertical="top"/>
    </xf>
    <xf numFmtId="0" fontId="20" fillId="0" borderId="0" xfId="4" applyFont="1" applyFill="1" applyAlignment="1">
      <alignment horizontal="center" vertical="center"/>
    </xf>
    <xf numFmtId="0" fontId="20" fillId="0" borderId="0" xfId="4" applyFont="1" applyFill="1" applyBorder="1" applyAlignment="1">
      <alignment horizontal="center" vertical="center"/>
    </xf>
    <xf numFmtId="0" fontId="20" fillId="0" borderId="23" xfId="4" applyFont="1" applyFill="1" applyBorder="1" applyAlignment="1">
      <alignment horizontal="center" vertical="center"/>
    </xf>
    <xf numFmtId="0" fontId="20" fillId="0" borderId="0" xfId="4" applyFont="1" applyFill="1" applyAlignment="1">
      <alignment vertical="center"/>
    </xf>
    <xf numFmtId="0" fontId="25" fillId="0" borderId="35" xfId="8" applyFont="1" applyFill="1" applyBorder="1" applyAlignment="1">
      <alignment horizontal="center" vertical="center"/>
    </xf>
    <xf numFmtId="0" fontId="25" fillId="0" borderId="36" xfId="8" applyFont="1" applyFill="1" applyBorder="1" applyAlignment="1">
      <alignment horizontal="center" vertical="center"/>
    </xf>
    <xf numFmtId="0" fontId="25" fillId="0" borderId="37" xfId="8" applyFont="1" applyFill="1" applyBorder="1" applyAlignment="1">
      <alignment horizontal="center" vertical="center"/>
    </xf>
    <xf numFmtId="176" fontId="25" fillId="0" borderId="0" xfId="8" applyNumberFormat="1" applyFont="1" applyFill="1" applyAlignment="1">
      <alignment horizontal="center" vertical="center" shrinkToFit="1"/>
    </xf>
    <xf numFmtId="0" fontId="25" fillId="0" borderId="0" xfId="8" applyFont="1" applyFill="1" applyAlignment="1">
      <alignment horizontal="center" vertical="center" shrinkToFit="1"/>
    </xf>
    <xf numFmtId="0" fontId="25" fillId="0" borderId="0" xfId="8" applyFont="1" applyFill="1" applyAlignment="1">
      <alignment vertical="top" wrapText="1"/>
    </xf>
    <xf numFmtId="0" fontId="25" fillId="0" borderId="11" xfId="8" applyFont="1" applyFill="1" applyBorder="1" applyAlignment="1">
      <alignment horizontal="center" vertical="center"/>
    </xf>
    <xf numFmtId="0" fontId="25" fillId="0" borderId="13" xfId="8" applyFont="1" applyFill="1" applyBorder="1" applyAlignment="1">
      <alignment horizontal="center" vertical="center"/>
    </xf>
    <xf numFmtId="49" fontId="25" fillId="0" borderId="11" xfId="8" applyNumberFormat="1" applyFont="1" applyFill="1" applyBorder="1" applyAlignment="1">
      <alignment vertical="center" wrapText="1"/>
    </xf>
    <xf numFmtId="0" fontId="23" fillId="0" borderId="12" xfId="8" applyNumberFormat="1" applyFont="1" applyFill="1" applyBorder="1" applyAlignment="1">
      <alignment vertical="center" wrapText="1"/>
    </xf>
    <xf numFmtId="0" fontId="23" fillId="0" borderId="13" xfId="8" applyNumberFormat="1" applyFont="1" applyFill="1" applyBorder="1" applyAlignment="1">
      <alignment vertical="center" wrapText="1"/>
    </xf>
    <xf numFmtId="0" fontId="25" fillId="0" borderId="11" xfId="8" applyFont="1" applyFill="1" applyBorder="1" applyAlignment="1">
      <alignment vertical="center" shrinkToFit="1"/>
    </xf>
    <xf numFmtId="0" fontId="25" fillId="0" borderId="12" xfId="8" applyFont="1" applyFill="1" applyBorder="1" applyAlignment="1">
      <alignment vertical="center" shrinkToFit="1"/>
    </xf>
    <xf numFmtId="0" fontId="23" fillId="0" borderId="12" xfId="8" applyFont="1" applyFill="1" applyBorder="1" applyAlignment="1">
      <alignment vertical="center" shrinkToFit="1"/>
    </xf>
    <xf numFmtId="0" fontId="23" fillId="0" borderId="13" xfId="8" applyFont="1" applyFill="1" applyBorder="1" applyAlignment="1">
      <alignment vertical="center" shrinkToFit="1"/>
    </xf>
    <xf numFmtId="177" fontId="25" fillId="0" borderId="11" xfId="9" applyFont="1" applyFill="1" applyBorder="1" applyAlignment="1">
      <alignment vertical="center" shrinkToFit="1"/>
    </xf>
    <xf numFmtId="177" fontId="25" fillId="0" borderId="12" xfId="9" applyFont="1" applyFill="1" applyBorder="1" applyAlignment="1">
      <alignment vertical="center" shrinkToFit="1"/>
    </xf>
    <xf numFmtId="177" fontId="23" fillId="0" borderId="12" xfId="9" applyFont="1" applyFill="1" applyBorder="1" applyAlignment="1">
      <alignment vertical="center" shrinkToFit="1"/>
    </xf>
    <xf numFmtId="177" fontId="23" fillId="0" borderId="13" xfId="9" applyFont="1" applyFill="1" applyBorder="1" applyAlignment="1">
      <alignment vertical="center" shrinkToFit="1"/>
    </xf>
    <xf numFmtId="0" fontId="25" fillId="0" borderId="12" xfId="8" applyFont="1" applyFill="1" applyBorder="1" applyAlignment="1">
      <alignment horizontal="center" vertical="center"/>
    </xf>
    <xf numFmtId="38" fontId="25" fillId="0" borderId="12" xfId="10" applyFont="1" applyFill="1" applyBorder="1" applyAlignment="1">
      <alignment vertical="center" shrinkToFit="1"/>
    </xf>
    <xf numFmtId="38" fontId="25" fillId="0" borderId="13" xfId="10" applyFont="1" applyFill="1" applyBorder="1" applyAlignment="1">
      <alignment vertical="center" shrinkToFit="1"/>
    </xf>
    <xf numFmtId="0" fontId="25" fillId="0" borderId="0" xfId="4" applyFont="1" applyFill="1" applyAlignment="1">
      <alignment horizontal="justify" vertical="top" wrapText="1"/>
    </xf>
    <xf numFmtId="176" fontId="25" fillId="0" borderId="0" xfId="4" applyNumberFormat="1" applyFont="1" applyFill="1" applyAlignment="1">
      <alignment horizontal="center" vertical="center" shrinkToFit="1"/>
    </xf>
    <xf numFmtId="0" fontId="25" fillId="0" borderId="0" xfId="4" applyFont="1" applyFill="1" applyAlignment="1">
      <alignment horizontal="justify" vertical="center" wrapText="1"/>
    </xf>
    <xf numFmtId="0" fontId="25" fillId="0" borderId="14" xfId="4" applyFont="1" applyFill="1" applyBorder="1" applyAlignment="1">
      <alignment horizontal="center" vertical="center"/>
    </xf>
    <xf numFmtId="38" fontId="25" fillId="0" borderId="14" xfId="16" applyFont="1" applyFill="1" applyBorder="1" applyAlignment="1">
      <alignment horizontal="center" vertical="center" shrinkToFit="1"/>
    </xf>
    <xf numFmtId="0" fontId="25" fillId="0" borderId="0" xfId="4" applyFont="1" applyFill="1" applyAlignment="1">
      <alignment horizontal="center" vertical="center" shrinkToFit="1"/>
    </xf>
    <xf numFmtId="0" fontId="24" fillId="0" borderId="0" xfId="4" applyFont="1" applyFill="1" applyAlignment="1">
      <alignment horizontal="center" vertical="center" shrinkToFit="1"/>
    </xf>
    <xf numFmtId="38" fontId="25" fillId="0" borderId="29" xfId="16" applyFont="1" applyFill="1" applyBorder="1" applyAlignment="1">
      <alignment horizontal="center" vertical="center" shrinkToFit="1"/>
    </xf>
    <xf numFmtId="38" fontId="25" fillId="0" borderId="17" xfId="16" applyFont="1" applyFill="1" applyBorder="1" applyAlignment="1">
      <alignment horizontal="center" vertical="center" shrinkToFit="1"/>
    </xf>
    <xf numFmtId="0" fontId="29" fillId="0" borderId="11" xfId="11" applyFont="1" applyFill="1" applyBorder="1" applyAlignment="1">
      <alignment horizontal="center"/>
    </xf>
    <xf numFmtId="0" fontId="29" fillId="0" borderId="12" xfId="11" applyFont="1" applyFill="1" applyBorder="1" applyAlignment="1">
      <alignment horizontal="center"/>
    </xf>
    <xf numFmtId="0" fontId="29" fillId="0" borderId="13" xfId="11" applyFont="1" applyFill="1" applyBorder="1" applyAlignment="1">
      <alignment horizontal="center"/>
    </xf>
    <xf numFmtId="0" fontId="29" fillId="0" borderId="0" xfId="11" applyFont="1" applyFill="1" applyAlignment="1">
      <alignment horizontal="right" vertical="center" shrinkToFit="1"/>
    </xf>
    <xf numFmtId="0" fontId="29" fillId="0" borderId="0" xfId="11" applyNumberFormat="1" applyFont="1" applyFill="1" applyAlignment="1">
      <alignment horizontal="left" vertical="distributed" wrapText="1"/>
    </xf>
    <xf numFmtId="0" fontId="48" fillId="0" borderId="0" xfId="14" applyFont="1" applyBorder="1" applyAlignment="1">
      <alignment horizontal="left" vertical="top" wrapText="1"/>
    </xf>
    <xf numFmtId="0" fontId="46" fillId="0" borderId="0" xfId="14" applyFont="1" applyBorder="1" applyAlignment="1">
      <alignment horizontal="center" vertical="center"/>
    </xf>
    <xf numFmtId="0" fontId="49" fillId="0" borderId="14" xfId="14" applyFont="1" applyBorder="1" applyAlignment="1">
      <alignment horizontal="center"/>
    </xf>
    <xf numFmtId="0" fontId="49" fillId="0" borderId="12" xfId="14" applyFont="1" applyBorder="1" applyAlignment="1">
      <alignment horizontal="center"/>
    </xf>
    <xf numFmtId="0" fontId="48" fillId="0" borderId="50" xfId="14" applyFont="1" applyBorder="1" applyAlignment="1">
      <alignment horizontal="center" vertical="center"/>
    </xf>
    <xf numFmtId="0" fontId="48" fillId="0" borderId="102" xfId="14" applyFont="1" applyBorder="1" applyAlignment="1">
      <alignment horizontal="center" vertical="center"/>
    </xf>
    <xf numFmtId="0" fontId="48" fillId="0" borderId="51" xfId="14" applyFont="1" applyBorder="1" applyAlignment="1">
      <alignment horizontal="center" vertical="center"/>
    </xf>
    <xf numFmtId="0" fontId="48" fillId="0" borderId="103" xfId="14" applyFont="1" applyBorder="1" applyAlignment="1">
      <alignment horizontal="center" vertical="center"/>
    </xf>
    <xf numFmtId="0" fontId="48" fillId="0" borderId="51" xfId="14" applyFont="1" applyBorder="1" applyAlignment="1">
      <alignment horizontal="center" vertical="center" wrapText="1"/>
    </xf>
    <xf numFmtId="0" fontId="48" fillId="0" borderId="103" xfId="14" applyFont="1" applyBorder="1" applyAlignment="1">
      <alignment horizontal="center" vertical="center" wrapText="1"/>
    </xf>
    <xf numFmtId="0" fontId="48" fillId="0" borderId="52" xfId="14" applyFont="1" applyBorder="1" applyAlignment="1">
      <alignment horizontal="center" vertical="center" wrapText="1"/>
    </xf>
    <xf numFmtId="0" fontId="48" fillId="0" borderId="58" xfId="14" applyFont="1" applyBorder="1" applyAlignment="1">
      <alignment horizontal="center" vertical="center" wrapText="1"/>
    </xf>
    <xf numFmtId="0" fontId="53" fillId="0" borderId="50" xfId="14" applyFont="1" applyBorder="1" applyAlignment="1">
      <alignment horizontal="center" vertical="center"/>
    </xf>
    <xf numFmtId="0" fontId="53" fillId="0" borderId="102" xfId="14" applyFont="1" applyBorder="1" applyAlignment="1">
      <alignment horizontal="center" vertical="center"/>
    </xf>
    <xf numFmtId="0" fontId="53" fillId="0" borderId="51" xfId="14" applyFont="1" applyBorder="1" applyAlignment="1">
      <alignment horizontal="left" vertical="center"/>
    </xf>
    <xf numFmtId="0" fontId="53" fillId="0" borderId="103" xfId="14" applyFont="1" applyBorder="1" applyAlignment="1">
      <alignment horizontal="left" vertical="center"/>
    </xf>
    <xf numFmtId="3" fontId="53" fillId="0" borderId="51" xfId="14" applyNumberFormat="1" applyFont="1" applyBorder="1" applyAlignment="1">
      <alignment horizontal="right" vertical="center"/>
    </xf>
    <xf numFmtId="0" fontId="53" fillId="0" borderId="103" xfId="14" applyFont="1" applyBorder="1" applyAlignment="1">
      <alignment horizontal="right" vertical="center"/>
    </xf>
    <xf numFmtId="0" fontId="53" fillId="0" borderId="135" xfId="14" applyFont="1" applyBorder="1" applyAlignment="1">
      <alignment horizontal="center" vertical="center"/>
    </xf>
    <xf numFmtId="0" fontId="53" fillId="0" borderId="137" xfId="14" applyFont="1" applyBorder="1" applyAlignment="1">
      <alignment horizontal="center" vertical="center"/>
    </xf>
    <xf numFmtId="0" fontId="48" fillId="0" borderId="126" xfId="14" applyFont="1" applyBorder="1" applyAlignment="1">
      <alignment horizontal="center" vertical="center"/>
    </xf>
    <xf numFmtId="0" fontId="48" fillId="0" borderId="130" xfId="14" applyFont="1" applyBorder="1" applyAlignment="1">
      <alignment horizontal="center" vertical="center"/>
    </xf>
    <xf numFmtId="0" fontId="53" fillId="0" borderId="51" xfId="14" applyFont="1" applyBorder="1" applyAlignment="1">
      <alignment horizontal="center" vertical="center"/>
    </xf>
    <xf numFmtId="0" fontId="53" fillId="0" borderId="103" xfId="14" applyFont="1" applyBorder="1" applyAlignment="1">
      <alignment horizontal="center" vertical="center"/>
    </xf>
    <xf numFmtId="0" fontId="53" fillId="0" borderId="51" xfId="14" applyFont="1" applyBorder="1" applyAlignment="1">
      <alignment horizontal="right" vertical="center"/>
    </xf>
    <xf numFmtId="0" fontId="53" fillId="0" borderId="133" xfId="14" applyFont="1" applyBorder="1" applyAlignment="1">
      <alignment horizontal="center" vertical="center"/>
    </xf>
    <xf numFmtId="0" fontId="53" fillId="0" borderId="3" xfId="14" applyFont="1" applyBorder="1" applyAlignment="1">
      <alignment horizontal="left" vertical="center"/>
    </xf>
    <xf numFmtId="0" fontId="53" fillId="0" borderId="3" xfId="14" applyFont="1" applyBorder="1" applyAlignment="1">
      <alignment horizontal="right" vertical="center"/>
    </xf>
    <xf numFmtId="0" fontId="53" fillId="0" borderId="34" xfId="14" applyFont="1" applyBorder="1" applyAlignment="1">
      <alignment horizontal="center" vertical="center"/>
    </xf>
    <xf numFmtId="0" fontId="53" fillId="0" borderId="127" xfId="14" applyFont="1" applyBorder="1" applyAlignment="1">
      <alignment horizontal="center" vertical="center"/>
    </xf>
    <xf numFmtId="0" fontId="53" fillId="0" borderId="52" xfId="14" applyFont="1" applyBorder="1" applyAlignment="1">
      <alignment horizontal="center" vertical="center"/>
    </xf>
    <xf numFmtId="0" fontId="48" fillId="0" borderId="115" xfId="14" applyFont="1" applyBorder="1" applyAlignment="1">
      <alignment horizontal="center" vertical="center" wrapText="1"/>
    </xf>
    <xf numFmtId="0" fontId="48" fillId="0" borderId="123" xfId="14" applyFont="1" applyBorder="1" applyAlignment="1">
      <alignment horizontal="center" vertical="center" wrapText="1"/>
    </xf>
    <xf numFmtId="0" fontId="53" fillId="0" borderId="66" xfId="14" applyFont="1" applyBorder="1" applyAlignment="1">
      <alignment horizontal="left" vertical="center"/>
    </xf>
    <xf numFmtId="0" fontId="53" fillId="0" borderId="102" xfId="14" applyFont="1" applyBorder="1" applyAlignment="1">
      <alignment horizontal="left" vertical="center"/>
    </xf>
    <xf numFmtId="0" fontId="48" fillId="0" borderId="116" xfId="14" applyFont="1" applyBorder="1" applyAlignment="1">
      <alignment horizontal="center" vertical="center"/>
    </xf>
    <xf numFmtId="0" fontId="48" fillId="0" borderId="117" xfId="14" applyFont="1" applyBorder="1" applyAlignment="1">
      <alignment horizontal="center" vertical="center"/>
    </xf>
    <xf numFmtId="0" fontId="48" fillId="0" borderId="52" xfId="14" applyFont="1" applyBorder="1" applyAlignment="1">
      <alignment horizontal="center" vertical="center"/>
    </xf>
    <xf numFmtId="0" fontId="48" fillId="0" borderId="118" xfId="14" applyFont="1" applyBorder="1" applyAlignment="1">
      <alignment horizontal="center" vertical="center"/>
    </xf>
    <xf numFmtId="0" fontId="52" fillId="0" borderId="114" xfId="14" applyFont="1" applyBorder="1" applyAlignment="1">
      <alignment horizontal="center" vertical="center" wrapText="1"/>
    </xf>
    <xf numFmtId="0" fontId="52" fillId="0" borderId="122" xfId="14" applyFont="1" applyBorder="1" applyAlignment="1">
      <alignment horizontal="center" vertical="center" wrapText="1"/>
    </xf>
    <xf numFmtId="0" fontId="47" fillId="13" borderId="8" xfId="15" applyFont="1" applyFill="1" applyBorder="1" applyAlignment="1">
      <alignment horizontal="center" vertical="center"/>
    </xf>
    <xf numFmtId="0" fontId="47" fillId="13" borderId="5" xfId="15" applyFont="1" applyFill="1" applyBorder="1" applyAlignment="1">
      <alignment horizontal="center" vertical="center"/>
    </xf>
    <xf numFmtId="0" fontId="47" fillId="13" borderId="0" xfId="15" applyFont="1" applyFill="1" applyBorder="1" applyAlignment="1">
      <alignment horizontal="center" vertical="center"/>
    </xf>
    <xf numFmtId="0" fontId="47" fillId="13" borderId="6" xfId="15" applyFont="1" applyFill="1" applyBorder="1" applyAlignment="1">
      <alignment horizontal="center" vertical="center"/>
    </xf>
    <xf numFmtId="0" fontId="47" fillId="13" borderId="14" xfId="15" applyFont="1" applyFill="1" applyBorder="1" applyAlignment="1">
      <alignment horizontal="center" vertical="center"/>
    </xf>
    <xf numFmtId="0" fontId="47" fillId="13" borderId="7" xfId="15" applyFont="1" applyFill="1" applyBorder="1" applyAlignment="1">
      <alignment horizontal="center" vertical="center"/>
    </xf>
    <xf numFmtId="0" fontId="58" fillId="13" borderId="0" xfId="15" applyFont="1" applyFill="1" applyAlignment="1">
      <alignment horizontal="left" vertical="center"/>
    </xf>
    <xf numFmtId="0" fontId="57" fillId="13" borderId="9" xfId="15" applyFont="1" applyFill="1" applyBorder="1" applyAlignment="1">
      <alignment horizontal="distributed" vertical="center" wrapText="1"/>
    </xf>
    <xf numFmtId="0" fontId="57" fillId="13" borderId="8" xfId="15" applyFont="1" applyFill="1" applyBorder="1" applyAlignment="1">
      <alignment horizontal="distributed" vertical="center" wrapText="1"/>
    </xf>
    <xf numFmtId="0" fontId="57" fillId="13" borderId="5" xfId="15" applyFont="1" applyFill="1" applyBorder="1" applyAlignment="1">
      <alignment horizontal="distributed" vertical="center" wrapText="1"/>
    </xf>
    <xf numFmtId="0" fontId="57" fillId="13" borderId="10" xfId="15" applyFont="1" applyFill="1" applyBorder="1" applyAlignment="1">
      <alignment horizontal="distributed" vertical="center" wrapText="1"/>
    </xf>
    <xf numFmtId="0" fontId="57" fillId="13" borderId="14" xfId="15" applyFont="1" applyFill="1" applyBorder="1" applyAlignment="1">
      <alignment horizontal="distributed" vertical="center" wrapText="1"/>
    </xf>
    <xf numFmtId="0" fontId="57" fillId="13" borderId="7" xfId="15" applyFont="1" applyFill="1" applyBorder="1" applyAlignment="1">
      <alignment horizontal="distributed" vertical="center" wrapText="1"/>
    </xf>
    <xf numFmtId="0" fontId="47" fillId="13" borderId="9" xfId="15" applyFont="1" applyFill="1" applyBorder="1" applyAlignment="1">
      <alignment vertical="center"/>
    </xf>
    <xf numFmtId="0" fontId="47" fillId="13" borderId="8" xfId="15" applyFont="1" applyFill="1" applyBorder="1" applyAlignment="1">
      <alignment vertical="center"/>
    </xf>
    <xf numFmtId="0" fontId="47" fillId="13" borderId="5" xfId="15" applyFont="1" applyFill="1" applyBorder="1" applyAlignment="1">
      <alignment vertical="center"/>
    </xf>
    <xf numFmtId="0" fontId="47" fillId="13" borderId="10" xfId="15" applyFont="1" applyFill="1" applyBorder="1" applyAlignment="1">
      <alignment vertical="center"/>
    </xf>
    <xf numFmtId="0" fontId="47" fillId="13" borderId="14" xfId="15" applyFont="1" applyFill="1" applyBorder="1" applyAlignment="1">
      <alignment vertical="center"/>
    </xf>
    <xf numFmtId="0" fontId="47" fillId="13" borderId="7" xfId="15" applyFont="1" applyFill="1" applyBorder="1" applyAlignment="1">
      <alignment vertical="center"/>
    </xf>
    <xf numFmtId="0" fontId="47" fillId="13" borderId="9" xfId="15" applyFont="1" applyFill="1" applyBorder="1" applyAlignment="1">
      <alignment horizontal="center" vertical="center" wrapText="1"/>
    </xf>
    <xf numFmtId="0" fontId="47" fillId="13" borderId="8" xfId="15" applyFont="1" applyFill="1" applyBorder="1" applyAlignment="1">
      <alignment horizontal="center" vertical="center" wrapText="1"/>
    </xf>
    <xf numFmtId="0" fontId="47" fillId="13" borderId="5" xfId="15" applyFont="1" applyFill="1" applyBorder="1" applyAlignment="1">
      <alignment horizontal="center" vertical="center" wrapText="1"/>
    </xf>
    <xf numFmtId="0" fontId="47" fillId="13" borderId="34" xfId="15" applyFont="1" applyFill="1" applyBorder="1" applyAlignment="1">
      <alignment horizontal="center" vertical="center" wrapText="1"/>
    </xf>
    <xf numFmtId="0" fontId="47" fillId="13" borderId="0" xfId="15" applyFont="1" applyFill="1" applyBorder="1" applyAlignment="1">
      <alignment horizontal="center" vertical="center" wrapText="1"/>
    </xf>
    <xf numFmtId="0" fontId="47" fillId="13" borderId="6" xfId="15" applyFont="1" applyFill="1" applyBorder="1" applyAlignment="1">
      <alignment horizontal="center" vertical="center" wrapText="1"/>
    </xf>
    <xf numFmtId="0" fontId="47" fillId="13" borderId="10" xfId="15" applyFont="1" applyFill="1" applyBorder="1" applyAlignment="1">
      <alignment horizontal="center" vertical="center" wrapText="1"/>
    </xf>
    <xf numFmtId="0" fontId="47" fillId="13" borderId="14" xfId="15" applyFont="1" applyFill="1" applyBorder="1" applyAlignment="1">
      <alignment horizontal="center" vertical="center" wrapText="1"/>
    </xf>
    <xf numFmtId="0" fontId="47" fillId="13" borderId="7" xfId="15" applyFont="1" applyFill="1" applyBorder="1" applyAlignment="1">
      <alignment horizontal="center" vertical="center" wrapText="1"/>
    </xf>
    <xf numFmtId="0" fontId="47" fillId="13" borderId="9" xfId="15" applyFont="1" applyFill="1" applyBorder="1" applyAlignment="1">
      <alignment horizontal="center" vertical="center"/>
    </xf>
    <xf numFmtId="0" fontId="47" fillId="13" borderId="34" xfId="15" applyFont="1" applyFill="1" applyBorder="1" applyAlignment="1">
      <alignment horizontal="center" vertical="center"/>
    </xf>
    <xf numFmtId="0" fontId="47" fillId="13" borderId="10" xfId="15" applyFont="1" applyFill="1" applyBorder="1" applyAlignment="1">
      <alignment horizontal="center" vertical="center"/>
    </xf>
    <xf numFmtId="0" fontId="57" fillId="13" borderId="0" xfId="15" applyFont="1" applyFill="1" applyAlignment="1">
      <alignment horizontal="distributed" vertical="center" wrapText="1"/>
    </xf>
    <xf numFmtId="0" fontId="55" fillId="13" borderId="9" xfId="15" applyFont="1" applyFill="1" applyBorder="1" applyAlignment="1">
      <alignment vertical="center" wrapText="1"/>
    </xf>
    <xf numFmtId="0" fontId="55" fillId="13" borderId="8" xfId="15" applyFont="1" applyFill="1" applyBorder="1" applyAlignment="1">
      <alignment vertical="center" wrapText="1"/>
    </xf>
    <xf numFmtId="0" fontId="55" fillId="13" borderId="5" xfId="15" applyFont="1" applyFill="1" applyBorder="1" applyAlignment="1">
      <alignment vertical="center" wrapText="1"/>
    </xf>
    <xf numFmtId="0" fontId="55" fillId="13" borderId="10" xfId="15" applyFont="1" applyFill="1" applyBorder="1" applyAlignment="1">
      <alignment vertical="center" wrapText="1"/>
    </xf>
    <xf numFmtId="0" fontId="55" fillId="13" borderId="14" xfId="15" applyFont="1" applyFill="1" applyBorder="1" applyAlignment="1">
      <alignment vertical="center" wrapText="1"/>
    </xf>
    <xf numFmtId="0" fontId="55" fillId="13" borderId="7" xfId="15" applyFont="1" applyFill="1" applyBorder="1" applyAlignment="1">
      <alignment vertical="center" wrapText="1"/>
    </xf>
    <xf numFmtId="0" fontId="57" fillId="13" borderId="9" xfId="15" applyFont="1" applyFill="1" applyBorder="1" applyAlignment="1">
      <alignment horizontal="distributed" vertical="center"/>
    </xf>
    <xf numFmtId="0" fontId="47" fillId="13" borderId="8" xfId="15" applyFont="1" applyFill="1" applyBorder="1" applyAlignment="1">
      <alignment horizontal="distributed" vertical="center"/>
    </xf>
    <xf numFmtId="0" fontId="47" fillId="13" borderId="5" xfId="15" applyFont="1" applyFill="1" applyBorder="1" applyAlignment="1">
      <alignment horizontal="distributed" vertical="center"/>
    </xf>
    <xf numFmtId="0" fontId="47" fillId="13" borderId="10" xfId="15" applyFont="1" applyFill="1" applyBorder="1" applyAlignment="1">
      <alignment horizontal="distributed" vertical="center"/>
    </xf>
    <xf numFmtId="0" fontId="47" fillId="13" borderId="14" xfId="15" applyFont="1" applyFill="1" applyBorder="1" applyAlignment="1">
      <alignment horizontal="distributed" vertical="center"/>
    </xf>
    <xf numFmtId="0" fontId="47" fillId="13" borderId="7" xfId="15" applyFont="1" applyFill="1" applyBorder="1" applyAlignment="1">
      <alignment horizontal="distributed" vertical="center"/>
    </xf>
    <xf numFmtId="0" fontId="52" fillId="13" borderId="8" xfId="15" applyFont="1" applyFill="1" applyBorder="1" applyAlignment="1">
      <alignment horizontal="distributed" vertical="center" wrapText="1"/>
    </xf>
    <xf numFmtId="0" fontId="52" fillId="13" borderId="14" xfId="15" applyFont="1" applyFill="1" applyBorder="1" applyAlignment="1">
      <alignment horizontal="distributed" vertical="center" wrapText="1"/>
    </xf>
    <xf numFmtId="0" fontId="57" fillId="13" borderId="8" xfId="15" applyFont="1" applyFill="1" applyBorder="1" applyAlignment="1">
      <alignment horizontal="distributed" vertical="center"/>
    </xf>
    <xf numFmtId="0" fontId="57" fillId="13" borderId="14" xfId="15" applyFont="1" applyFill="1" applyBorder="1" applyAlignment="1">
      <alignment horizontal="distributed" vertical="center"/>
    </xf>
    <xf numFmtId="0" fontId="52" fillId="13" borderId="9" xfId="15" applyFont="1" applyFill="1" applyBorder="1" applyAlignment="1">
      <alignment horizontal="center" vertical="center" wrapText="1"/>
    </xf>
    <xf numFmtId="0" fontId="52" fillId="13" borderId="8" xfId="15" applyFont="1" applyFill="1" applyBorder="1" applyAlignment="1">
      <alignment horizontal="center" vertical="center" wrapText="1"/>
    </xf>
    <xf numFmtId="0" fontId="52" fillId="13" borderId="5" xfId="15" applyFont="1" applyFill="1" applyBorder="1" applyAlignment="1">
      <alignment horizontal="center" vertical="center" wrapText="1"/>
    </xf>
    <xf numFmtId="0" fontId="52" fillId="13" borderId="10" xfId="15" applyFont="1" applyFill="1" applyBorder="1" applyAlignment="1">
      <alignment horizontal="center" vertical="center" wrapText="1"/>
    </xf>
    <xf numFmtId="0" fontId="52" fillId="13" borderId="14" xfId="15" applyFont="1" applyFill="1" applyBorder="1" applyAlignment="1">
      <alignment horizontal="center" vertical="center" wrapText="1"/>
    </xf>
    <xf numFmtId="0" fontId="52" fillId="13" borderId="7" xfId="15" applyFont="1" applyFill="1" applyBorder="1" applyAlignment="1">
      <alignment horizontal="center" vertical="center" wrapText="1"/>
    </xf>
    <xf numFmtId="0" fontId="55" fillId="13" borderId="8" xfId="15" applyFont="1" applyFill="1" applyBorder="1" applyAlignment="1">
      <alignment horizontal="distributed" vertical="center" wrapText="1"/>
    </xf>
    <xf numFmtId="0" fontId="55" fillId="13" borderId="14" xfId="15" applyFont="1" applyFill="1" applyBorder="1" applyAlignment="1">
      <alignment horizontal="distributed" vertical="center" wrapText="1"/>
    </xf>
    <xf numFmtId="0" fontId="47" fillId="13" borderId="9" xfId="15" applyFont="1" applyFill="1" applyBorder="1" applyAlignment="1">
      <alignment horizontal="center" vertical="center" justifyLastLine="1"/>
    </xf>
    <xf numFmtId="0" fontId="47" fillId="13" borderId="8" xfId="15" applyFont="1" applyFill="1" applyBorder="1" applyAlignment="1">
      <alignment horizontal="center" vertical="center" justifyLastLine="1"/>
    </xf>
    <xf numFmtId="0" fontId="47" fillId="13" borderId="5" xfId="15" applyFont="1" applyFill="1" applyBorder="1" applyAlignment="1">
      <alignment horizontal="center" vertical="center" justifyLastLine="1"/>
    </xf>
    <xf numFmtId="0" fontId="47" fillId="13" borderId="34" xfId="15" applyFont="1" applyFill="1" applyBorder="1" applyAlignment="1">
      <alignment horizontal="center" vertical="center" justifyLastLine="1"/>
    </xf>
    <xf numFmtId="0" fontId="47" fillId="13" borderId="0" xfId="15" applyFont="1" applyFill="1" applyBorder="1" applyAlignment="1">
      <alignment horizontal="center" vertical="center" justifyLastLine="1"/>
    </xf>
    <xf numFmtId="0" fontId="47" fillId="13" borderId="6" xfId="15" applyFont="1" applyFill="1" applyBorder="1" applyAlignment="1">
      <alignment horizontal="center" vertical="center" justifyLastLine="1"/>
    </xf>
    <xf numFmtId="0" fontId="53" fillId="13" borderId="8" xfId="15" applyFont="1" applyFill="1" applyBorder="1" applyAlignment="1">
      <alignment horizontal="center" vertical="center"/>
    </xf>
    <xf numFmtId="0" fontId="53" fillId="13" borderId="5" xfId="15" applyFont="1" applyFill="1" applyBorder="1" applyAlignment="1">
      <alignment horizontal="center" vertical="center"/>
    </xf>
    <xf numFmtId="0" fontId="53" fillId="13" borderId="14" xfId="15" applyFont="1" applyFill="1" applyBorder="1" applyAlignment="1">
      <alignment horizontal="center" vertical="center"/>
    </xf>
    <xf numFmtId="0" fontId="53" fillId="13" borderId="7" xfId="15" applyFont="1" applyFill="1" applyBorder="1" applyAlignment="1">
      <alignment horizontal="center" vertical="center"/>
    </xf>
    <xf numFmtId="0" fontId="47" fillId="13" borderId="10" xfId="15" applyFont="1" applyFill="1" applyBorder="1" applyAlignment="1">
      <alignment horizontal="center" vertical="center" justifyLastLine="1"/>
    </xf>
    <xf numFmtId="0" fontId="47" fillId="13" borderId="14" xfId="15" applyFont="1" applyFill="1" applyBorder="1" applyAlignment="1">
      <alignment horizontal="center" vertical="center" justifyLastLine="1"/>
    </xf>
    <xf numFmtId="0" fontId="47" fillId="13" borderId="7" xfId="15" applyFont="1" applyFill="1" applyBorder="1" applyAlignment="1">
      <alignment horizontal="center" vertical="center" justifyLastLine="1"/>
    </xf>
    <xf numFmtId="0" fontId="55" fillId="13" borderId="8" xfId="15" applyFont="1" applyFill="1" applyBorder="1" applyAlignment="1">
      <alignment horizontal="center" vertical="center" wrapText="1"/>
    </xf>
    <xf numFmtId="0" fontId="55" fillId="13" borderId="14" xfId="15" applyFont="1" applyFill="1" applyBorder="1" applyAlignment="1">
      <alignment horizontal="center" vertical="center" wrapText="1"/>
    </xf>
    <xf numFmtId="0" fontId="55" fillId="13" borderId="1" xfId="15" applyFont="1" applyFill="1" applyBorder="1" applyAlignment="1">
      <alignment horizontal="center" vertical="center" wrapText="1"/>
    </xf>
    <xf numFmtId="0" fontId="55" fillId="13" borderId="5" xfId="15" applyFont="1" applyFill="1" applyBorder="1" applyAlignment="1">
      <alignment horizontal="center" vertical="center" wrapText="1"/>
    </xf>
    <xf numFmtId="0" fontId="55" fillId="13" borderId="7" xfId="15" applyFont="1" applyFill="1" applyBorder="1" applyAlignment="1">
      <alignment horizontal="center" vertical="center" wrapText="1"/>
    </xf>
    <xf numFmtId="0" fontId="53" fillId="13" borderId="9" xfId="15" applyFont="1" applyFill="1" applyBorder="1" applyAlignment="1">
      <alignment horizontal="center" vertical="center" wrapText="1"/>
    </xf>
    <xf numFmtId="0" fontId="53" fillId="13" borderId="8" xfId="15" applyFont="1" applyFill="1" applyBorder="1" applyAlignment="1">
      <alignment horizontal="center" vertical="center" wrapText="1"/>
    </xf>
    <xf numFmtId="0" fontId="53" fillId="13" borderId="5" xfId="15" applyFont="1" applyFill="1" applyBorder="1" applyAlignment="1">
      <alignment horizontal="center" vertical="center" wrapText="1"/>
    </xf>
    <xf numFmtId="0" fontId="53" fillId="13" borderId="34" xfId="15" applyFont="1" applyFill="1" applyBorder="1" applyAlignment="1">
      <alignment horizontal="center" vertical="center" wrapText="1"/>
    </xf>
    <xf numFmtId="0" fontId="53" fillId="13" borderId="0" xfId="15" applyFont="1" applyFill="1" applyBorder="1" applyAlignment="1">
      <alignment horizontal="center" vertical="center" wrapText="1"/>
    </xf>
    <xf numFmtId="0" fontId="53" fillId="13" borderId="6" xfId="15" applyFont="1" applyFill="1" applyBorder="1" applyAlignment="1">
      <alignment horizontal="center" vertical="center" wrapText="1"/>
    </xf>
    <xf numFmtId="0" fontId="47" fillId="13" borderId="1" xfId="15" applyFont="1" applyFill="1" applyBorder="1" applyAlignment="1">
      <alignment horizontal="center" vertical="center" wrapText="1"/>
    </xf>
    <xf numFmtId="0" fontId="56" fillId="0" borderId="8" xfId="15" applyFont="1" applyBorder="1" applyAlignment="1">
      <alignment vertical="center"/>
    </xf>
    <xf numFmtId="0" fontId="56" fillId="0" borderId="5" xfId="15" applyFont="1" applyBorder="1" applyAlignment="1">
      <alignment vertical="center"/>
    </xf>
    <xf numFmtId="0" fontId="56" fillId="0" borderId="34" xfId="15" applyFont="1" applyBorder="1" applyAlignment="1">
      <alignment vertical="center"/>
    </xf>
    <xf numFmtId="0" fontId="56" fillId="0" borderId="0" xfId="15" applyFont="1" applyAlignment="1">
      <alignment vertical="center"/>
    </xf>
    <xf numFmtId="0" fontId="56" fillId="0" borderId="6" xfId="15" applyFont="1" applyBorder="1" applyAlignment="1">
      <alignment vertical="center"/>
    </xf>
    <xf numFmtId="0" fontId="56" fillId="0" borderId="10" xfId="15" applyFont="1" applyBorder="1" applyAlignment="1">
      <alignment vertical="center"/>
    </xf>
    <xf numFmtId="0" fontId="56" fillId="0" borderId="14" xfId="15" applyFont="1" applyBorder="1" applyAlignment="1">
      <alignment vertical="center"/>
    </xf>
    <xf numFmtId="0" fontId="56" fillId="0" borderId="7" xfId="15" applyFont="1" applyBorder="1" applyAlignment="1">
      <alignment vertical="center"/>
    </xf>
    <xf numFmtId="0" fontId="53" fillId="13" borderId="9" xfId="15" applyFont="1" applyFill="1" applyBorder="1" applyAlignment="1">
      <alignment horizontal="left" vertical="center" wrapText="1"/>
    </xf>
    <xf numFmtId="0" fontId="53" fillId="13" borderId="8" xfId="15" applyFont="1" applyFill="1" applyBorder="1" applyAlignment="1">
      <alignment horizontal="left" vertical="center" wrapText="1"/>
    </xf>
    <xf numFmtId="0" fontId="53" fillId="13" borderId="5" xfId="15" applyFont="1" applyFill="1" applyBorder="1" applyAlignment="1">
      <alignment horizontal="left" vertical="center" wrapText="1"/>
    </xf>
    <xf numFmtId="0" fontId="53" fillId="13" borderId="34" xfId="15" applyFont="1" applyFill="1" applyBorder="1" applyAlignment="1">
      <alignment horizontal="left" vertical="center" wrapText="1"/>
    </xf>
    <xf numFmtId="0" fontId="53" fillId="13" borderId="0" xfId="15" applyFont="1" applyFill="1" applyBorder="1" applyAlignment="1">
      <alignment horizontal="left" vertical="center" wrapText="1"/>
    </xf>
    <xf numFmtId="0" fontId="53" fillId="13" borderId="6" xfId="15" applyFont="1" applyFill="1" applyBorder="1" applyAlignment="1">
      <alignment horizontal="left" vertical="center" wrapText="1"/>
    </xf>
    <xf numFmtId="0" fontId="47" fillId="13" borderId="8" xfId="15" applyFont="1" applyFill="1" applyBorder="1" applyAlignment="1">
      <alignment horizontal="distributed" vertical="center" wrapText="1"/>
    </xf>
    <xf numFmtId="0" fontId="47" fillId="13" borderId="0" xfId="15" applyFont="1" applyFill="1" applyAlignment="1">
      <alignment horizontal="distributed" vertical="center" wrapText="1"/>
    </xf>
    <xf numFmtId="0" fontId="47" fillId="13" borderId="14" xfId="15" applyFont="1" applyFill="1" applyBorder="1" applyAlignment="1">
      <alignment horizontal="distributed" vertical="center" wrapText="1"/>
    </xf>
    <xf numFmtId="0" fontId="47" fillId="13" borderId="9" xfId="15" applyFont="1" applyFill="1" applyBorder="1" applyAlignment="1">
      <alignment horizontal="left" vertical="center"/>
    </xf>
    <xf numFmtId="0" fontId="47" fillId="13" borderId="8" xfId="15" applyFont="1" applyFill="1" applyBorder="1" applyAlignment="1">
      <alignment horizontal="left" vertical="center"/>
    </xf>
    <xf numFmtId="0" fontId="47" fillId="13" borderId="5" xfId="15" applyFont="1" applyFill="1" applyBorder="1" applyAlignment="1">
      <alignment horizontal="left" vertical="center"/>
    </xf>
    <xf numFmtId="0" fontId="47" fillId="13" borderId="10" xfId="15" applyFont="1" applyFill="1" applyBorder="1" applyAlignment="1">
      <alignment horizontal="left" vertical="center"/>
    </xf>
    <xf numFmtId="0" fontId="47" fillId="13" borderId="14" xfId="15" applyFont="1" applyFill="1" applyBorder="1" applyAlignment="1">
      <alignment horizontal="left" vertical="center"/>
    </xf>
    <xf numFmtId="0" fontId="47" fillId="13" borderId="7" xfId="15" applyFont="1" applyFill="1" applyBorder="1" applyAlignment="1">
      <alignment horizontal="left" vertical="center"/>
    </xf>
    <xf numFmtId="0" fontId="55" fillId="13" borderId="8" xfId="15" applyFont="1" applyFill="1" applyBorder="1" applyAlignment="1">
      <alignment horizontal="left" vertical="center"/>
    </xf>
    <xf numFmtId="0" fontId="55" fillId="13" borderId="8" xfId="15" applyFont="1" applyFill="1" applyBorder="1" applyAlignment="1">
      <alignment vertical="center"/>
    </xf>
    <xf numFmtId="0" fontId="55" fillId="13" borderId="5" xfId="15" applyFont="1" applyFill="1" applyBorder="1" applyAlignment="1">
      <alignment vertical="center"/>
    </xf>
    <xf numFmtId="0" fontId="55" fillId="13" borderId="14" xfId="15" applyFont="1" applyFill="1" applyBorder="1" applyAlignment="1">
      <alignment vertical="center"/>
    </xf>
    <xf numFmtId="0" fontId="55" fillId="13" borderId="7" xfId="15" applyFont="1" applyFill="1" applyBorder="1" applyAlignment="1">
      <alignment vertical="center"/>
    </xf>
    <xf numFmtId="0" fontId="47" fillId="13" borderId="9" xfId="15" applyFont="1" applyFill="1" applyBorder="1" applyAlignment="1">
      <alignment horizontal="right" vertical="center"/>
    </xf>
    <xf numFmtId="0" fontId="55" fillId="13" borderId="10" xfId="15" applyFont="1" applyFill="1" applyBorder="1" applyAlignment="1">
      <alignment horizontal="center" vertical="center"/>
    </xf>
    <xf numFmtId="0" fontId="55" fillId="13" borderId="14" xfId="15" applyFont="1" applyFill="1" applyBorder="1" applyAlignment="1">
      <alignment horizontal="center" vertical="center"/>
    </xf>
    <xf numFmtId="0" fontId="47" fillId="13" borderId="0" xfId="15" applyFont="1" applyFill="1" applyAlignment="1">
      <alignment horizontal="distributed" vertical="center"/>
    </xf>
    <xf numFmtId="0" fontId="53" fillId="13" borderId="0" xfId="15" applyFont="1" applyFill="1" applyAlignment="1">
      <alignment horizontal="center" vertical="center" wrapText="1"/>
    </xf>
    <xf numFmtId="0" fontId="53" fillId="13" borderId="10" xfId="15" applyFont="1" applyFill="1" applyBorder="1" applyAlignment="1">
      <alignment horizontal="center" vertical="center" wrapText="1"/>
    </xf>
    <xf numFmtId="0" fontId="53" fillId="13" borderId="14" xfId="15" applyFont="1" applyFill="1" applyBorder="1" applyAlignment="1">
      <alignment horizontal="center" vertical="center" wrapText="1"/>
    </xf>
    <xf numFmtId="0" fontId="47" fillId="13" borderId="8" xfId="15" applyFont="1" applyFill="1" applyBorder="1" applyAlignment="1">
      <alignment horizontal="right" vertical="center"/>
    </xf>
    <xf numFmtId="0" fontId="47" fillId="13" borderId="5" xfId="15" applyFont="1" applyFill="1" applyBorder="1" applyAlignment="1">
      <alignment horizontal="right" vertical="center"/>
    </xf>
    <xf numFmtId="0" fontId="47" fillId="13" borderId="34" xfId="15" applyFont="1" applyFill="1" applyBorder="1" applyAlignment="1">
      <alignment horizontal="right" vertical="center"/>
    </xf>
    <xf numFmtId="0" fontId="47" fillId="13" borderId="0" xfId="15" applyFont="1" applyFill="1" applyAlignment="1">
      <alignment horizontal="right" vertical="center"/>
    </xf>
    <xf numFmtId="0" fontId="47" fillId="13" borderId="6" xfId="15" applyFont="1" applyFill="1" applyBorder="1" applyAlignment="1">
      <alignment horizontal="right" vertical="center"/>
    </xf>
    <xf numFmtId="0" fontId="47" fillId="13" borderId="10" xfId="15" applyFont="1" applyFill="1" applyBorder="1" applyAlignment="1">
      <alignment horizontal="right" vertical="center"/>
    </xf>
    <xf numFmtId="0" fontId="47" fillId="13" borderId="14" xfId="15" applyFont="1" applyFill="1" applyBorder="1" applyAlignment="1">
      <alignment horizontal="right" vertical="center"/>
    </xf>
    <xf numFmtId="0" fontId="47" fillId="13" borderId="7" xfId="15" applyFont="1" applyFill="1" applyBorder="1" applyAlignment="1">
      <alignment horizontal="right" vertical="center"/>
    </xf>
    <xf numFmtId="0" fontId="53" fillId="13" borderId="8" xfId="15" applyFont="1" applyFill="1" applyBorder="1" applyAlignment="1">
      <alignment horizontal="distributed" vertical="center" wrapText="1"/>
    </xf>
    <xf numFmtId="0" fontId="53" fillId="13" borderId="0" xfId="15" applyFont="1" applyFill="1" applyAlignment="1">
      <alignment horizontal="distributed" vertical="center" wrapText="1"/>
    </xf>
    <xf numFmtId="0" fontId="53" fillId="13" borderId="14" xfId="15" applyFont="1" applyFill="1" applyBorder="1" applyAlignment="1">
      <alignment horizontal="distributed" vertical="center" wrapText="1"/>
    </xf>
    <xf numFmtId="0" fontId="47" fillId="13" borderId="34" xfId="15" applyFont="1" applyFill="1" applyBorder="1" applyAlignment="1">
      <alignment vertical="center"/>
    </xf>
    <xf numFmtId="0" fontId="47" fillId="13" borderId="0" xfId="15" applyFont="1" applyFill="1" applyAlignment="1">
      <alignment vertical="center"/>
    </xf>
    <xf numFmtId="0" fontId="47" fillId="13" borderId="6" xfId="15" applyFont="1" applyFill="1" applyBorder="1" applyAlignment="1">
      <alignment vertical="center"/>
    </xf>
    <xf numFmtId="0" fontId="55" fillId="13" borderId="9" xfId="15" applyFont="1" applyFill="1" applyBorder="1" applyAlignment="1">
      <alignment horizontal="center" vertical="center"/>
    </xf>
    <xf numFmtId="0" fontId="55" fillId="13" borderId="8" xfId="15" applyFont="1" applyFill="1" applyBorder="1" applyAlignment="1">
      <alignment horizontal="center" vertical="center"/>
    </xf>
    <xf numFmtId="0" fontId="47" fillId="13" borderId="9" xfId="15" applyFont="1" applyFill="1" applyBorder="1" applyAlignment="1"/>
    <xf numFmtId="0" fontId="47" fillId="13" borderId="8" xfId="15" applyFont="1" applyFill="1" applyBorder="1" applyAlignment="1"/>
    <xf numFmtId="0" fontId="47" fillId="13" borderId="5" xfId="15" applyFont="1" applyFill="1" applyBorder="1" applyAlignment="1"/>
    <xf numFmtId="0" fontId="47" fillId="13" borderId="34" xfId="15" applyFont="1" applyFill="1" applyBorder="1" applyAlignment="1"/>
    <xf numFmtId="0" fontId="47" fillId="13" borderId="0" xfId="15" applyFont="1" applyFill="1" applyAlignment="1"/>
    <xf numFmtId="0" fontId="47" fillId="13" borderId="6" xfId="15" applyFont="1" applyFill="1" applyBorder="1" applyAlignment="1"/>
    <xf numFmtId="0" fontId="47" fillId="13" borderId="10" xfId="15" applyFont="1" applyFill="1" applyBorder="1" applyAlignment="1"/>
    <xf numFmtId="0" fontId="47" fillId="13" borderId="14" xfId="15" applyFont="1" applyFill="1" applyBorder="1" applyAlignment="1"/>
    <xf numFmtId="0" fontId="47" fillId="13" borderId="7" xfId="15" applyFont="1" applyFill="1" applyBorder="1" applyAlignment="1"/>
    <xf numFmtId="0" fontId="54" fillId="13" borderId="0" xfId="15" applyFont="1" applyFill="1" applyAlignment="1">
      <alignment horizontal="center" vertical="top"/>
    </xf>
    <xf numFmtId="0" fontId="50" fillId="13" borderId="0" xfId="15" applyFont="1" applyFill="1" applyAlignment="1">
      <alignment horizontal="center" vertical="top"/>
    </xf>
    <xf numFmtId="0" fontId="48" fillId="13" borderId="0" xfId="15" applyFont="1" applyFill="1" applyAlignment="1">
      <alignment horizontal="left" vertical="center"/>
    </xf>
    <xf numFmtId="0" fontId="47" fillId="13" borderId="34" xfId="15" applyFont="1" applyFill="1" applyBorder="1" applyAlignment="1">
      <alignment horizontal="left" vertical="center"/>
    </xf>
    <xf numFmtId="0" fontId="47" fillId="13" borderId="0" xfId="15" applyFont="1" applyFill="1" applyBorder="1" applyAlignment="1">
      <alignment horizontal="left" vertical="center"/>
    </xf>
    <xf numFmtId="0" fontId="47" fillId="13" borderId="6" xfId="15" applyFont="1" applyFill="1" applyBorder="1" applyAlignment="1">
      <alignment horizontal="left" vertical="center"/>
    </xf>
    <xf numFmtId="0" fontId="47" fillId="13" borderId="9" xfId="15" applyFont="1" applyFill="1" applyBorder="1" applyAlignment="1">
      <alignment horizontal="left" vertical="top"/>
    </xf>
    <xf numFmtId="0" fontId="47" fillId="13" borderId="8" xfId="15" applyFont="1" applyFill="1" applyBorder="1" applyAlignment="1">
      <alignment horizontal="left" vertical="top"/>
    </xf>
    <xf numFmtId="0" fontId="47" fillId="13" borderId="5" xfId="15" applyFont="1" applyFill="1" applyBorder="1" applyAlignment="1">
      <alignment horizontal="left" vertical="top"/>
    </xf>
    <xf numFmtId="0" fontId="47" fillId="13" borderId="34" xfId="15" applyFont="1" applyFill="1" applyBorder="1" applyAlignment="1">
      <alignment horizontal="left" vertical="top"/>
    </xf>
    <xf numFmtId="0" fontId="47" fillId="13" borderId="0" xfId="15" applyFont="1" applyFill="1" applyBorder="1" applyAlignment="1">
      <alignment horizontal="left" vertical="top"/>
    </xf>
    <xf numFmtId="0" fontId="47" fillId="13" borderId="6" xfId="15" applyFont="1" applyFill="1" applyBorder="1" applyAlignment="1">
      <alignment horizontal="left" vertical="top"/>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5" fillId="0" borderId="13" xfId="0" applyFont="1" applyBorder="1" applyAlignment="1">
      <alignment horizontal="left" vertical="center"/>
    </xf>
    <xf numFmtId="0" fontId="65" fillId="0" borderId="11" xfId="0" applyFont="1" applyBorder="1" applyAlignment="1">
      <alignment horizontal="distributed" vertical="center"/>
    </xf>
    <xf numFmtId="0" fontId="65" fillId="0" borderId="12" xfId="0" applyFont="1" applyBorder="1" applyAlignment="1">
      <alignment horizontal="distributed" vertical="center"/>
    </xf>
    <xf numFmtId="0" fontId="65" fillId="0" borderId="13" xfId="0" applyFont="1" applyBorder="1" applyAlignment="1">
      <alignment horizontal="distributed" vertical="center"/>
    </xf>
    <xf numFmtId="0" fontId="66" fillId="0" borderId="9" xfId="0" applyFont="1" applyBorder="1" applyAlignment="1">
      <alignment horizontal="center" textRotation="255" wrapText="1"/>
    </xf>
    <xf numFmtId="0" fontId="66" fillId="0" borderId="5" xfId="0" applyFont="1" applyBorder="1" applyAlignment="1">
      <alignment horizontal="center" textRotation="255" wrapText="1"/>
    </xf>
    <xf numFmtId="0" fontId="66" fillId="0" borderId="34" xfId="0" applyFont="1" applyBorder="1" applyAlignment="1">
      <alignment horizontal="center" textRotation="255" wrapText="1"/>
    </xf>
    <xf numFmtId="0" fontId="66" fillId="0" borderId="6" xfId="0" applyFont="1" applyBorder="1" applyAlignment="1">
      <alignment horizontal="center" textRotation="255" wrapText="1"/>
    </xf>
    <xf numFmtId="0" fontId="66" fillId="0" borderId="10" xfId="0" applyFont="1" applyBorder="1" applyAlignment="1">
      <alignment horizontal="center" textRotation="255" wrapText="1"/>
    </xf>
    <xf numFmtId="0" fontId="66" fillId="0" borderId="7" xfId="0" applyFont="1" applyBorder="1" applyAlignment="1">
      <alignment horizontal="center" textRotation="255" wrapText="1"/>
    </xf>
    <xf numFmtId="0" fontId="66" fillId="0" borderId="12" xfId="0" applyFont="1" applyBorder="1" applyAlignment="1">
      <alignment horizontal="distributed" vertical="center"/>
    </xf>
    <xf numFmtId="0" fontId="66" fillId="0" borderId="13" xfId="0" applyFont="1" applyBorder="1" applyAlignment="1">
      <alignment horizontal="distributed" vertical="center"/>
    </xf>
    <xf numFmtId="0" fontId="66" fillId="0" borderId="9" xfId="0" applyFont="1" applyBorder="1" applyAlignment="1">
      <alignment horizontal="distributed" vertical="center"/>
    </xf>
    <xf numFmtId="0" fontId="66" fillId="0" borderId="8" xfId="0" applyFont="1" applyBorder="1" applyAlignment="1">
      <alignment horizontal="distributed" vertical="center"/>
    </xf>
    <xf numFmtId="0" fontId="66" fillId="0" borderId="5" xfId="0" applyFont="1" applyBorder="1" applyAlignment="1">
      <alignment horizontal="distributed" vertical="center"/>
    </xf>
    <xf numFmtId="0" fontId="66" fillId="0" borderId="11" xfId="0" applyFont="1" applyBorder="1" applyAlignment="1">
      <alignment horizontal="distributed" vertical="center"/>
    </xf>
    <xf numFmtId="0" fontId="65" fillId="0" borderId="9" xfId="0" applyFont="1" applyBorder="1" applyAlignment="1">
      <alignment horizontal="distributed" vertical="center"/>
    </xf>
    <xf numFmtId="0" fontId="65" fillId="0" borderId="10"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0" xfId="0" applyFont="1" applyBorder="1" applyAlignment="1">
      <alignment horizontal="center" textRotation="255" wrapText="1"/>
    </xf>
    <xf numFmtId="0" fontId="65" fillId="0" borderId="9" xfId="0" applyFont="1" applyBorder="1" applyAlignment="1">
      <alignment horizontal="center" textRotation="255" wrapText="1"/>
    </xf>
    <xf numFmtId="0" fontId="65" fillId="0" borderId="5" xfId="0" applyFont="1" applyBorder="1" applyAlignment="1">
      <alignment horizontal="center" textRotation="255" wrapText="1"/>
    </xf>
    <xf numFmtId="0" fontId="65" fillId="0" borderId="34" xfId="0" applyFont="1" applyBorder="1" applyAlignment="1">
      <alignment horizontal="center" textRotation="255" wrapText="1"/>
    </xf>
    <xf numFmtId="0" fontId="65" fillId="0" borderId="6" xfId="0" applyFont="1" applyBorder="1" applyAlignment="1">
      <alignment horizontal="center" textRotation="255" wrapText="1"/>
    </xf>
    <xf numFmtId="0" fontId="65" fillId="0" borderId="10" xfId="0" applyFont="1" applyBorder="1" applyAlignment="1">
      <alignment horizontal="center" textRotation="255" wrapText="1"/>
    </xf>
    <xf numFmtId="0" fontId="65" fillId="0" borderId="7" xfId="0" applyFont="1" applyBorder="1" applyAlignment="1">
      <alignment horizontal="center" textRotation="255" wrapText="1"/>
    </xf>
    <xf numFmtId="0" fontId="60" fillId="0" borderId="9" xfId="0" applyFont="1" applyBorder="1" applyAlignment="1">
      <alignment horizontal="center" vertical="center"/>
    </xf>
    <xf numFmtId="0" fontId="60" fillId="0" borderId="5" xfId="0" applyFont="1" applyBorder="1" applyAlignment="1">
      <alignment horizontal="center" vertical="center"/>
    </xf>
    <xf numFmtId="0" fontId="60" fillId="0" borderId="10" xfId="0" applyFont="1" applyBorder="1" applyAlignment="1">
      <alignment horizontal="center" vertical="center"/>
    </xf>
    <xf numFmtId="0" fontId="60" fillId="0" borderId="7" xfId="0" applyFont="1" applyBorder="1" applyAlignment="1">
      <alignment horizontal="center" vertical="center"/>
    </xf>
    <xf numFmtId="0" fontId="60" fillId="0" borderId="9" xfId="0" applyFont="1" applyBorder="1" applyAlignment="1">
      <alignment horizontal="distributed" vertical="center"/>
    </xf>
    <xf numFmtId="0" fontId="60" fillId="0" borderId="5" xfId="0" applyFont="1" applyBorder="1" applyAlignment="1">
      <alignment horizontal="distributed" vertical="center"/>
    </xf>
    <xf numFmtId="0" fontId="60" fillId="0" borderId="11" xfId="0" applyFont="1" applyBorder="1" applyAlignment="1">
      <alignment horizontal="distributed" vertical="center"/>
    </xf>
    <xf numFmtId="0" fontId="60" fillId="0" borderId="13" xfId="0" applyFont="1" applyBorder="1" applyAlignment="1">
      <alignment horizontal="distributed" vertical="center"/>
    </xf>
    <xf numFmtId="0" fontId="60" fillId="0" borderId="11" xfId="0" applyFont="1" applyBorder="1" applyAlignment="1">
      <alignment horizontal="distributed" vertical="center" wrapText="1"/>
    </xf>
    <xf numFmtId="0" fontId="65" fillId="0" borderId="11" xfId="15" applyFont="1" applyBorder="1" applyAlignment="1">
      <alignment horizontal="left" vertical="center"/>
    </xf>
    <xf numFmtId="0" fontId="65" fillId="0" borderId="12" xfId="15" applyFont="1" applyBorder="1" applyAlignment="1">
      <alignment horizontal="left" vertical="center"/>
    </xf>
    <xf numFmtId="0" fontId="65" fillId="0" borderId="13" xfId="15" applyFont="1" applyBorder="1" applyAlignment="1">
      <alignment horizontal="left" vertical="center"/>
    </xf>
    <xf numFmtId="0" fontId="65" fillId="0" borderId="11" xfId="15" applyFont="1" applyBorder="1" applyAlignment="1">
      <alignment horizontal="distributed" vertical="center"/>
    </xf>
    <xf numFmtId="0" fontId="65" fillId="0" borderId="12" xfId="15" applyFont="1" applyBorder="1" applyAlignment="1">
      <alignment horizontal="distributed" vertical="center"/>
    </xf>
    <xf numFmtId="0" fontId="65" fillId="0" borderId="13" xfId="15" applyFont="1" applyBorder="1" applyAlignment="1">
      <alignment horizontal="distributed" vertical="center"/>
    </xf>
    <xf numFmtId="0" fontId="63" fillId="0" borderId="0" xfId="0" applyFont="1" applyAlignment="1">
      <alignment horizontal="center" vertical="center"/>
    </xf>
    <xf numFmtId="0" fontId="60" fillId="0" borderId="1" xfId="0" applyFont="1" applyBorder="1" applyAlignment="1">
      <alignment horizontal="center"/>
    </xf>
    <xf numFmtId="0" fontId="65" fillId="0" borderId="9" xfId="0" applyFont="1" applyBorder="1" applyAlignment="1">
      <alignment horizontal="center" vertical="center"/>
    </xf>
    <xf numFmtId="0" fontId="65" fillId="0" borderId="5" xfId="0" applyFont="1" applyBorder="1" applyAlignment="1">
      <alignment horizontal="center" vertical="center"/>
    </xf>
    <xf numFmtId="0" fontId="65" fillId="0" borderId="10" xfId="0" applyFont="1" applyBorder="1" applyAlignment="1">
      <alignment horizontal="center" vertical="center"/>
    </xf>
    <xf numFmtId="0" fontId="65" fillId="0" borderId="7" xfId="0" applyFont="1" applyBorder="1" applyAlignment="1">
      <alignment horizontal="center" vertical="center"/>
    </xf>
    <xf numFmtId="0" fontId="65" fillId="0" borderId="9" xfId="0" applyFont="1" applyBorder="1" applyAlignment="1">
      <alignment horizontal="left" vertical="center" wrapText="1"/>
    </xf>
    <xf numFmtId="0" fontId="65" fillId="0" borderId="8" xfId="0" applyFont="1" applyBorder="1" applyAlignment="1">
      <alignment horizontal="left" vertical="center"/>
    </xf>
    <xf numFmtId="0" fontId="65" fillId="0" borderId="5" xfId="0" applyFont="1" applyBorder="1" applyAlignment="1">
      <alignment horizontal="left" vertical="center"/>
    </xf>
    <xf numFmtId="0" fontId="65" fillId="0" borderId="10" xfId="0" applyFont="1" applyBorder="1" applyAlignment="1">
      <alignment horizontal="left" vertical="center"/>
    </xf>
    <xf numFmtId="0" fontId="65" fillId="0" borderId="14" xfId="0" applyFont="1" applyBorder="1" applyAlignment="1">
      <alignment horizontal="left" vertical="center"/>
    </xf>
    <xf numFmtId="0" fontId="65" fillId="0" borderId="7" xfId="0" applyFont="1" applyBorder="1" applyAlignment="1">
      <alignment horizontal="left" vertical="center"/>
    </xf>
    <xf numFmtId="0" fontId="66" fillId="0" borderId="9" xfId="15" applyFont="1" applyBorder="1" applyAlignment="1">
      <alignment horizontal="center" textRotation="255" wrapText="1"/>
    </xf>
    <xf numFmtId="0" fontId="66" fillId="0" borderId="5" xfId="15" applyFont="1" applyBorder="1" applyAlignment="1">
      <alignment horizontal="center" textRotation="255" wrapText="1"/>
    </xf>
    <xf numFmtId="0" fontId="66" fillId="0" borderId="34" xfId="15" applyFont="1" applyBorder="1" applyAlignment="1">
      <alignment horizontal="center" textRotation="255" wrapText="1"/>
    </xf>
    <xf numFmtId="0" fontId="66" fillId="0" borderId="6" xfId="15" applyFont="1" applyBorder="1" applyAlignment="1">
      <alignment horizontal="center" textRotation="255" wrapText="1"/>
    </xf>
    <xf numFmtId="0" fontId="66" fillId="0" borderId="10" xfId="15" applyFont="1" applyBorder="1" applyAlignment="1">
      <alignment horizontal="center" textRotation="255" wrapText="1"/>
    </xf>
    <xf numFmtId="0" fontId="66" fillId="0" borderId="7" xfId="15" applyFont="1" applyBorder="1" applyAlignment="1">
      <alignment horizontal="center" textRotation="255" wrapText="1"/>
    </xf>
    <xf numFmtId="0" fontId="66" fillId="0" borderId="12" xfId="15" applyFont="1" applyBorder="1" applyAlignment="1">
      <alignment horizontal="distributed" vertical="center"/>
    </xf>
    <xf numFmtId="0" fontId="66" fillId="0" borderId="13" xfId="15" applyFont="1" applyBorder="1" applyAlignment="1">
      <alignment horizontal="distributed" vertical="center"/>
    </xf>
    <xf numFmtId="0" fontId="66" fillId="0" borderId="9" xfId="15" applyFont="1" applyBorder="1" applyAlignment="1">
      <alignment horizontal="distributed" vertical="center"/>
    </xf>
    <xf numFmtId="0" fontId="66" fillId="0" borderId="8" xfId="15" applyFont="1" applyBorder="1" applyAlignment="1">
      <alignment horizontal="distributed" vertical="center"/>
    </xf>
    <xf numFmtId="0" fontId="66" fillId="0" borderId="5" xfId="15" applyFont="1" applyBorder="1" applyAlignment="1">
      <alignment horizontal="distributed" vertical="center"/>
    </xf>
    <xf numFmtId="0" fontId="66" fillId="0" borderId="11" xfId="15" applyFont="1" applyBorder="1" applyAlignment="1">
      <alignment horizontal="distributed" vertical="center"/>
    </xf>
    <xf numFmtId="0" fontId="65" fillId="0" borderId="9" xfId="15" applyFont="1" applyBorder="1" applyAlignment="1">
      <alignment horizontal="distributed" vertical="center"/>
    </xf>
    <xf numFmtId="0" fontId="65" fillId="0" borderId="10" xfId="15" applyFont="1" applyBorder="1" applyAlignment="1">
      <alignment horizontal="center" vertical="center" wrapText="1"/>
    </xf>
    <xf numFmtId="0" fontId="65" fillId="0" borderId="7" xfId="15" applyFont="1" applyBorder="1" applyAlignment="1">
      <alignment horizontal="center" vertical="center" wrapText="1"/>
    </xf>
    <xf numFmtId="0" fontId="65" fillId="0" borderId="0" xfId="15" applyFont="1" applyBorder="1" applyAlignment="1">
      <alignment horizontal="center" textRotation="255" wrapText="1"/>
    </xf>
    <xf numFmtId="0" fontId="65" fillId="0" borderId="9" xfId="15" applyFont="1" applyBorder="1" applyAlignment="1">
      <alignment horizontal="center" textRotation="255" wrapText="1"/>
    </xf>
    <xf numFmtId="0" fontId="65" fillId="0" borderId="5" xfId="15" applyFont="1" applyBorder="1" applyAlignment="1">
      <alignment horizontal="center" textRotation="255" wrapText="1"/>
    </xf>
    <xf numFmtId="0" fontId="65" fillId="0" borderId="34" xfId="15" applyFont="1" applyBorder="1" applyAlignment="1">
      <alignment horizontal="center" textRotation="255" wrapText="1"/>
    </xf>
    <xf numFmtId="0" fontId="65" fillId="0" borderId="6" xfId="15" applyFont="1" applyBorder="1" applyAlignment="1">
      <alignment horizontal="center" textRotation="255" wrapText="1"/>
    </xf>
    <xf numFmtId="0" fontId="65" fillId="0" borderId="10" xfId="15" applyFont="1" applyBorder="1" applyAlignment="1">
      <alignment horizontal="center" textRotation="255" wrapText="1"/>
    </xf>
    <xf numFmtId="0" fontId="65" fillId="0" borderId="7" xfId="15" applyFont="1" applyBorder="1" applyAlignment="1">
      <alignment horizontal="center" textRotation="255" wrapText="1"/>
    </xf>
    <xf numFmtId="0" fontId="60" fillId="0" borderId="0" xfId="15" applyFont="1" applyBorder="1" applyAlignment="1">
      <alignment horizontal="center" vertical="center"/>
    </xf>
    <xf numFmtId="0" fontId="60" fillId="0" borderId="9" xfId="15" applyFont="1" applyBorder="1" applyAlignment="1">
      <alignment horizontal="distributed" vertical="center"/>
    </xf>
    <xf numFmtId="0" fontId="60" fillId="0" borderId="5" xfId="15" applyFont="1" applyBorder="1" applyAlignment="1">
      <alignment horizontal="distributed" vertical="center"/>
    </xf>
    <xf numFmtId="0" fontId="60" fillId="0" borderId="11" xfId="15" applyFont="1" applyBorder="1" applyAlignment="1">
      <alignment horizontal="distributed" vertical="center"/>
    </xf>
    <xf numFmtId="0" fontId="60" fillId="0" borderId="13" xfId="15" applyFont="1" applyBorder="1" applyAlignment="1">
      <alignment horizontal="distributed" vertical="center"/>
    </xf>
    <xf numFmtId="0" fontId="60" fillId="0" borderId="11" xfId="15" applyFont="1" applyBorder="1" applyAlignment="1">
      <alignment horizontal="distributed" vertical="center" wrapText="1"/>
    </xf>
    <xf numFmtId="0" fontId="63" fillId="0" borderId="0" xfId="15" applyFont="1" applyAlignment="1">
      <alignment horizontal="center" vertical="center"/>
    </xf>
    <xf numFmtId="0" fontId="60" fillId="0" borderId="1" xfId="15" applyFont="1" applyBorder="1" applyAlignment="1">
      <alignment horizontal="center"/>
    </xf>
    <xf numFmtId="0" fontId="65" fillId="0" borderId="9" xfId="15" applyFont="1" applyBorder="1" applyAlignment="1">
      <alignment horizontal="center" vertical="center"/>
    </xf>
    <xf numFmtId="0" fontId="65" fillId="0" borderId="5" xfId="15" applyFont="1" applyBorder="1" applyAlignment="1">
      <alignment horizontal="center" vertical="center"/>
    </xf>
    <xf numFmtId="0" fontId="65" fillId="0" borderId="10" xfId="15" applyFont="1" applyBorder="1" applyAlignment="1">
      <alignment horizontal="center" vertical="center"/>
    </xf>
    <xf numFmtId="0" fontId="65" fillId="0" borderId="7" xfId="15" applyFont="1" applyBorder="1" applyAlignment="1">
      <alignment horizontal="center" vertical="center"/>
    </xf>
    <xf numFmtId="0" fontId="65" fillId="0" borderId="9" xfId="15" applyFont="1" applyBorder="1" applyAlignment="1">
      <alignment horizontal="left" vertical="center" wrapText="1"/>
    </xf>
    <xf numFmtId="0" fontId="65" fillId="0" borderId="8" xfId="15" applyFont="1" applyBorder="1" applyAlignment="1">
      <alignment horizontal="left" vertical="center"/>
    </xf>
    <xf numFmtId="0" fontId="65" fillId="0" borderId="5" xfId="15" applyFont="1" applyBorder="1" applyAlignment="1">
      <alignment horizontal="left" vertical="center"/>
    </xf>
    <xf numFmtId="0" fontId="65" fillId="0" borderId="10" xfId="15" applyFont="1" applyBorder="1" applyAlignment="1">
      <alignment horizontal="left" vertical="center"/>
    </xf>
    <xf numFmtId="0" fontId="65" fillId="0" borderId="14" xfId="15" applyFont="1" applyBorder="1" applyAlignment="1">
      <alignment horizontal="left" vertical="center"/>
    </xf>
    <xf numFmtId="0" fontId="65" fillId="0" borderId="7" xfId="15" applyFont="1" applyBorder="1" applyAlignment="1">
      <alignment horizontal="left" vertical="center"/>
    </xf>
    <xf numFmtId="0" fontId="98" fillId="13" borderId="0" xfId="0" applyFont="1" applyFill="1" applyAlignment="1">
      <alignment horizontal="left" vertical="center"/>
    </xf>
    <xf numFmtId="0" fontId="68" fillId="13" borderId="0" xfId="0" applyFont="1" applyFill="1" applyAlignment="1">
      <alignment horizontal="center" vertical="top"/>
    </xf>
    <xf numFmtId="0" fontId="34" fillId="13" borderId="0" xfId="0" applyFont="1" applyFill="1" applyAlignment="1">
      <alignment horizontal="center" vertical="top"/>
    </xf>
    <xf numFmtId="0" fontId="31" fillId="13" borderId="0" xfId="0" applyFont="1" applyFill="1" applyAlignment="1">
      <alignment horizontal="left" vertical="center"/>
    </xf>
    <xf numFmtId="0" fontId="31" fillId="13" borderId="14" xfId="0" applyFont="1" applyFill="1" applyBorder="1" applyAlignment="1">
      <alignment horizontal="left" vertical="center"/>
    </xf>
    <xf numFmtId="0" fontId="98" fillId="13" borderId="14" xfId="0" applyFont="1" applyFill="1" applyBorder="1" applyAlignment="1">
      <alignment horizontal="right" vertical="center"/>
    </xf>
    <xf numFmtId="0" fontId="25" fillId="13" borderId="8" xfId="0" applyFont="1" applyFill="1" applyBorder="1" applyAlignment="1">
      <alignment horizontal="distributed" vertical="center"/>
    </xf>
    <xf numFmtId="0" fontId="25" fillId="13" borderId="0" xfId="0" applyFont="1" applyFill="1" applyAlignment="1">
      <alignment horizontal="distributed" vertical="center"/>
    </xf>
    <xf numFmtId="0" fontId="25" fillId="13" borderId="14" xfId="0" applyFont="1" applyFill="1" applyBorder="1" applyAlignment="1">
      <alignment horizontal="distributed" vertical="center"/>
    </xf>
    <xf numFmtId="0" fontId="25" fillId="13" borderId="9" xfId="0" applyFont="1" applyFill="1" applyBorder="1" applyAlignment="1">
      <alignment horizontal="left" vertical="center"/>
    </xf>
    <xf numFmtId="0" fontId="25" fillId="13" borderId="8" xfId="0" applyFont="1" applyFill="1" applyBorder="1" applyAlignment="1">
      <alignment horizontal="left" vertical="center"/>
    </xf>
    <xf numFmtId="0" fontId="25" fillId="13" borderId="5" xfId="0" applyFont="1" applyFill="1" applyBorder="1" applyAlignment="1">
      <alignment horizontal="left" vertical="center"/>
    </xf>
    <xf numFmtId="0" fontId="25" fillId="13" borderId="34" xfId="0" applyFont="1" applyFill="1" applyBorder="1" applyAlignment="1">
      <alignment horizontal="left" vertical="center"/>
    </xf>
    <xf numFmtId="0" fontId="25" fillId="13" borderId="0" xfId="0" applyFont="1" applyFill="1" applyBorder="1" applyAlignment="1">
      <alignment horizontal="left" vertical="center"/>
    </xf>
    <xf numFmtId="0" fontId="25" fillId="13" borderId="6" xfId="0" applyFont="1" applyFill="1" applyBorder="1" applyAlignment="1">
      <alignment horizontal="left" vertical="center"/>
    </xf>
    <xf numFmtId="0" fontId="25" fillId="13" borderId="10" xfId="0" applyFont="1" applyFill="1" applyBorder="1" applyAlignment="1">
      <alignment horizontal="left" vertical="center"/>
    </xf>
    <xf numFmtId="0" fontId="25" fillId="13" borderId="14" xfId="0" applyFont="1" applyFill="1" applyBorder="1" applyAlignment="1">
      <alignment horizontal="left" vertical="center"/>
    </xf>
    <xf numFmtId="0" fontId="25" fillId="13" borderId="7" xfId="0" applyFont="1" applyFill="1" applyBorder="1" applyAlignment="1">
      <alignment horizontal="left" vertical="center"/>
    </xf>
    <xf numFmtId="0" fontId="25" fillId="13" borderId="0" xfId="0" applyFont="1" applyFill="1" applyAlignment="1">
      <alignment horizontal="distributed" vertical="center" wrapText="1"/>
    </xf>
    <xf numFmtId="0" fontId="25" fillId="13" borderId="0" xfId="0" applyFont="1" applyFill="1" applyAlignment="1">
      <alignment vertical="center" wrapText="1"/>
    </xf>
    <xf numFmtId="0" fontId="25" fillId="13" borderId="14" xfId="0" applyFont="1" applyFill="1" applyBorder="1" applyAlignment="1">
      <alignment vertical="center" wrapText="1"/>
    </xf>
    <xf numFmtId="0" fontId="20" fillId="13" borderId="14" xfId="0" applyFont="1" applyFill="1" applyBorder="1" applyAlignment="1">
      <alignment vertical="center"/>
    </xf>
    <xf numFmtId="0" fontId="20" fillId="13" borderId="9"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34" xfId="0" applyFont="1" applyFill="1" applyBorder="1" applyAlignment="1">
      <alignment horizontal="center" vertical="center" wrapText="1"/>
    </xf>
    <xf numFmtId="0" fontId="20" fillId="13" borderId="0" xfId="0" applyFont="1" applyFill="1" applyAlignment="1">
      <alignment horizontal="center" vertical="center" wrapText="1"/>
    </xf>
    <xf numFmtId="0" fontId="20" fillId="13" borderId="10"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5" fillId="13" borderId="9" xfId="0" applyFont="1" applyFill="1" applyBorder="1" applyAlignment="1">
      <alignment horizontal="right" vertical="center"/>
    </xf>
    <xf numFmtId="0" fontId="25" fillId="13" borderId="8" xfId="0" applyFont="1" applyFill="1" applyBorder="1" applyAlignment="1">
      <alignment horizontal="right" vertical="center"/>
    </xf>
    <xf numFmtId="0" fontId="25" fillId="13" borderId="5" xfId="0" applyFont="1" applyFill="1" applyBorder="1" applyAlignment="1">
      <alignment horizontal="right" vertical="center"/>
    </xf>
    <xf numFmtId="0" fontId="25" fillId="13" borderId="34" xfId="0" applyFont="1" applyFill="1" applyBorder="1" applyAlignment="1">
      <alignment horizontal="right" vertical="center"/>
    </xf>
    <xf numFmtId="0" fontId="25" fillId="13" borderId="0" xfId="0" applyFont="1" applyFill="1" applyAlignment="1">
      <alignment horizontal="right" vertical="center"/>
    </xf>
    <xf numFmtId="0" fontId="25" fillId="13" borderId="6" xfId="0" applyFont="1" applyFill="1" applyBorder="1" applyAlignment="1">
      <alignment horizontal="right" vertical="center"/>
    </xf>
    <xf numFmtId="0" fontId="25" fillId="13" borderId="10" xfId="0" applyFont="1" applyFill="1" applyBorder="1" applyAlignment="1">
      <alignment horizontal="right" vertical="center"/>
    </xf>
    <xf numFmtId="0" fontId="25" fillId="13" borderId="14" xfId="0" applyFont="1" applyFill="1" applyBorder="1" applyAlignment="1">
      <alignment horizontal="right" vertical="center"/>
    </xf>
    <xf numFmtId="0" fontId="25" fillId="13" borderId="7" xfId="0" applyFont="1" applyFill="1" applyBorder="1" applyAlignment="1">
      <alignment horizontal="right" vertical="center"/>
    </xf>
    <xf numFmtId="0" fontId="25" fillId="13" borderId="0" xfId="0" applyFont="1" applyFill="1" applyAlignment="1">
      <alignment horizontal="distributed" vertical="center" justifyLastLine="1"/>
    </xf>
    <xf numFmtId="0" fontId="25" fillId="13" borderId="8" xfId="0" applyFont="1" applyFill="1" applyBorder="1" applyAlignment="1">
      <alignment horizontal="distributed" vertical="center" wrapText="1"/>
    </xf>
    <xf numFmtId="0" fontId="25" fillId="13" borderId="14" xfId="0" applyFont="1" applyFill="1" applyBorder="1" applyAlignment="1">
      <alignment horizontal="distributed" vertical="center" wrapText="1"/>
    </xf>
    <xf numFmtId="0" fontId="25" fillId="13" borderId="9" xfId="0" applyFont="1" applyFill="1" applyBorder="1" applyAlignment="1">
      <alignment horizontal="left" vertical="top"/>
    </xf>
    <xf numFmtId="0" fontId="25" fillId="13" borderId="8" xfId="0" applyFont="1" applyFill="1" applyBorder="1" applyAlignment="1">
      <alignment horizontal="left" vertical="top"/>
    </xf>
    <xf numFmtId="0" fontId="25" fillId="13" borderId="5" xfId="0" applyFont="1" applyFill="1" applyBorder="1" applyAlignment="1">
      <alignment horizontal="left" vertical="top"/>
    </xf>
    <xf numFmtId="0" fontId="25" fillId="13" borderId="34" xfId="0" applyFont="1" applyFill="1" applyBorder="1" applyAlignment="1">
      <alignment horizontal="left" vertical="top"/>
    </xf>
    <xf numFmtId="0" fontId="25" fillId="13" borderId="0" xfId="0" applyFont="1" applyFill="1" applyBorder="1" applyAlignment="1">
      <alignment horizontal="left" vertical="top"/>
    </xf>
    <xf numFmtId="0" fontId="25" fillId="13" borderId="6" xfId="0" applyFont="1" applyFill="1" applyBorder="1" applyAlignment="1">
      <alignment horizontal="left" vertical="top"/>
    </xf>
    <xf numFmtId="0" fontId="25" fillId="13" borderId="0" xfId="0" applyFont="1" applyFill="1" applyBorder="1" applyAlignment="1">
      <alignment horizontal="right" vertical="center"/>
    </xf>
    <xf numFmtId="0" fontId="25" fillId="13" borderId="0" xfId="0" applyFont="1" applyFill="1" applyBorder="1" applyAlignment="1">
      <alignment horizontal="distributed" vertical="center"/>
    </xf>
    <xf numFmtId="0" fontId="25" fillId="13" borderId="14" xfId="0" applyFont="1" applyFill="1" applyBorder="1" applyAlignment="1">
      <alignment vertical="center"/>
    </xf>
    <xf numFmtId="0" fontId="20" fillId="13" borderId="0" xfId="0" applyFont="1" applyFill="1" applyBorder="1" applyAlignment="1">
      <alignment horizontal="distributed" vertical="center" wrapText="1"/>
    </xf>
    <xf numFmtId="0" fontId="100" fillId="0" borderId="0" xfId="0" applyFont="1" applyAlignment="1">
      <alignment vertical="center"/>
    </xf>
    <xf numFmtId="0" fontId="20" fillId="13" borderId="14" xfId="0" applyFont="1" applyFill="1" applyBorder="1" applyAlignment="1">
      <alignment horizontal="right" vertical="center"/>
    </xf>
    <xf numFmtId="0" fontId="25" fillId="13" borderId="9" xfId="0" applyFont="1" applyFill="1" applyBorder="1" applyAlignment="1">
      <alignment horizontal="center" vertical="center"/>
    </xf>
    <xf numFmtId="0" fontId="25" fillId="13" borderId="8"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10" xfId="0" applyFont="1" applyFill="1" applyBorder="1" applyAlignment="1">
      <alignment horizontal="center" vertical="center"/>
    </xf>
    <xf numFmtId="0" fontId="25" fillId="13" borderId="14" xfId="0" applyFont="1" applyFill="1" applyBorder="1" applyAlignment="1">
      <alignment horizontal="center" vertical="center"/>
    </xf>
    <xf numFmtId="0" fontId="25" fillId="13" borderId="7" xfId="0" applyFont="1" applyFill="1" applyBorder="1" applyAlignment="1">
      <alignment horizontal="center" vertical="center"/>
    </xf>
    <xf numFmtId="0" fontId="20" fillId="13" borderId="8" xfId="0" applyFont="1" applyFill="1" applyBorder="1" applyAlignment="1">
      <alignment horizontal="distributed" vertical="center" wrapText="1"/>
    </xf>
    <xf numFmtId="0" fontId="20" fillId="13" borderId="0" xfId="0" applyFont="1" applyFill="1" applyAlignment="1">
      <alignment horizontal="distributed" vertical="center" wrapText="1"/>
    </xf>
    <xf numFmtId="0" fontId="20" fillId="13" borderId="14" xfId="0" applyFont="1" applyFill="1" applyBorder="1" applyAlignment="1">
      <alignment horizontal="distributed" vertical="center" wrapText="1"/>
    </xf>
    <xf numFmtId="0" fontId="31" fillId="13" borderId="0" xfId="0" applyFont="1" applyFill="1" applyAlignment="1">
      <alignment vertical="center"/>
    </xf>
    <xf numFmtId="0" fontId="31" fillId="13" borderId="14" xfId="0" applyFont="1" applyFill="1" applyBorder="1" applyAlignment="1">
      <alignment vertical="center"/>
    </xf>
    <xf numFmtId="0" fontId="99" fillId="13" borderId="9" xfId="0" applyFont="1" applyFill="1" applyBorder="1" applyAlignment="1">
      <alignment horizontal="center" vertical="center"/>
    </xf>
    <xf numFmtId="0" fontId="99" fillId="13" borderId="8" xfId="0" applyFont="1" applyFill="1" applyBorder="1" applyAlignment="1">
      <alignment horizontal="center" vertical="center"/>
    </xf>
    <xf numFmtId="0" fontId="99" fillId="13" borderId="8" xfId="0" applyFont="1" applyFill="1" applyBorder="1" applyAlignment="1">
      <alignment horizontal="left" vertical="center"/>
    </xf>
    <xf numFmtId="0" fontId="99" fillId="13" borderId="8" xfId="0" applyFont="1" applyFill="1" applyBorder="1" applyAlignment="1">
      <alignment vertical="center"/>
    </xf>
    <xf numFmtId="0" fontId="99" fillId="13" borderId="5" xfId="0" applyFont="1" applyFill="1" applyBorder="1" applyAlignment="1">
      <alignment vertical="center"/>
    </xf>
    <xf numFmtId="0" fontId="99" fillId="13" borderId="14" xfId="0" applyFont="1" applyFill="1" applyBorder="1" applyAlignment="1">
      <alignment vertical="center"/>
    </xf>
    <xf numFmtId="0" fontId="99" fillId="13" borderId="7" xfId="0" applyFont="1" applyFill="1" applyBorder="1" applyAlignment="1">
      <alignment vertical="center"/>
    </xf>
    <xf numFmtId="0" fontId="25" fillId="13" borderId="8" xfId="0" applyFont="1" applyFill="1" applyBorder="1" applyAlignment="1">
      <alignment vertical="center"/>
    </xf>
    <xf numFmtId="0" fontId="25" fillId="13" borderId="5" xfId="0" applyFont="1" applyFill="1" applyBorder="1" applyAlignment="1">
      <alignment vertical="center"/>
    </xf>
    <xf numFmtId="0" fontId="25" fillId="13" borderId="10" xfId="0" applyFont="1" applyFill="1" applyBorder="1" applyAlignment="1">
      <alignment vertical="center"/>
    </xf>
    <xf numFmtId="0" fontId="25" fillId="13" borderId="7" xfId="0" applyFont="1" applyFill="1" applyBorder="1" applyAlignment="1">
      <alignment vertical="center"/>
    </xf>
    <xf numFmtId="0" fontId="25" fillId="13" borderId="9" xfId="0" applyFont="1" applyFill="1" applyBorder="1" applyAlignment="1">
      <alignment vertical="center"/>
    </xf>
    <xf numFmtId="0" fontId="25" fillId="13" borderId="34" xfId="0" applyFont="1" applyFill="1" applyBorder="1" applyAlignment="1">
      <alignment vertical="center"/>
    </xf>
    <xf numFmtId="0" fontId="25" fillId="13" borderId="0" xfId="0" applyFont="1" applyFill="1" applyAlignment="1">
      <alignment vertical="center"/>
    </xf>
    <xf numFmtId="0" fontId="25" fillId="13" borderId="6" xfId="0" applyFont="1" applyFill="1" applyBorder="1" applyAlignment="1">
      <alignment vertical="center"/>
    </xf>
    <xf numFmtId="0" fontId="99" fillId="13" borderId="10" xfId="0" applyFont="1" applyFill="1" applyBorder="1" applyAlignment="1">
      <alignment horizontal="center" vertical="center"/>
    </xf>
    <xf numFmtId="0" fontId="99" fillId="13" borderId="14" xfId="0" applyFont="1" applyFill="1" applyBorder="1" applyAlignment="1">
      <alignment horizontal="center" vertical="center"/>
    </xf>
    <xf numFmtId="0" fontId="25" fillId="13" borderId="0" xfId="0" applyFont="1" applyFill="1" applyBorder="1" applyAlignment="1">
      <alignment vertical="center"/>
    </xf>
    <xf numFmtId="0" fontId="25" fillId="13" borderId="8"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0" fillId="0" borderId="8"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7" xfId="0" applyBorder="1" applyAlignment="1">
      <alignment vertical="center"/>
    </xf>
    <xf numFmtId="0" fontId="25" fillId="13" borderId="1" xfId="0" applyFont="1" applyFill="1" applyBorder="1" applyAlignment="1">
      <alignment horizontal="center" vertical="center" wrapText="1"/>
    </xf>
    <xf numFmtId="0" fontId="25" fillId="13" borderId="5"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99" fillId="13" borderId="8" xfId="0" applyFont="1" applyFill="1" applyBorder="1" applyAlignment="1">
      <alignment horizontal="center" vertical="center" wrapText="1"/>
    </xf>
    <xf numFmtId="0" fontId="99" fillId="13" borderId="14" xfId="0" applyFont="1" applyFill="1" applyBorder="1" applyAlignment="1">
      <alignment horizontal="center" vertical="center" wrapText="1"/>
    </xf>
    <xf numFmtId="0" fontId="99" fillId="13" borderId="1" xfId="0" applyFont="1" applyFill="1" applyBorder="1" applyAlignment="1">
      <alignment horizontal="center" vertical="center" wrapText="1"/>
    </xf>
    <xf numFmtId="0" fontId="99" fillId="13" borderId="5" xfId="0" applyFont="1" applyFill="1" applyBorder="1" applyAlignment="1">
      <alignment horizontal="center" vertical="center" wrapText="1"/>
    </xf>
    <xf numFmtId="0" fontId="99" fillId="13" borderId="7" xfId="0" applyFont="1" applyFill="1" applyBorder="1" applyAlignment="1">
      <alignment horizontal="center" vertical="center" wrapText="1"/>
    </xf>
    <xf numFmtId="0" fontId="25" fillId="13" borderId="9" xfId="0" applyFont="1" applyFill="1" applyBorder="1" applyAlignment="1">
      <alignment horizontal="center" vertical="center" justifyLastLine="1"/>
    </xf>
    <xf numFmtId="0" fontId="25" fillId="13" borderId="8" xfId="0" applyFont="1" applyFill="1" applyBorder="1" applyAlignment="1">
      <alignment horizontal="center" vertical="center" justifyLastLine="1"/>
    </xf>
    <xf numFmtId="0" fontId="25" fillId="13" borderId="5" xfId="0" applyFont="1" applyFill="1" applyBorder="1" applyAlignment="1">
      <alignment horizontal="center" vertical="center" justifyLastLine="1"/>
    </xf>
    <xf numFmtId="0" fontId="25" fillId="13" borderId="34" xfId="0" applyFont="1" applyFill="1" applyBorder="1" applyAlignment="1">
      <alignment horizontal="center" vertical="center" justifyLastLine="1"/>
    </xf>
    <xf numFmtId="0" fontId="25" fillId="13" borderId="0" xfId="0" applyFont="1" applyFill="1" applyBorder="1" applyAlignment="1">
      <alignment horizontal="center" vertical="center" justifyLastLine="1"/>
    </xf>
    <xf numFmtId="0" fontId="25" fillId="13" borderId="6" xfId="0" applyFont="1" applyFill="1" applyBorder="1" applyAlignment="1">
      <alignment horizontal="center" vertical="center" justifyLastLine="1"/>
    </xf>
    <xf numFmtId="0" fontId="25" fillId="13" borderId="34" xfId="0" applyFont="1" applyFill="1" applyBorder="1" applyAlignment="1">
      <alignment horizontal="center" vertical="center"/>
    </xf>
    <xf numFmtId="0" fontId="25" fillId="13" borderId="0"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34"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20" fillId="13" borderId="9" xfId="0" applyFont="1" applyFill="1" applyBorder="1" applyAlignment="1">
      <alignment horizontal="left" vertical="center" wrapText="1"/>
    </xf>
    <xf numFmtId="0" fontId="20" fillId="13" borderId="8" xfId="0" applyFont="1" applyFill="1" applyBorder="1" applyAlignment="1">
      <alignment horizontal="left" vertical="center" wrapText="1"/>
    </xf>
    <xf numFmtId="0" fontId="20" fillId="13" borderId="5" xfId="0" applyFont="1" applyFill="1" applyBorder="1" applyAlignment="1">
      <alignment horizontal="left" vertical="center" wrapText="1"/>
    </xf>
    <xf numFmtId="0" fontId="20" fillId="13" borderId="34" xfId="0" applyFont="1" applyFill="1" applyBorder="1" applyAlignment="1">
      <alignment horizontal="left" vertical="center" wrapText="1"/>
    </xf>
    <xf numFmtId="0" fontId="20" fillId="13" borderId="0" xfId="0" applyFont="1" applyFill="1" applyBorder="1" applyAlignment="1">
      <alignment horizontal="left" vertical="center" wrapText="1"/>
    </xf>
    <xf numFmtId="0" fontId="20" fillId="13" borderId="6" xfId="0" applyFont="1" applyFill="1" applyBorder="1" applyAlignment="1">
      <alignment horizontal="left" vertical="center" wrapText="1"/>
    </xf>
    <xf numFmtId="0" fontId="25" fillId="13" borderId="9" xfId="0" applyFont="1" applyFill="1" applyBorder="1" applyAlignment="1">
      <alignment horizontal="distributed" vertical="center" justifyLastLine="1"/>
    </xf>
    <xf numFmtId="0" fontId="25" fillId="13" borderId="8" xfId="0" applyFont="1" applyFill="1" applyBorder="1" applyAlignment="1">
      <alignment horizontal="distributed" vertical="center" justifyLastLine="1"/>
    </xf>
    <xf numFmtId="0" fontId="25" fillId="13" borderId="5" xfId="0" applyFont="1" applyFill="1" applyBorder="1" applyAlignment="1">
      <alignment horizontal="distributed" vertical="center" justifyLastLine="1"/>
    </xf>
    <xf numFmtId="0" fontId="25" fillId="13" borderId="34" xfId="0" applyFont="1" applyFill="1" applyBorder="1" applyAlignment="1">
      <alignment horizontal="distributed" vertical="center" justifyLastLine="1"/>
    </xf>
    <xf numFmtId="0" fontId="25" fillId="13" borderId="0" xfId="0" applyFont="1" applyFill="1" applyBorder="1" applyAlignment="1">
      <alignment horizontal="distributed" vertical="center" justifyLastLine="1"/>
    </xf>
    <xf numFmtId="0" fontId="25" fillId="13" borderId="6" xfId="0" applyFont="1" applyFill="1" applyBorder="1" applyAlignment="1">
      <alignment horizontal="distributed" vertical="center" justifyLastLine="1"/>
    </xf>
    <xf numFmtId="0" fontId="25" fillId="13" borderId="10" xfId="0" applyFont="1" applyFill="1" applyBorder="1" applyAlignment="1">
      <alignment horizontal="center" vertical="center" justifyLastLine="1"/>
    </xf>
    <xf numFmtId="0" fontId="25" fillId="13" borderId="14" xfId="0" applyFont="1" applyFill="1" applyBorder="1" applyAlignment="1">
      <alignment horizontal="center" vertical="center" justifyLastLine="1"/>
    </xf>
    <xf numFmtId="0" fontId="25" fillId="13" borderId="7" xfId="0" applyFont="1" applyFill="1" applyBorder="1" applyAlignment="1">
      <alignment horizontal="center" vertical="center" justifyLastLine="1"/>
    </xf>
    <xf numFmtId="0" fontId="25" fillId="13" borderId="9" xfId="29" applyFont="1" applyFill="1" applyBorder="1" applyAlignment="1">
      <alignment horizontal="center" vertical="center" wrapText="1"/>
    </xf>
    <xf numFmtId="0" fontId="14" fillId="0" borderId="8" xfId="30" applyBorder="1" applyAlignment="1">
      <alignment horizontal="center" vertical="center" wrapText="1"/>
    </xf>
    <xf numFmtId="0" fontId="14" fillId="0" borderId="5" xfId="30" applyBorder="1" applyAlignment="1">
      <alignment horizontal="center" vertical="center" wrapText="1"/>
    </xf>
    <xf numFmtId="0" fontId="14" fillId="0" borderId="34" xfId="30" applyBorder="1" applyAlignment="1">
      <alignment horizontal="center" vertical="center" wrapText="1"/>
    </xf>
    <xf numFmtId="0" fontId="14" fillId="0" borderId="0" xfId="30" applyAlignment="1">
      <alignment horizontal="center" vertical="center" wrapText="1"/>
    </xf>
    <xf numFmtId="0" fontId="14" fillId="0" borderId="6" xfId="30" applyBorder="1" applyAlignment="1">
      <alignment horizontal="center" vertical="center" wrapText="1"/>
    </xf>
    <xf numFmtId="0" fontId="14" fillId="0" borderId="10" xfId="30" applyBorder="1" applyAlignment="1">
      <alignment horizontal="center" vertical="center" wrapText="1"/>
    </xf>
    <xf numFmtId="0" fontId="14" fillId="0" borderId="14" xfId="30" applyBorder="1" applyAlignment="1">
      <alignment horizontal="center" vertical="center" wrapText="1"/>
    </xf>
    <xf numFmtId="0" fontId="14" fillId="0" borderId="7" xfId="30" applyBorder="1" applyAlignment="1">
      <alignment horizontal="center" vertical="center" wrapText="1"/>
    </xf>
    <xf numFmtId="0" fontId="25" fillId="0" borderId="9" xfId="29" applyFont="1" applyBorder="1" applyAlignment="1">
      <alignment horizontal="center" vertical="center" wrapText="1"/>
    </xf>
    <xf numFmtId="0" fontId="14" fillId="0" borderId="0" xfId="30" applyBorder="1" applyAlignment="1">
      <alignment horizontal="center" vertical="center" wrapText="1"/>
    </xf>
    <xf numFmtId="0" fontId="14" fillId="0" borderId="9" xfId="30" applyBorder="1" applyAlignment="1">
      <alignment horizontal="center" vertical="center" wrapText="1"/>
    </xf>
    <xf numFmtId="0" fontId="25" fillId="13" borderId="10" xfId="0" applyFont="1" applyFill="1" applyBorder="1" applyAlignment="1">
      <alignment horizontal="distributed" vertical="center" justifyLastLine="1"/>
    </xf>
    <xf numFmtId="0" fontId="25" fillId="13" borderId="14" xfId="0" applyFont="1" applyFill="1" applyBorder="1" applyAlignment="1">
      <alignment horizontal="distributed" vertical="center" justifyLastLine="1"/>
    </xf>
    <xf numFmtId="0" fontId="25" fillId="13" borderId="7" xfId="0" applyFont="1" applyFill="1" applyBorder="1" applyAlignment="1">
      <alignment horizontal="distributed" vertical="center" justifyLastLine="1"/>
    </xf>
    <xf numFmtId="0" fontId="25" fillId="13" borderId="2" xfId="29" applyFont="1" applyFill="1" applyBorder="1" applyAlignment="1">
      <alignment horizontal="center" vertical="center" wrapText="1"/>
    </xf>
    <xf numFmtId="0" fontId="14" fillId="0" borderId="2" xfId="30" applyBorder="1" applyAlignment="1">
      <alignment horizontal="center" vertical="center" wrapText="1"/>
    </xf>
    <xf numFmtId="0" fontId="14" fillId="0" borderId="3" xfId="30" applyBorder="1" applyAlignment="1">
      <alignment horizontal="center" vertical="center" wrapText="1"/>
    </xf>
    <xf numFmtId="0" fontId="14" fillId="0" borderId="4" xfId="30" applyBorder="1" applyAlignment="1">
      <alignment horizontal="center" vertical="center" wrapText="1"/>
    </xf>
    <xf numFmtId="0" fontId="14" fillId="0" borderId="8" xfId="30" applyFont="1" applyBorder="1" applyAlignment="1">
      <alignment horizontal="center" vertical="center" wrapText="1"/>
    </xf>
    <xf numFmtId="0" fontId="14" fillId="0" borderId="5" xfId="30" applyFont="1" applyBorder="1" applyAlignment="1">
      <alignment horizontal="center" vertical="center" wrapText="1"/>
    </xf>
    <xf numFmtId="0" fontId="14" fillId="0" borderId="34" xfId="30" applyFont="1" applyBorder="1" applyAlignment="1">
      <alignment horizontal="center" vertical="center" wrapText="1"/>
    </xf>
    <xf numFmtId="0" fontId="14" fillId="0" borderId="0" xfId="30" applyFont="1" applyAlignment="1">
      <alignment horizontal="center" vertical="center" wrapText="1"/>
    </xf>
    <xf numFmtId="0" fontId="14" fillId="0" borderId="6" xfId="30" applyFont="1" applyBorder="1" applyAlignment="1">
      <alignment horizontal="center" vertical="center" wrapText="1"/>
    </xf>
    <xf numFmtId="0" fontId="14" fillId="0" borderId="10" xfId="30" applyFont="1" applyBorder="1" applyAlignment="1">
      <alignment horizontal="center" vertical="center" wrapText="1"/>
    </xf>
    <xf numFmtId="0" fontId="14" fillId="0" borderId="14" xfId="30" applyFont="1" applyBorder="1" applyAlignment="1">
      <alignment horizontal="center" vertical="center" wrapText="1"/>
    </xf>
    <xf numFmtId="0" fontId="14" fillId="0" borderId="7" xfId="30" applyFont="1" applyBorder="1" applyAlignment="1">
      <alignment horizontal="center" vertical="center" wrapText="1"/>
    </xf>
    <xf numFmtId="0" fontId="37" fillId="0" borderId="8" xfId="5" applyFont="1" applyFill="1" applyBorder="1" applyAlignment="1">
      <alignment horizontal="center" vertical="center"/>
    </xf>
    <xf numFmtId="0" fontId="37" fillId="0" borderId="0" xfId="5" applyFont="1" applyFill="1" applyBorder="1" applyAlignment="1">
      <alignment horizontal="center" vertical="center"/>
    </xf>
    <xf numFmtId="0" fontId="37" fillId="0" borderId="11"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65" xfId="5" applyFont="1" applyFill="1" applyBorder="1" applyAlignment="1">
      <alignment horizontal="center" vertical="center"/>
    </xf>
    <xf numFmtId="0" fontId="37" fillId="0" borderId="97" xfId="5" applyFont="1" applyFill="1" applyBorder="1" applyAlignment="1">
      <alignment horizontal="center" vertical="center"/>
    </xf>
    <xf numFmtId="0" fontId="37" fillId="0" borderId="99" xfId="5" applyFont="1" applyFill="1" applyBorder="1" applyAlignment="1">
      <alignment horizontal="center" vertical="center"/>
    </xf>
    <xf numFmtId="0" fontId="37" fillId="0" borderId="101" xfId="5" applyFont="1" applyFill="1" applyBorder="1" applyAlignment="1">
      <alignment horizontal="center" vertical="center"/>
    </xf>
    <xf numFmtId="0" fontId="37" fillId="0" borderId="105" xfId="5" applyFont="1" applyFill="1" applyBorder="1" applyAlignment="1">
      <alignment horizontal="center" vertical="center" wrapText="1"/>
    </xf>
    <xf numFmtId="0" fontId="37" fillId="0" borderId="54" xfId="5" applyFont="1" applyFill="1" applyBorder="1" applyAlignment="1">
      <alignment horizontal="center" vertical="center"/>
    </xf>
    <xf numFmtId="0" fontId="37" fillId="0" borderId="108" xfId="5" applyFont="1" applyFill="1" applyBorder="1" applyAlignment="1">
      <alignment horizontal="center" vertical="center"/>
    </xf>
    <xf numFmtId="0" fontId="37" fillId="0" borderId="1" xfId="5" applyFont="1" applyFill="1" applyBorder="1" applyAlignment="1">
      <alignment horizontal="center" vertical="center"/>
    </xf>
    <xf numFmtId="0" fontId="37" fillId="0" borderId="54" xfId="5" applyFont="1" applyFill="1" applyBorder="1" applyAlignment="1">
      <alignment horizontal="center" vertical="center" wrapText="1"/>
    </xf>
    <xf numFmtId="0" fontId="37" fillId="0" borderId="106" xfId="5" applyFont="1" applyFill="1" applyBorder="1" applyAlignment="1">
      <alignment horizontal="center" vertical="center" wrapText="1"/>
    </xf>
    <xf numFmtId="0" fontId="37" fillId="0" borderId="113" xfId="5" applyFont="1" applyFill="1" applyBorder="1" applyAlignment="1">
      <alignment horizontal="center" vertical="center"/>
    </xf>
    <xf numFmtId="0" fontId="37" fillId="0" borderId="139" xfId="5" applyFont="1" applyFill="1" applyBorder="1" applyAlignment="1">
      <alignment horizontal="center" vertical="center"/>
    </xf>
    <xf numFmtId="0" fontId="37" fillId="0" borderId="138" xfId="5" applyFont="1" applyFill="1" applyBorder="1" applyAlignment="1">
      <alignment horizontal="center" vertical="center" wrapText="1"/>
    </xf>
    <xf numFmtId="0" fontId="37" fillId="0" borderId="57" xfId="5" applyFont="1" applyFill="1" applyBorder="1" applyAlignment="1">
      <alignment horizontal="center" vertical="center"/>
    </xf>
    <xf numFmtId="0" fontId="37" fillId="0" borderId="140" xfId="5" applyFont="1" applyFill="1" applyBorder="1" applyAlignment="1">
      <alignment horizontal="center" vertical="center"/>
    </xf>
    <xf numFmtId="0" fontId="37" fillId="0" borderId="13" xfId="5" applyFont="1" applyFill="1" applyBorder="1" applyAlignment="1">
      <alignment horizontal="center" vertical="center"/>
    </xf>
    <xf numFmtId="0" fontId="37" fillId="0" borderId="95" xfId="5" applyFont="1" applyFill="1" applyBorder="1" applyAlignment="1">
      <alignment horizontal="center" vertical="center"/>
    </xf>
    <xf numFmtId="0" fontId="37" fillId="0" borderId="96" xfId="5" applyFont="1" applyFill="1" applyBorder="1" applyAlignment="1">
      <alignment horizontal="center" vertical="center"/>
    </xf>
    <xf numFmtId="0" fontId="37" fillId="0" borderId="143" xfId="5" applyFont="1" applyFill="1" applyBorder="1" applyAlignment="1">
      <alignment horizontal="center" vertical="center"/>
    </xf>
    <xf numFmtId="0" fontId="37" fillId="0" borderId="100" xfId="5" applyFont="1" applyFill="1" applyBorder="1" applyAlignment="1">
      <alignment horizontal="center" vertical="center"/>
    </xf>
    <xf numFmtId="0" fontId="37" fillId="0" borderId="149" xfId="5" applyFont="1" applyFill="1" applyBorder="1" applyAlignment="1">
      <alignment horizontal="center" vertical="center" textRotation="255"/>
    </xf>
    <xf numFmtId="0" fontId="37" fillId="0" borderId="150" xfId="5" applyFont="1" applyFill="1" applyBorder="1" applyAlignment="1">
      <alignment horizontal="center" vertical="center" textRotation="255"/>
    </xf>
    <xf numFmtId="0" fontId="37" fillId="0" borderId="151" xfId="5" applyFont="1" applyFill="1" applyBorder="1" applyAlignment="1">
      <alignment horizontal="center" vertical="center" textRotation="255"/>
    </xf>
    <xf numFmtId="0" fontId="37" fillId="0" borderId="145" xfId="5" applyFont="1" applyFill="1" applyBorder="1" applyAlignment="1">
      <alignment horizontal="center" vertical="center" textRotation="255"/>
    </xf>
    <xf numFmtId="0" fontId="37" fillId="0" borderId="0" xfId="5" applyFont="1" applyFill="1" applyBorder="1" applyAlignment="1">
      <alignment vertical="center"/>
    </xf>
    <xf numFmtId="0" fontId="37" fillId="0" borderId="0" xfId="5" applyFont="1" applyFill="1" applyBorder="1" applyAlignment="1">
      <alignment vertical="top" wrapText="1"/>
    </xf>
    <xf numFmtId="0" fontId="37" fillId="0" borderId="147" xfId="5" applyFont="1" applyFill="1" applyBorder="1" applyAlignment="1">
      <alignment horizontal="center" vertical="center"/>
    </xf>
    <xf numFmtId="176" fontId="37" fillId="0" borderId="147" xfId="5" applyNumberFormat="1" applyFont="1" applyFill="1" applyBorder="1" applyAlignment="1">
      <alignment horizontal="center" vertical="center"/>
    </xf>
    <xf numFmtId="0" fontId="37" fillId="0" borderId="8" xfId="5" applyFont="1" applyFill="1" applyBorder="1" applyAlignment="1">
      <alignment horizontal="center" vertical="center" wrapText="1"/>
    </xf>
    <xf numFmtId="0" fontId="37" fillId="0" borderId="110" xfId="5" applyFont="1" applyFill="1" applyBorder="1" applyAlignment="1">
      <alignment horizontal="center" vertical="center" textRotation="255"/>
    </xf>
    <xf numFmtId="0" fontId="37" fillId="0" borderId="152" xfId="5" applyFont="1" applyFill="1" applyBorder="1" applyAlignment="1">
      <alignment horizontal="center" vertical="center" textRotation="255"/>
    </xf>
    <xf numFmtId="0" fontId="37" fillId="0" borderId="8" xfId="5" applyFont="1" applyFill="1" applyBorder="1" applyAlignment="1">
      <alignment vertical="center" wrapText="1"/>
    </xf>
    <xf numFmtId="0" fontId="37" fillId="0" borderId="8" xfId="5" applyFont="1" applyFill="1" applyBorder="1" applyAlignment="1">
      <alignment vertical="center"/>
    </xf>
    <xf numFmtId="0" fontId="37" fillId="0" borderId="147" xfId="5" applyFont="1" applyFill="1" applyBorder="1" applyAlignment="1">
      <alignment horizontal="left" vertical="center"/>
    </xf>
    <xf numFmtId="0" fontId="37" fillId="0" borderId="14" xfId="5" applyFont="1" applyFill="1" applyBorder="1" applyAlignment="1">
      <alignment horizontal="center" vertical="center"/>
    </xf>
    <xf numFmtId="176" fontId="37" fillId="0" borderId="14" xfId="5" applyNumberFormat="1" applyFont="1" applyFill="1" applyBorder="1" applyAlignment="1">
      <alignment horizontal="center" vertical="center"/>
    </xf>
    <xf numFmtId="0" fontId="37" fillId="0" borderId="55" xfId="5" applyFont="1" applyFill="1" applyBorder="1" applyAlignment="1">
      <alignment horizontal="center" vertical="center"/>
    </xf>
    <xf numFmtId="0" fontId="37" fillId="0" borderId="55" xfId="5" applyFont="1" applyFill="1" applyBorder="1" applyAlignment="1">
      <alignment horizontal="left" vertical="center"/>
    </xf>
    <xf numFmtId="0" fontId="37" fillId="0" borderId="0" xfId="5" applyFont="1" applyFill="1" applyBorder="1" applyAlignment="1">
      <alignment horizontal="left" vertical="center"/>
    </xf>
    <xf numFmtId="0" fontId="37" fillId="0" borderId="141" xfId="5" applyFont="1" applyFill="1" applyBorder="1" applyAlignment="1">
      <alignment vertical="center"/>
    </xf>
    <xf numFmtId="0" fontId="37" fillId="0" borderId="72" xfId="5" applyFont="1" applyFill="1" applyBorder="1" applyAlignment="1">
      <alignment vertical="center"/>
    </xf>
    <xf numFmtId="0" fontId="37" fillId="0" borderId="141" xfId="5" applyFont="1" applyFill="1" applyBorder="1" applyAlignment="1">
      <alignment horizontal="center" vertical="center"/>
    </xf>
    <xf numFmtId="0" fontId="37" fillId="0" borderId="72" xfId="5" applyFont="1" applyFill="1" applyBorder="1" applyAlignment="1">
      <alignment horizontal="center" vertical="center"/>
    </xf>
    <xf numFmtId="49" fontId="66" fillId="0" borderId="143" xfId="5" applyNumberFormat="1" applyFont="1" applyFill="1" applyBorder="1" applyAlignment="1">
      <alignment vertical="center" wrapText="1"/>
    </xf>
    <xf numFmtId="0" fontId="66" fillId="0" borderId="99" xfId="5" applyNumberFormat="1" applyFont="1" applyFill="1" applyBorder="1" applyAlignment="1">
      <alignment vertical="center" wrapText="1"/>
    </xf>
    <xf numFmtId="0" fontId="66" fillId="0" borderId="100" xfId="5" applyNumberFormat="1" applyFont="1" applyFill="1" applyBorder="1" applyAlignment="1">
      <alignment vertical="center" wrapText="1"/>
    </xf>
    <xf numFmtId="0" fontId="37" fillId="0" borderId="97" xfId="5" applyFont="1" applyFill="1" applyBorder="1" applyAlignment="1">
      <alignment horizontal="center" vertical="center" wrapText="1"/>
    </xf>
    <xf numFmtId="0" fontId="37" fillId="0" borderId="99" xfId="5" applyFont="1" applyFill="1" applyBorder="1" applyAlignment="1">
      <alignment horizontal="center" vertical="center" wrapText="1"/>
    </xf>
    <xf numFmtId="0" fontId="37" fillId="0" borderId="100" xfId="5" applyFont="1" applyFill="1" applyBorder="1" applyAlignment="1">
      <alignment horizontal="center" vertical="center" wrapText="1"/>
    </xf>
    <xf numFmtId="0" fontId="37" fillId="0" borderId="101" xfId="5" applyFont="1" applyFill="1" applyBorder="1" applyAlignment="1">
      <alignment horizontal="center" vertical="center" wrapText="1"/>
    </xf>
    <xf numFmtId="0" fontId="36" fillId="0" borderId="0" xfId="5" applyFont="1" applyFill="1" applyBorder="1" applyAlignment="1">
      <alignment horizontal="left" vertical="top" wrapText="1"/>
    </xf>
    <xf numFmtId="0" fontId="68" fillId="0" borderId="0" xfId="5" applyFont="1" applyFill="1" applyAlignment="1">
      <alignment horizontal="center" vertical="center"/>
    </xf>
    <xf numFmtId="0" fontId="37" fillId="0" borderId="138" xfId="5" applyFont="1" applyFill="1" applyBorder="1" applyAlignment="1">
      <alignment horizontal="center" vertical="center"/>
    </xf>
    <xf numFmtId="0" fontId="37" fillId="0" borderId="138" xfId="5" applyFont="1" applyFill="1" applyBorder="1" applyAlignment="1">
      <alignment vertical="center"/>
    </xf>
    <xf numFmtId="0" fontId="37" fillId="0" borderId="113" xfId="5" applyFont="1" applyFill="1" applyBorder="1" applyAlignment="1">
      <alignment vertical="center"/>
    </xf>
    <xf numFmtId="0" fontId="37" fillId="0" borderId="113" xfId="5" applyFont="1" applyFill="1" applyBorder="1">
      <alignment vertical="center"/>
    </xf>
    <xf numFmtId="0" fontId="37" fillId="0" borderId="57" xfId="5" applyFont="1" applyFill="1" applyBorder="1">
      <alignment vertical="center"/>
    </xf>
    <xf numFmtId="0" fontId="37" fillId="0" borderId="106" xfId="5" applyFont="1" applyFill="1" applyBorder="1" applyAlignment="1">
      <alignment horizontal="center" vertical="center"/>
    </xf>
    <xf numFmtId="176" fontId="37" fillId="0" borderId="106" xfId="5" applyNumberFormat="1" applyFont="1" applyFill="1" applyBorder="1" applyAlignment="1">
      <alignment horizontal="center" vertical="center"/>
    </xf>
    <xf numFmtId="176" fontId="37" fillId="0" borderId="113" xfId="5" applyNumberFormat="1" applyFont="1" applyFill="1" applyBorder="1" applyAlignment="1">
      <alignment horizontal="center" vertical="center"/>
    </xf>
    <xf numFmtId="176" fontId="37" fillId="0" borderId="139" xfId="5" applyNumberFormat="1" applyFont="1" applyFill="1" applyBorder="1" applyAlignment="1">
      <alignment horizontal="center" vertical="center"/>
    </xf>
    <xf numFmtId="0" fontId="15" fillId="0" borderId="108" xfId="14" applyFont="1" applyBorder="1" applyAlignment="1">
      <alignment horizontal="center" vertical="center"/>
    </xf>
    <xf numFmtId="0" fontId="15" fillId="0" borderId="1" xfId="14" applyFont="1" applyBorder="1" applyAlignment="1">
      <alignment horizontal="center" vertical="center"/>
    </xf>
    <xf numFmtId="0" fontId="15" fillId="0" borderId="95" xfId="14" applyFont="1" applyBorder="1" applyAlignment="1">
      <alignment horizontal="center" vertical="center"/>
    </xf>
    <xf numFmtId="0" fontId="15" fillId="0" borderId="96" xfId="14" applyFont="1" applyBorder="1" applyAlignment="1">
      <alignment horizontal="center" vertical="center"/>
    </xf>
    <xf numFmtId="0" fontId="15" fillId="0" borderId="1" xfId="14" applyFont="1" applyBorder="1" applyAlignment="1">
      <alignment horizontal="left" vertical="center" shrinkToFit="1"/>
    </xf>
    <xf numFmtId="0" fontId="15" fillId="0" borderId="96" xfId="14" applyFont="1" applyBorder="1" applyAlignment="1">
      <alignment horizontal="left" vertical="center" shrinkToFit="1"/>
    </xf>
    <xf numFmtId="0" fontId="15" fillId="0" borderId="9" xfId="14" applyFont="1" applyBorder="1" applyAlignment="1">
      <alignment horizontal="center" vertical="center" shrinkToFit="1"/>
    </xf>
    <xf numFmtId="0" fontId="15" fillId="0" borderId="8" xfId="14" applyFont="1" applyBorder="1" applyAlignment="1">
      <alignment horizontal="center" vertical="center" shrinkToFit="1"/>
    </xf>
    <xf numFmtId="0" fontId="15" fillId="0" borderId="5" xfId="14" applyFont="1" applyBorder="1" applyAlignment="1">
      <alignment horizontal="center" vertical="center" shrinkToFit="1"/>
    </xf>
    <xf numFmtId="0" fontId="15" fillId="0" borderId="127" xfId="14" applyFont="1" applyBorder="1" applyAlignment="1">
      <alignment horizontal="center" vertical="center" shrinkToFit="1"/>
    </xf>
    <xf numFmtId="0" fontId="15" fillId="0" borderId="147" xfId="14" applyFont="1" applyBorder="1" applyAlignment="1">
      <alignment horizontal="center" vertical="center" shrinkToFit="1"/>
    </xf>
    <xf numFmtId="0" fontId="15" fillId="0" borderId="154" xfId="14" applyFont="1" applyBorder="1" applyAlignment="1">
      <alignment horizontal="center" vertical="center" shrinkToFit="1"/>
    </xf>
    <xf numFmtId="0" fontId="15" fillId="0" borderId="10" xfId="14" applyFont="1" applyBorder="1" applyAlignment="1">
      <alignment horizontal="center" vertical="center" shrinkToFit="1"/>
    </xf>
    <xf numFmtId="0" fontId="15" fillId="0" borderId="14" xfId="14" applyFont="1" applyBorder="1" applyAlignment="1">
      <alignment horizontal="center" vertical="center" shrinkToFit="1"/>
    </xf>
    <xf numFmtId="0" fontId="15" fillId="0" borderId="7" xfId="14" applyFont="1" applyBorder="1" applyAlignment="1">
      <alignment horizontal="center" vertical="center" shrinkToFit="1"/>
    </xf>
    <xf numFmtId="0" fontId="15" fillId="14" borderId="9" xfId="14" applyFont="1" applyFill="1" applyBorder="1" applyAlignment="1">
      <alignment horizontal="left" vertical="center"/>
    </xf>
    <xf numFmtId="0" fontId="15" fillId="14" borderId="8" xfId="14" applyFont="1" applyFill="1" applyBorder="1" applyAlignment="1">
      <alignment horizontal="left" vertical="center"/>
    </xf>
    <xf numFmtId="0" fontId="15" fillId="14" borderId="72" xfId="14" applyFont="1" applyFill="1" applyBorder="1" applyAlignment="1">
      <alignment horizontal="left" vertical="center"/>
    </xf>
    <xf numFmtId="0" fontId="15" fillId="14" borderId="10" xfId="14" applyFont="1" applyFill="1" applyBorder="1" applyAlignment="1">
      <alignment horizontal="left" vertical="center"/>
    </xf>
    <xf numFmtId="0" fontId="15" fillId="14" borderId="14" xfId="14" applyFont="1" applyFill="1" applyBorder="1" applyAlignment="1">
      <alignment horizontal="left" vertical="center"/>
    </xf>
    <xf numFmtId="0" fontId="15" fillId="14" borderId="61" xfId="14" applyFont="1" applyFill="1" applyBorder="1" applyAlignment="1">
      <alignment horizontal="left" vertical="center"/>
    </xf>
    <xf numFmtId="0" fontId="15" fillId="0" borderId="9" xfId="14" applyFont="1" applyBorder="1" applyAlignment="1">
      <alignment horizontal="left" vertical="center" shrinkToFit="1"/>
    </xf>
    <xf numFmtId="0" fontId="15" fillId="0" borderId="8" xfId="14" applyFont="1" applyBorder="1" applyAlignment="1">
      <alignment horizontal="left" vertical="center" shrinkToFit="1"/>
    </xf>
    <xf numFmtId="0" fontId="15" fillId="0" borderId="5" xfId="14" applyFont="1" applyBorder="1" applyAlignment="1">
      <alignment horizontal="left" vertical="center" shrinkToFit="1"/>
    </xf>
    <xf numFmtId="0" fontId="15" fillId="0" borderId="9" xfId="14" applyFont="1" applyBorder="1" applyAlignment="1">
      <alignment horizontal="left" vertical="center"/>
    </xf>
    <xf numFmtId="0" fontId="15" fillId="0" borderId="8" xfId="14" applyFont="1" applyBorder="1" applyAlignment="1">
      <alignment horizontal="left" vertical="center"/>
    </xf>
    <xf numFmtId="0" fontId="15" fillId="0" borderId="72" xfId="14" applyFont="1" applyBorder="1" applyAlignment="1">
      <alignment horizontal="left" vertical="center"/>
    </xf>
    <xf numFmtId="0" fontId="15" fillId="0" borderId="10" xfId="14" applyFont="1" applyBorder="1" applyAlignment="1">
      <alignment horizontal="left" vertical="center" shrinkToFit="1"/>
    </xf>
    <xf numFmtId="0" fontId="15" fillId="0" borderId="14" xfId="14" applyFont="1" applyBorder="1" applyAlignment="1">
      <alignment horizontal="left" vertical="center" shrinkToFit="1"/>
    </xf>
    <xf numFmtId="0" fontId="15" fillId="0" borderId="7" xfId="14" applyFont="1" applyBorder="1" applyAlignment="1">
      <alignment horizontal="left" vertical="center" shrinkToFit="1"/>
    </xf>
    <xf numFmtId="0" fontId="15" fillId="0" borderId="34" xfId="14" applyFont="1" applyBorder="1" applyAlignment="1">
      <alignment horizontal="left" vertical="center"/>
    </xf>
    <xf numFmtId="0" fontId="15" fillId="0" borderId="0" xfId="14" applyFont="1" applyBorder="1" applyAlignment="1">
      <alignment horizontal="left" vertical="center"/>
    </xf>
    <xf numFmtId="0" fontId="15" fillId="0" borderId="142" xfId="14" applyFont="1" applyBorder="1" applyAlignment="1">
      <alignment horizontal="left" vertical="center"/>
    </xf>
    <xf numFmtId="0" fontId="15" fillId="10" borderId="141" xfId="14" applyFont="1" applyFill="1" applyBorder="1" applyAlignment="1">
      <alignment horizontal="center" vertical="center"/>
    </xf>
    <xf numFmtId="0" fontId="15" fillId="10" borderId="8" xfId="14" applyFont="1" applyFill="1" applyBorder="1" applyAlignment="1">
      <alignment horizontal="center" vertical="center"/>
    </xf>
    <xf numFmtId="0" fontId="15" fillId="10" borderId="5" xfId="14" applyFont="1" applyFill="1" applyBorder="1" applyAlignment="1">
      <alignment horizontal="center" vertical="center"/>
    </xf>
    <xf numFmtId="0" fontId="15" fillId="10" borderId="153" xfId="14" applyFont="1" applyFill="1" applyBorder="1" applyAlignment="1">
      <alignment horizontal="center" vertical="center"/>
    </xf>
    <xf numFmtId="0" fontId="15" fillId="10" borderId="14" xfId="14" applyFont="1" applyFill="1" applyBorder="1" applyAlignment="1">
      <alignment horizontal="center" vertical="center"/>
    </xf>
    <xf numFmtId="0" fontId="15" fillId="10" borderId="7" xfId="14" applyFont="1" applyFill="1" applyBorder="1" applyAlignment="1">
      <alignment horizontal="center" vertical="center"/>
    </xf>
    <xf numFmtId="0" fontId="15" fillId="14" borderId="1" xfId="14" quotePrefix="1" applyFont="1" applyFill="1" applyBorder="1" applyAlignment="1">
      <alignment horizontal="left" vertical="center" shrinkToFit="1"/>
    </xf>
    <xf numFmtId="0" fontId="15" fillId="14" borderId="1" xfId="14" applyFont="1" applyFill="1" applyBorder="1" applyAlignment="1">
      <alignment horizontal="left" vertical="center" shrinkToFit="1"/>
    </xf>
    <xf numFmtId="0" fontId="15" fillId="14" borderId="9" xfId="14" applyFont="1" applyFill="1" applyBorder="1" applyAlignment="1">
      <alignment horizontal="center" vertical="center" shrinkToFit="1"/>
    </xf>
    <xf numFmtId="0" fontId="15" fillId="14" borderId="8" xfId="14" applyFont="1" applyFill="1" applyBorder="1" applyAlignment="1">
      <alignment horizontal="center" vertical="center" shrinkToFit="1"/>
    </xf>
    <xf numFmtId="0" fontId="15" fillId="14" borderId="5" xfId="14" applyFont="1" applyFill="1" applyBorder="1" applyAlignment="1">
      <alignment horizontal="center" vertical="center" shrinkToFit="1"/>
    </xf>
    <xf numFmtId="0" fontId="15" fillId="14" borderId="10" xfId="14" applyFont="1" applyFill="1" applyBorder="1" applyAlignment="1">
      <alignment horizontal="center" vertical="center" shrinkToFit="1"/>
    </xf>
    <xf numFmtId="0" fontId="15" fillId="14" borderId="14" xfId="14" applyFont="1" applyFill="1" applyBorder="1" applyAlignment="1">
      <alignment horizontal="center" vertical="center" shrinkToFit="1"/>
    </xf>
    <xf numFmtId="0" fontId="15" fillId="14" borderId="7" xfId="14" applyFont="1" applyFill="1" applyBorder="1" applyAlignment="1">
      <alignment horizontal="center" vertical="center" shrinkToFit="1"/>
    </xf>
    <xf numFmtId="0" fontId="15" fillId="0" borderId="1" xfId="14" quotePrefix="1" applyFont="1" applyBorder="1" applyAlignment="1">
      <alignment horizontal="left" vertical="center" shrinkToFit="1"/>
    </xf>
    <xf numFmtId="0" fontId="15" fillId="0" borderId="10" xfId="14" applyFont="1" applyBorder="1" applyAlignment="1">
      <alignment horizontal="left" vertical="center"/>
    </xf>
    <xf numFmtId="0" fontId="15" fillId="0" borderId="14" xfId="14" applyFont="1" applyBorder="1" applyAlignment="1">
      <alignment horizontal="left" vertical="center"/>
    </xf>
    <xf numFmtId="0" fontId="15" fillId="0" borderId="61" xfId="14" applyFont="1" applyBorder="1" applyAlignment="1">
      <alignment horizontal="left" vertical="center"/>
    </xf>
    <xf numFmtId="0" fontId="15" fillId="0" borderId="72" xfId="14" applyFont="1" applyBorder="1" applyAlignment="1">
      <alignment horizontal="left" vertical="center" shrinkToFit="1"/>
    </xf>
    <xf numFmtId="0" fontId="15" fillId="0" borderId="61" xfId="14" applyFont="1" applyBorder="1" applyAlignment="1">
      <alignment horizontal="left" vertical="center" shrinkToFit="1"/>
    </xf>
    <xf numFmtId="0" fontId="15" fillId="0" borderId="34" xfId="14" applyFont="1" applyBorder="1" applyAlignment="1">
      <alignment horizontal="center" vertical="center" shrinkToFit="1"/>
    </xf>
    <xf numFmtId="0" fontId="15" fillId="0" borderId="0" xfId="14" applyFont="1" applyBorder="1" applyAlignment="1">
      <alignment horizontal="center" vertical="center" shrinkToFit="1"/>
    </xf>
    <xf numFmtId="0" fontId="15" fillId="0" borderId="6" xfId="14" applyFont="1" applyBorder="1" applyAlignment="1">
      <alignment horizontal="center" vertical="center" shrinkToFit="1"/>
    </xf>
    <xf numFmtId="0" fontId="15" fillId="0" borderId="34" xfId="14" applyFont="1" applyBorder="1" applyAlignment="1">
      <alignment horizontal="left" vertical="center" shrinkToFit="1"/>
    </xf>
    <xf numFmtId="0" fontId="15" fillId="0" borderId="0" xfId="14" applyFont="1" applyBorder="1" applyAlignment="1">
      <alignment horizontal="left" vertical="center" shrinkToFit="1"/>
    </xf>
    <xf numFmtId="0" fontId="15" fillId="0" borderId="6" xfId="14" applyFont="1" applyBorder="1" applyAlignment="1">
      <alignment horizontal="left" vertical="center" shrinkToFit="1"/>
    </xf>
    <xf numFmtId="0" fontId="15" fillId="0" borderId="142" xfId="14" applyFont="1" applyBorder="1" applyAlignment="1">
      <alignment horizontal="left" vertical="center" shrinkToFit="1"/>
    </xf>
    <xf numFmtId="0" fontId="15" fillId="14" borderId="9" xfId="14" applyFont="1" applyFill="1" applyBorder="1" applyAlignment="1">
      <alignment horizontal="center" vertical="center"/>
    </xf>
    <xf numFmtId="0" fontId="15" fillId="14" borderId="8" xfId="14" applyFont="1" applyFill="1" applyBorder="1" applyAlignment="1">
      <alignment horizontal="center" vertical="center"/>
    </xf>
    <xf numFmtId="0" fontId="15" fillId="14" borderId="5" xfId="14" applyFont="1" applyFill="1" applyBorder="1" applyAlignment="1">
      <alignment horizontal="center" vertical="center"/>
    </xf>
    <xf numFmtId="0" fontId="15" fillId="14" borderId="10" xfId="14" applyFont="1" applyFill="1" applyBorder="1" applyAlignment="1">
      <alignment horizontal="center" vertical="center"/>
    </xf>
    <xf numFmtId="0" fontId="15" fillId="14" borderId="14" xfId="14" applyFont="1" applyFill="1" applyBorder="1" applyAlignment="1">
      <alignment horizontal="center" vertical="center"/>
    </xf>
    <xf numFmtId="0" fontId="15" fillId="14" borderId="7" xfId="14" applyFont="1" applyFill="1" applyBorder="1" applyAlignment="1">
      <alignment horizontal="center" vertical="center"/>
    </xf>
    <xf numFmtId="0" fontId="15" fillId="14" borderId="72" xfId="14" applyFont="1" applyFill="1" applyBorder="1" applyAlignment="1">
      <alignment horizontal="center" vertical="center"/>
    </xf>
    <xf numFmtId="0" fontId="15" fillId="14" borderId="61" xfId="14" applyFont="1" applyFill="1" applyBorder="1" applyAlignment="1">
      <alignment horizontal="center" vertical="center"/>
    </xf>
    <xf numFmtId="14" fontId="15" fillId="0" borderId="1" xfId="14" applyNumberFormat="1" applyFont="1" applyBorder="1" applyAlignment="1">
      <alignment horizontal="left" vertical="center" shrinkToFit="1"/>
    </xf>
    <xf numFmtId="0" fontId="15" fillId="0" borderId="9" xfId="14" applyFont="1" applyBorder="1" applyAlignment="1">
      <alignment horizontal="center" vertical="center"/>
    </xf>
    <xf numFmtId="0" fontId="15" fillId="0" borderId="8" xfId="14" applyFont="1" applyBorder="1" applyAlignment="1">
      <alignment horizontal="center" vertical="center"/>
    </xf>
    <xf numFmtId="0" fontId="15" fillId="0" borderId="5" xfId="14" applyFont="1" applyBorder="1" applyAlignment="1">
      <alignment horizontal="center" vertical="center"/>
    </xf>
    <xf numFmtId="0" fontId="15" fillId="0" borderId="9"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5" xfId="14" applyFont="1" applyBorder="1" applyAlignment="1">
      <alignment horizontal="center" vertical="center" wrapText="1"/>
    </xf>
    <xf numFmtId="0" fontId="15" fillId="0" borderId="10" xfId="14" applyFont="1" applyBorder="1" applyAlignment="1">
      <alignment horizontal="center" vertical="center" wrapText="1"/>
    </xf>
    <xf numFmtId="0" fontId="15" fillId="0" borderId="14" xfId="14" applyFont="1" applyBorder="1" applyAlignment="1">
      <alignment horizontal="center" vertical="center" wrapText="1"/>
    </xf>
    <xf numFmtId="0" fontId="15" fillId="0" borderId="7" xfId="14" applyFont="1" applyBorder="1" applyAlignment="1">
      <alignment horizontal="center" vertical="center" wrapText="1"/>
    </xf>
    <xf numFmtId="0" fontId="15" fillId="0" borderId="109" xfId="14" applyFont="1" applyBorder="1" applyAlignment="1">
      <alignment horizontal="center" vertical="center"/>
    </xf>
    <xf numFmtId="0" fontId="15" fillId="0" borderId="10" xfId="14" applyFont="1" applyBorder="1" applyAlignment="1">
      <alignment horizontal="center" vertical="center"/>
    </xf>
    <xf numFmtId="0" fontId="15" fillId="0" borderId="14" xfId="14" applyFont="1" applyBorder="1" applyAlignment="1">
      <alignment horizontal="center" vertical="center"/>
    </xf>
    <xf numFmtId="0" fontId="15" fillId="0" borderId="7" xfId="14" applyFont="1" applyBorder="1" applyAlignment="1">
      <alignment horizontal="center" vertical="center"/>
    </xf>
    <xf numFmtId="0" fontId="15" fillId="0" borderId="14" xfId="14" applyFont="1" applyBorder="1" applyAlignment="1">
      <alignment horizontal="distributed" vertical="justify"/>
    </xf>
    <xf numFmtId="0" fontId="15" fillId="0" borderId="14" xfId="14" applyFont="1" applyBorder="1" applyAlignment="1">
      <alignment horizontal="distributed" vertical="center"/>
    </xf>
    <xf numFmtId="0" fontId="69" fillId="0" borderId="0" xfId="14" applyFont="1" applyBorder="1" applyAlignment="1">
      <alignment horizontal="center" vertical="center"/>
    </xf>
    <xf numFmtId="0" fontId="15" fillId="0" borderId="0" xfId="14" applyFont="1" applyBorder="1" applyAlignment="1">
      <alignment horizontal="center" vertical="center"/>
    </xf>
    <xf numFmtId="0" fontId="72" fillId="0" borderId="1" xfId="0" applyFont="1" applyBorder="1" applyAlignment="1">
      <alignment horizontal="center" vertical="center"/>
    </xf>
    <xf numFmtId="0" fontId="72" fillId="0" borderId="9" xfId="0" applyFont="1" applyBorder="1" applyAlignment="1">
      <alignment horizontal="center" vertical="center"/>
    </xf>
    <xf numFmtId="0" fontId="72" fillId="0" borderId="8" xfId="0" applyFont="1" applyBorder="1" applyAlignment="1">
      <alignment horizontal="center" vertical="center"/>
    </xf>
    <xf numFmtId="0" fontId="72" fillId="0" borderId="5" xfId="0" applyFont="1" applyBorder="1" applyAlignment="1">
      <alignment horizontal="center" vertical="center"/>
    </xf>
    <xf numFmtId="0" fontId="72" fillId="0" borderId="155" xfId="0" applyFont="1" applyBorder="1" applyAlignment="1">
      <alignment horizontal="center" vertical="center"/>
    </xf>
    <xf numFmtId="0" fontId="72" fillId="0" borderId="156" xfId="0" applyFont="1" applyBorder="1" applyAlignment="1">
      <alignment horizontal="center" vertical="center"/>
    </xf>
    <xf numFmtId="0" fontId="72" fillId="0" borderId="157" xfId="0" applyFont="1" applyBorder="1" applyAlignment="1">
      <alignment horizontal="center" vertical="center"/>
    </xf>
    <xf numFmtId="0" fontId="72" fillId="0" borderId="158" xfId="0" applyFont="1" applyBorder="1" applyAlignment="1">
      <alignment horizontal="center" vertical="center"/>
    </xf>
    <xf numFmtId="0" fontId="72" fillId="0" borderId="159" xfId="0" applyFont="1" applyBorder="1" applyAlignment="1">
      <alignment horizontal="center" vertical="center"/>
    </xf>
    <xf numFmtId="0" fontId="72" fillId="0" borderId="160" xfId="0" applyFont="1" applyBorder="1" applyAlignment="1">
      <alignment horizontal="center" vertical="center"/>
    </xf>
    <xf numFmtId="0" fontId="73" fillId="0" borderId="0" xfId="0" applyFont="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1" xfId="0" applyFont="1" applyBorder="1" applyAlignment="1">
      <alignment horizontal="distributed" vertical="center" indent="2"/>
    </xf>
    <xf numFmtId="0" fontId="72" fillId="0" borderId="12" xfId="0" applyFont="1" applyBorder="1" applyAlignment="1">
      <alignment horizontal="distributed" vertical="center" indent="2"/>
    </xf>
    <xf numFmtId="0" fontId="72" fillId="0" borderId="13" xfId="0" applyFont="1" applyBorder="1" applyAlignment="1">
      <alignment horizontal="distributed" vertical="center" indent="2"/>
    </xf>
    <xf numFmtId="185" fontId="25" fillId="0" borderId="0" xfId="3" applyNumberFormat="1" applyFont="1" applyAlignment="1">
      <alignment horizontal="right" vertical="center"/>
    </xf>
    <xf numFmtId="0" fontId="25" fillId="0" borderId="180" xfId="3" applyFont="1" applyBorder="1" applyAlignment="1">
      <alignment horizontal="justify" vertical="center"/>
    </xf>
    <xf numFmtId="0" fontId="25" fillId="0" borderId="14" xfId="3" applyFont="1" applyBorder="1" applyAlignment="1">
      <alignment horizontal="justify" vertical="center"/>
    </xf>
    <xf numFmtId="0" fontId="25" fillId="0" borderId="181" xfId="3" applyFont="1" applyBorder="1" applyAlignment="1">
      <alignment horizontal="justify" vertical="center"/>
    </xf>
    <xf numFmtId="0" fontId="25" fillId="0" borderId="0" xfId="3" applyFont="1" applyAlignment="1">
      <alignment horizontal="justify" vertical="center" wrapText="1"/>
    </xf>
    <xf numFmtId="0" fontId="0" fillId="0" borderId="0" xfId="0" applyAlignment="1">
      <alignment horizontal="justify" vertical="center" wrapText="1"/>
    </xf>
    <xf numFmtId="0" fontId="25" fillId="0" borderId="178" xfId="3" applyFont="1" applyBorder="1" applyAlignment="1">
      <alignment horizontal="center" vertical="center"/>
    </xf>
    <xf numFmtId="0" fontId="25" fillId="0" borderId="176" xfId="3" applyFont="1" applyBorder="1" applyAlignment="1">
      <alignment horizontal="center" vertical="center"/>
    </xf>
    <xf numFmtId="0" fontId="25" fillId="0" borderId="179" xfId="3" applyFont="1" applyBorder="1" applyAlignment="1">
      <alignment horizontal="center" vertical="center"/>
    </xf>
    <xf numFmtId="0" fontId="25" fillId="0" borderId="22" xfId="3" applyFont="1" applyBorder="1" applyAlignment="1">
      <alignment horizontal="justify" vertical="center"/>
    </xf>
    <xf numFmtId="0" fontId="25" fillId="0" borderId="0" xfId="3" applyFont="1" applyBorder="1" applyAlignment="1">
      <alignment horizontal="justify" vertical="center"/>
    </xf>
    <xf numFmtId="0" fontId="25" fillId="0" borderId="23" xfId="3" applyFont="1" applyBorder="1" applyAlignment="1">
      <alignment horizontal="justify" vertical="center"/>
    </xf>
    <xf numFmtId="0" fontId="25" fillId="0" borderId="30" xfId="5" applyFont="1" applyFill="1" applyBorder="1" applyAlignment="1">
      <alignment horizontal="center" vertical="center"/>
    </xf>
    <xf numFmtId="0" fontId="25" fillId="0" borderId="164" xfId="5" applyFont="1" applyFill="1" applyBorder="1" applyAlignment="1">
      <alignment horizontal="center" vertical="center"/>
    </xf>
    <xf numFmtId="0" fontId="25" fillId="0" borderId="22" xfId="5" applyFont="1" applyFill="1" applyBorder="1" applyAlignment="1">
      <alignment horizontal="center" vertical="center"/>
    </xf>
    <xf numFmtId="0" fontId="25" fillId="0" borderId="30" xfId="5" applyFont="1" applyFill="1" applyBorder="1" applyAlignment="1">
      <alignment vertical="center"/>
    </xf>
    <xf numFmtId="0" fontId="25" fillId="0" borderId="22" xfId="5" applyFont="1" applyFill="1" applyBorder="1" applyAlignment="1">
      <alignment vertical="top" wrapText="1"/>
    </xf>
    <xf numFmtId="0" fontId="25" fillId="0" borderId="0" xfId="5" applyFont="1" applyFill="1" applyBorder="1" applyAlignment="1">
      <alignment vertical="top" wrapText="1"/>
    </xf>
    <xf numFmtId="0" fontId="25" fillId="0" borderId="23" xfId="5" applyFont="1" applyFill="1" applyBorder="1" applyAlignment="1">
      <alignment vertical="top" wrapText="1"/>
    </xf>
    <xf numFmtId="0" fontId="25" fillId="0" borderId="28" xfId="5" applyFont="1" applyFill="1" applyBorder="1" applyAlignment="1">
      <alignment vertical="top" wrapText="1"/>
    </xf>
    <xf numFmtId="0" fontId="25" fillId="0" borderId="29" xfId="5" applyFont="1" applyFill="1" applyBorder="1" applyAlignment="1">
      <alignment vertical="top" wrapText="1"/>
    </xf>
    <xf numFmtId="0" fontId="25" fillId="0" borderId="27" xfId="5" applyFont="1" applyFill="1" applyBorder="1" applyAlignment="1">
      <alignment vertical="top" wrapText="1"/>
    </xf>
    <xf numFmtId="0" fontId="25" fillId="0" borderId="30" xfId="5" applyFont="1" applyFill="1" applyBorder="1" applyAlignment="1">
      <alignment horizontal="center" vertical="center" wrapText="1"/>
    </xf>
    <xf numFmtId="0" fontId="25" fillId="0" borderId="164" xfId="5" applyFont="1" applyFill="1" applyBorder="1" applyAlignment="1">
      <alignment horizontal="center" vertical="center" wrapText="1"/>
    </xf>
    <xf numFmtId="176" fontId="25" fillId="0" borderId="161" xfId="5" applyNumberFormat="1" applyFont="1" applyFill="1" applyBorder="1" applyAlignment="1">
      <alignment horizontal="center" vertical="center"/>
    </xf>
    <xf numFmtId="176" fontId="25" fillId="0" borderId="162" xfId="5" applyNumberFormat="1" applyFont="1" applyFill="1" applyBorder="1" applyAlignment="1">
      <alignment horizontal="center" vertical="center"/>
    </xf>
    <xf numFmtId="0" fontId="25" fillId="0" borderId="162" xfId="5" applyFont="1" applyFill="1" applyBorder="1" applyAlignment="1">
      <alignment vertical="center"/>
    </xf>
    <xf numFmtId="0" fontId="32" fillId="0" borderId="0" xfId="5" applyFont="1" applyFill="1" applyAlignment="1">
      <alignment horizontal="center" vertical="center"/>
    </xf>
    <xf numFmtId="49" fontId="25" fillId="0" borderId="30" xfId="5" applyNumberFormat="1" applyFont="1" applyFill="1" applyBorder="1" applyAlignment="1">
      <alignment vertical="center" wrapText="1"/>
    </xf>
    <xf numFmtId="0" fontId="25" fillId="0" borderId="30" xfId="5" applyNumberFormat="1" applyFont="1" applyFill="1" applyBorder="1" applyAlignment="1">
      <alignment vertical="center" wrapText="1"/>
    </xf>
    <xf numFmtId="176" fontId="25" fillId="0" borderId="163" xfId="5" applyNumberFormat="1" applyFont="1" applyFill="1" applyBorder="1" applyAlignment="1">
      <alignment horizontal="center" vertical="center"/>
    </xf>
    <xf numFmtId="0" fontId="25" fillId="0" borderId="0" xfId="15" applyFont="1" applyFill="1" applyAlignment="1">
      <alignment horizontal="left" vertical="center" wrapText="1"/>
    </xf>
    <xf numFmtId="0" fontId="25" fillId="0" borderId="0" xfId="4" applyFont="1" applyFill="1" applyAlignment="1">
      <alignment horizontal="left" vertical="top" wrapText="1"/>
    </xf>
    <xf numFmtId="176" fontId="25" fillId="0" borderId="0" xfId="15" applyNumberFormat="1" applyFont="1" applyFill="1" applyAlignment="1">
      <alignment horizontal="center" vertical="center" shrinkToFit="1"/>
    </xf>
    <xf numFmtId="38" fontId="25" fillId="0" borderId="0" xfId="25" applyFont="1" applyFill="1" applyAlignment="1">
      <alignment horizontal="center" vertical="center"/>
    </xf>
    <xf numFmtId="0" fontId="25" fillId="0" borderId="0" xfId="15" applyFont="1" applyFill="1" applyAlignment="1">
      <alignment horizontal="center" vertical="center" shrinkToFit="1"/>
    </xf>
    <xf numFmtId="0" fontId="25" fillId="0" borderId="0" xfId="15" applyFont="1" applyFill="1" applyAlignment="1">
      <alignment vertical="top" wrapText="1"/>
    </xf>
    <xf numFmtId="0" fontId="25" fillId="0" borderId="0" xfId="15" applyFont="1" applyFill="1" applyAlignment="1">
      <alignment vertical="center" shrinkToFit="1"/>
    </xf>
    <xf numFmtId="38" fontId="25" fillId="0" borderId="0" xfId="16" applyFont="1" applyFill="1" applyAlignment="1">
      <alignment horizontal="center" vertical="center" shrinkToFit="1"/>
    </xf>
    <xf numFmtId="176" fontId="25" fillId="0" borderId="12" xfId="4" applyNumberFormat="1" applyFont="1" applyFill="1" applyBorder="1" applyAlignment="1">
      <alignment horizontal="center" vertical="center" shrinkToFit="1"/>
    </xf>
    <xf numFmtId="176" fontId="25" fillId="0" borderId="13" xfId="4" applyNumberFormat="1" applyFont="1" applyFill="1" applyBorder="1" applyAlignment="1">
      <alignment horizontal="center" vertical="center" shrinkToFit="1"/>
    </xf>
    <xf numFmtId="0" fontId="25" fillId="0" borderId="11" xfId="4" applyFont="1" applyFill="1" applyBorder="1" applyAlignment="1">
      <alignment vertical="center" wrapText="1"/>
    </xf>
    <xf numFmtId="0" fontId="25" fillId="0" borderId="12" xfId="4" applyFont="1" applyFill="1" applyBorder="1" applyAlignment="1">
      <alignment vertical="center" wrapText="1"/>
    </xf>
    <xf numFmtId="0" fontId="25" fillId="0" borderId="13" xfId="4" applyFont="1" applyFill="1" applyBorder="1" applyAlignment="1">
      <alignment vertical="center" wrapText="1"/>
    </xf>
    <xf numFmtId="0" fontId="25" fillId="0" borderId="11" xfId="4" applyFont="1" applyFill="1" applyBorder="1" applyAlignment="1">
      <alignment horizontal="center" vertical="center"/>
    </xf>
    <xf numFmtId="0" fontId="25" fillId="0" borderId="12" xfId="4" applyFont="1" applyFill="1" applyBorder="1" applyAlignment="1">
      <alignment horizontal="center" vertical="center"/>
    </xf>
    <xf numFmtId="38" fontId="25" fillId="0" borderId="12" xfId="16" applyFont="1" applyFill="1" applyBorder="1" applyAlignment="1">
      <alignment horizontal="center" vertical="center" shrinkToFit="1"/>
    </xf>
    <xf numFmtId="38" fontId="25" fillId="0" borderId="13" xfId="16" applyFont="1" applyFill="1" applyBorder="1" applyAlignment="1">
      <alignment horizontal="center" vertical="center" shrinkToFit="1"/>
    </xf>
    <xf numFmtId="176" fontId="25" fillId="0" borderId="11" xfId="4" applyNumberFormat="1" applyFont="1" applyFill="1" applyBorder="1" applyAlignment="1">
      <alignment horizontal="center" vertical="center" shrinkToFit="1"/>
    </xf>
    <xf numFmtId="0" fontId="25" fillId="0" borderId="13" xfId="4" applyFont="1" applyFill="1" applyBorder="1" applyAlignment="1">
      <alignment horizontal="center" vertical="center"/>
    </xf>
    <xf numFmtId="49" fontId="25" fillId="0" borderId="11" xfId="4" applyNumberFormat="1" applyFont="1" applyFill="1" applyBorder="1" applyAlignment="1">
      <alignment vertical="center" wrapText="1"/>
    </xf>
    <xf numFmtId="0" fontId="29" fillId="0" borderId="2" xfId="26" applyFont="1" applyFill="1" applyBorder="1" applyAlignment="1">
      <alignment horizontal="center" vertical="center"/>
    </xf>
    <xf numFmtId="0" fontId="29" fillId="0" borderId="4" xfId="26" applyFont="1" applyFill="1" applyBorder="1" applyAlignment="1">
      <alignment horizontal="center" vertical="center"/>
    </xf>
    <xf numFmtId="176" fontId="29" fillId="0" borderId="12" xfId="26" applyNumberFormat="1" applyFont="1" applyFill="1" applyBorder="1" applyAlignment="1">
      <alignment horizontal="center" vertical="center" shrinkToFit="1"/>
    </xf>
    <xf numFmtId="176" fontId="29" fillId="0" borderId="13" xfId="26" applyNumberFormat="1" applyFont="1" applyFill="1" applyBorder="1" applyAlignment="1">
      <alignment horizontal="center" vertical="center" shrinkToFit="1"/>
    </xf>
    <xf numFmtId="176" fontId="29" fillId="0" borderId="0" xfId="26" applyNumberFormat="1" applyFont="1" applyFill="1" applyAlignment="1">
      <alignment horizontal="center" vertical="center" shrinkToFit="1"/>
    </xf>
    <xf numFmtId="0" fontId="29" fillId="0" borderId="0" xfId="26" applyFont="1" applyFill="1" applyAlignment="1">
      <alignment vertical="center" wrapText="1"/>
    </xf>
    <xf numFmtId="0" fontId="25" fillId="0" borderId="0" xfId="15" applyFont="1" applyFill="1" applyAlignment="1">
      <alignment horizontal="right" vertical="center"/>
    </xf>
    <xf numFmtId="0" fontId="29" fillId="0" borderId="0" xfId="26" applyFont="1" applyFill="1" applyAlignment="1">
      <alignment vertical="center" shrinkToFit="1"/>
    </xf>
    <xf numFmtId="0" fontId="87" fillId="0" borderId="0" xfId="26" applyFont="1" applyFill="1" applyAlignment="1">
      <alignment horizontal="center" vertical="center"/>
    </xf>
    <xf numFmtId="0" fontId="29" fillId="0" borderId="11" xfId="26" applyFont="1" applyFill="1" applyBorder="1" applyAlignment="1">
      <alignment vertical="center" wrapText="1"/>
    </xf>
    <xf numFmtId="0" fontId="29" fillId="0" borderId="12" xfId="26" applyFont="1" applyFill="1" applyBorder="1" applyAlignment="1">
      <alignment vertical="center" wrapText="1"/>
    </xf>
    <xf numFmtId="0" fontId="29" fillId="0" borderId="13" xfId="26" applyFont="1" applyFill="1" applyBorder="1" applyAlignment="1">
      <alignment vertical="center" wrapText="1"/>
    </xf>
    <xf numFmtId="38" fontId="25" fillId="0" borderId="29" xfId="16" applyFont="1" applyFill="1" applyBorder="1" applyAlignment="1">
      <alignment horizontal="center" vertical="center"/>
    </xf>
    <xf numFmtId="0" fontId="20" fillId="0" borderId="0" xfId="4" applyFont="1" applyFill="1" applyAlignment="1">
      <alignment vertical="center" wrapText="1"/>
    </xf>
    <xf numFmtId="0" fontId="20" fillId="0" borderId="0" xfId="4" applyFont="1" applyFill="1" applyAlignment="1">
      <alignment horizontal="center" shrinkToFit="1"/>
    </xf>
    <xf numFmtId="179" fontId="25" fillId="0" borderId="0" xfId="4" applyNumberFormat="1" applyFont="1" applyFill="1" applyAlignment="1">
      <alignment horizontal="center" vertical="center"/>
    </xf>
    <xf numFmtId="0" fontId="25" fillId="0" borderId="0" xfId="4" applyFont="1" applyFill="1" applyAlignment="1">
      <alignment horizontal="left" vertical="center" wrapText="1"/>
    </xf>
    <xf numFmtId="0" fontId="74" fillId="0" borderId="0" xfId="4" applyFont="1" applyFill="1" applyAlignment="1">
      <alignment horizontal="left" vertical="center" shrinkToFit="1"/>
    </xf>
    <xf numFmtId="0" fontId="25" fillId="0" borderId="17" xfId="4" applyFont="1" applyFill="1" applyBorder="1" applyAlignment="1">
      <alignment horizontal="center" vertical="center"/>
    </xf>
    <xf numFmtId="0" fontId="20" fillId="0" borderId="11" xfId="4" applyFont="1" applyFill="1" applyBorder="1" applyAlignment="1">
      <alignment vertical="center" wrapText="1"/>
    </xf>
    <xf numFmtId="0" fontId="20" fillId="0" borderId="12" xfId="4" applyFont="1" applyFill="1" applyBorder="1" applyAlignment="1">
      <alignment vertical="center"/>
    </xf>
    <xf numFmtId="0" fontId="20" fillId="0" borderId="12" xfId="4" applyFont="1" applyFill="1" applyBorder="1" applyAlignment="1">
      <alignment horizontal="center" vertical="center"/>
    </xf>
    <xf numFmtId="0" fontId="20" fillId="0" borderId="13" xfId="4" applyFont="1" applyFill="1" applyBorder="1" applyAlignment="1">
      <alignment horizontal="center" vertical="center"/>
    </xf>
    <xf numFmtId="0" fontId="20" fillId="0" borderId="13" xfId="4" applyFont="1" applyFill="1" applyBorder="1" applyAlignment="1">
      <alignment vertical="center"/>
    </xf>
    <xf numFmtId="0" fontId="20" fillId="0" borderId="12" xfId="4" applyFont="1" applyFill="1" applyBorder="1" applyAlignment="1">
      <alignment vertical="center" wrapText="1"/>
    </xf>
    <xf numFmtId="0" fontId="20" fillId="0" borderId="13" xfId="4" applyFont="1" applyFill="1" applyBorder="1" applyAlignment="1">
      <alignment vertical="center" wrapText="1"/>
    </xf>
    <xf numFmtId="0" fontId="20" fillId="0" borderId="11" xfId="4" applyFont="1" applyFill="1" applyBorder="1" applyAlignment="1">
      <alignment vertical="center"/>
    </xf>
    <xf numFmtId="38" fontId="20" fillId="0" borderId="14" xfId="16" applyFont="1" applyFill="1" applyBorder="1" applyAlignment="1">
      <alignment horizontal="center" vertical="center"/>
    </xf>
    <xf numFmtId="38" fontId="20" fillId="0" borderId="7" xfId="16" applyFont="1" applyFill="1" applyBorder="1" applyAlignment="1">
      <alignment horizontal="center" vertical="center"/>
    </xf>
    <xf numFmtId="38" fontId="20" fillId="0" borderId="12" xfId="16" applyFont="1" applyFill="1" applyBorder="1" applyAlignment="1">
      <alignment horizontal="center" vertical="center" shrinkToFit="1"/>
    </xf>
    <xf numFmtId="38" fontId="20" fillId="0" borderId="13" xfId="16" applyFont="1" applyFill="1" applyBorder="1" applyAlignment="1">
      <alignment horizontal="center" vertical="center" shrinkToFit="1"/>
    </xf>
    <xf numFmtId="0" fontId="20" fillId="0" borderId="11" xfId="4" applyFont="1" applyFill="1" applyBorder="1" applyAlignment="1">
      <alignment horizontal="center" vertical="center" shrinkToFit="1"/>
    </xf>
    <xf numFmtId="0" fontId="20" fillId="0" borderId="12" xfId="4" applyFont="1" applyFill="1" applyBorder="1" applyAlignment="1">
      <alignment horizontal="center" vertical="center" shrinkToFit="1"/>
    </xf>
    <xf numFmtId="0" fontId="20" fillId="0" borderId="9" xfId="4" applyFont="1" applyFill="1" applyBorder="1" applyAlignment="1">
      <alignment vertical="center" wrapText="1"/>
    </xf>
    <xf numFmtId="0" fontId="20" fillId="0" borderId="8" xfId="4" applyFont="1" applyFill="1" applyBorder="1" applyAlignment="1">
      <alignment vertical="center" wrapText="1"/>
    </xf>
    <xf numFmtId="0" fontId="20" fillId="0" borderId="34" xfId="4" applyFont="1" applyFill="1" applyBorder="1" applyAlignment="1">
      <alignment vertical="center" wrapText="1"/>
    </xf>
    <xf numFmtId="0" fontId="20" fillId="0" borderId="0" xfId="4" applyFont="1" applyFill="1" applyBorder="1" applyAlignment="1">
      <alignment vertical="center" wrapText="1"/>
    </xf>
    <xf numFmtId="0" fontId="20" fillId="0" borderId="10" xfId="4" applyFont="1" applyFill="1" applyBorder="1" applyAlignment="1">
      <alignment vertical="center" wrapText="1"/>
    </xf>
    <xf numFmtId="0" fontId="20" fillId="0" borderId="14" xfId="4" applyFont="1" applyFill="1" applyBorder="1" applyAlignment="1">
      <alignment vertical="center" wrapText="1"/>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14"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9" xfId="4" applyFont="1" applyFill="1" applyBorder="1" applyAlignment="1">
      <alignment horizontal="center" vertical="center"/>
    </xf>
    <xf numFmtId="0" fontId="20" fillId="0" borderId="34" xfId="4" applyFont="1" applyFill="1" applyBorder="1" applyAlignment="1">
      <alignment horizontal="center" vertical="center"/>
    </xf>
    <xf numFmtId="0" fontId="20" fillId="0" borderId="10" xfId="4" applyFont="1" applyFill="1" applyBorder="1" applyAlignment="1">
      <alignment horizontal="center" vertical="center"/>
    </xf>
    <xf numFmtId="38" fontId="20" fillId="0" borderId="0" xfId="16" applyFont="1" applyFill="1" applyBorder="1" applyAlignment="1">
      <alignment horizontal="center" vertical="center"/>
    </xf>
    <xf numFmtId="38" fontId="20" fillId="0" borderId="6" xfId="16" applyFont="1" applyFill="1" applyBorder="1" applyAlignment="1">
      <alignment horizontal="center" vertical="center"/>
    </xf>
    <xf numFmtId="0" fontId="20" fillId="0" borderId="5" xfId="4" applyFont="1" applyFill="1" applyBorder="1" applyAlignment="1">
      <alignment vertical="center" wrapText="1"/>
    </xf>
    <xf numFmtId="0" fontId="20" fillId="0" borderId="6" xfId="4" applyFont="1" applyFill="1" applyBorder="1" applyAlignment="1">
      <alignment vertical="center" wrapText="1"/>
    </xf>
    <xf numFmtId="0" fontId="20" fillId="0" borderId="7" xfId="4" applyFont="1" applyFill="1" applyBorder="1" applyAlignment="1">
      <alignment vertical="center" wrapText="1"/>
    </xf>
    <xf numFmtId="0" fontId="33" fillId="0" borderId="34" xfId="4" applyFont="1" applyFill="1" applyBorder="1" applyAlignment="1">
      <alignment vertical="center" wrapText="1"/>
    </xf>
    <xf numFmtId="0" fontId="33" fillId="0" borderId="0" xfId="4" applyFont="1" applyFill="1" applyBorder="1" applyAlignment="1">
      <alignment vertical="center" wrapText="1"/>
    </xf>
    <xf numFmtId="0" fontId="33" fillId="0" borderId="10" xfId="4" applyFont="1" applyFill="1" applyBorder="1" applyAlignment="1">
      <alignment vertical="center" wrapText="1"/>
    </xf>
    <xf numFmtId="0" fontId="33" fillId="0" borderId="14" xfId="4" applyFont="1" applyFill="1" applyBorder="1" applyAlignment="1">
      <alignment vertical="center" wrapText="1"/>
    </xf>
    <xf numFmtId="38" fontId="20" fillId="0" borderId="12" xfId="16" applyFont="1" applyFill="1" applyBorder="1" applyAlignment="1">
      <alignment horizontal="center" vertical="center"/>
    </xf>
    <xf numFmtId="38" fontId="20" fillId="0" borderId="13" xfId="16" applyFont="1" applyFill="1" applyBorder="1" applyAlignment="1">
      <alignment horizontal="center" vertical="center"/>
    </xf>
    <xf numFmtId="0" fontId="20" fillId="0" borderId="11" xfId="4" applyFont="1" applyFill="1" applyBorder="1" applyAlignment="1">
      <alignment horizontal="center" vertical="center"/>
    </xf>
    <xf numFmtId="0" fontId="25" fillId="0" borderId="11" xfId="4" applyFont="1" applyBorder="1" applyAlignment="1">
      <alignment horizontal="center" vertical="center" wrapText="1"/>
    </xf>
    <xf numFmtId="0" fontId="25" fillId="0" borderId="12" xfId="4" applyFont="1" applyBorder="1" applyAlignment="1">
      <alignment horizontal="center" vertical="center" wrapText="1"/>
    </xf>
    <xf numFmtId="0" fontId="25" fillId="0" borderId="12" xfId="4" applyFont="1" applyBorder="1" applyAlignment="1">
      <alignment horizontal="center" vertical="center"/>
    </xf>
    <xf numFmtId="0" fontId="25" fillId="0" borderId="13" xfId="4" applyFont="1" applyBorder="1" applyAlignment="1">
      <alignment horizontal="center" vertical="center"/>
    </xf>
    <xf numFmtId="38" fontId="25" fillId="0" borderId="12" xfId="16" applyFont="1" applyFill="1" applyBorder="1" applyAlignment="1">
      <alignment vertical="center"/>
    </xf>
    <xf numFmtId="38" fontId="25" fillId="0" borderId="12" xfId="16" applyFont="1" applyFill="1" applyBorder="1" applyAlignment="1">
      <alignment vertical="center" shrinkToFit="1"/>
    </xf>
    <xf numFmtId="38" fontId="25" fillId="0" borderId="13" xfId="16" applyFont="1" applyFill="1" applyBorder="1" applyAlignment="1">
      <alignment vertical="center" shrinkToFit="1"/>
    </xf>
    <xf numFmtId="0" fontId="25" fillId="0" borderId="11" xfId="4" applyFont="1" applyBorder="1" applyAlignment="1">
      <alignment horizontal="center" vertical="center"/>
    </xf>
    <xf numFmtId="38" fontId="25" fillId="0" borderId="13" xfId="16" applyFont="1" applyFill="1" applyBorder="1" applyAlignment="1">
      <alignment vertical="center"/>
    </xf>
    <xf numFmtId="0" fontId="24" fillId="0" borderId="0" xfId="4" applyFont="1" applyAlignment="1">
      <alignment horizontal="center" vertical="center"/>
    </xf>
    <xf numFmtId="0" fontId="25" fillId="0" borderId="172" xfId="4" applyFont="1" applyBorder="1" applyAlignment="1">
      <alignment horizontal="center" vertical="center"/>
    </xf>
    <xf numFmtId="0" fontId="25" fillId="0" borderId="171" xfId="4" applyFont="1" applyBorder="1" applyAlignment="1">
      <alignment horizontal="center" vertical="center"/>
    </xf>
    <xf numFmtId="0" fontId="25" fillId="0" borderId="8" xfId="4" applyFont="1" applyBorder="1" applyAlignment="1">
      <alignment horizontal="center" vertical="center"/>
    </xf>
    <xf numFmtId="0" fontId="25" fillId="0" borderId="5" xfId="4" applyFont="1" applyBorder="1" applyAlignment="1">
      <alignment horizontal="center" vertical="center"/>
    </xf>
    <xf numFmtId="0" fontId="25" fillId="0" borderId="9" xfId="4" applyFont="1" applyBorder="1" applyAlignment="1">
      <alignment horizontal="center" vertical="center"/>
    </xf>
    <xf numFmtId="0" fontId="25" fillId="0" borderId="10" xfId="4" applyFont="1" applyBorder="1" applyAlignment="1">
      <alignment horizontal="center" vertical="center"/>
    </xf>
    <xf numFmtId="0" fontId="25" fillId="0" borderId="14" xfId="4" applyFont="1" applyBorder="1" applyAlignment="1">
      <alignment horizontal="center" vertical="center"/>
    </xf>
    <xf numFmtId="0" fontId="25" fillId="0" borderId="173" xfId="4" applyFont="1" applyBorder="1" applyAlignment="1">
      <alignment horizontal="center" vertical="center"/>
    </xf>
    <xf numFmtId="0" fontId="25" fillId="0" borderId="174" xfId="4" applyFont="1" applyBorder="1" applyAlignment="1">
      <alignment horizontal="center" vertical="center"/>
    </xf>
    <xf numFmtId="0" fontId="25" fillId="0" borderId="0" xfId="15" applyFont="1" applyFill="1" applyAlignment="1">
      <alignment vertical="center" wrapText="1"/>
    </xf>
    <xf numFmtId="0" fontId="25" fillId="0" borderId="11" xfId="15" applyFont="1" applyFill="1" applyBorder="1" applyAlignment="1">
      <alignment horizontal="center" vertical="center"/>
    </xf>
    <xf numFmtId="0" fontId="25" fillId="0" borderId="12" xfId="15" applyFont="1" applyFill="1" applyBorder="1" applyAlignment="1">
      <alignment horizontal="center" vertical="center"/>
    </xf>
    <xf numFmtId="0" fontId="25" fillId="0" borderId="13" xfId="15" applyFont="1" applyFill="1" applyBorder="1" applyAlignment="1">
      <alignment horizontal="center" vertical="center"/>
    </xf>
    <xf numFmtId="0" fontId="25" fillId="0" borderId="9" xfId="15" applyFont="1" applyFill="1" applyBorder="1" applyAlignment="1">
      <alignment horizontal="center" vertical="center"/>
    </xf>
    <xf numFmtId="0" fontId="25" fillId="0" borderId="8" xfId="15" applyFont="1" applyFill="1" applyBorder="1" applyAlignment="1">
      <alignment horizontal="center" vertical="center"/>
    </xf>
    <xf numFmtId="176" fontId="25" fillId="0" borderId="8" xfId="15" applyNumberFormat="1" applyFont="1" applyFill="1" applyBorder="1" applyAlignment="1">
      <alignment horizontal="center" vertical="center" shrinkToFit="1"/>
    </xf>
    <xf numFmtId="176" fontId="25" fillId="0" borderId="5" xfId="15" applyNumberFormat="1" applyFont="1" applyFill="1" applyBorder="1" applyAlignment="1">
      <alignment horizontal="center" vertical="center" shrinkToFit="1"/>
    </xf>
    <xf numFmtId="0" fontId="25" fillId="0" borderId="10" xfId="15" applyFont="1" applyFill="1" applyBorder="1" applyAlignment="1">
      <alignment horizontal="center" vertical="center"/>
    </xf>
    <xf numFmtId="0" fontId="25" fillId="0" borderId="14" xfId="15" applyFont="1" applyFill="1" applyBorder="1" applyAlignment="1">
      <alignment horizontal="center" vertical="center"/>
    </xf>
    <xf numFmtId="176" fontId="25" fillId="0" borderId="14" xfId="15" applyNumberFormat="1" applyFont="1" applyFill="1" applyBorder="1" applyAlignment="1">
      <alignment horizontal="center" vertical="center" shrinkToFit="1"/>
    </xf>
    <xf numFmtId="176" fontId="25" fillId="0" borderId="7" xfId="15" applyNumberFormat="1" applyFont="1" applyFill="1" applyBorder="1" applyAlignment="1">
      <alignment horizontal="center" vertical="center" shrinkToFit="1"/>
    </xf>
    <xf numFmtId="0" fontId="25" fillId="0" borderId="9" xfId="15" applyFont="1" applyFill="1" applyBorder="1" applyAlignment="1">
      <alignment horizontal="left" vertical="top" wrapText="1"/>
    </xf>
    <xf numFmtId="0" fontId="25" fillId="0" borderId="8" xfId="15" applyFont="1" applyFill="1" applyBorder="1" applyAlignment="1">
      <alignment horizontal="left" vertical="top" wrapText="1"/>
    </xf>
    <xf numFmtId="0" fontId="25" fillId="0" borderId="5" xfId="15" applyFont="1" applyFill="1" applyBorder="1" applyAlignment="1">
      <alignment horizontal="left" vertical="top" wrapText="1"/>
    </xf>
    <xf numFmtId="0" fontId="25" fillId="0" borderId="34" xfId="15" applyFont="1" applyFill="1" applyBorder="1" applyAlignment="1">
      <alignment horizontal="left" vertical="top" wrapText="1"/>
    </xf>
    <xf numFmtId="0" fontId="25" fillId="0" borderId="0" xfId="15" applyFont="1" applyFill="1" applyBorder="1" applyAlignment="1">
      <alignment horizontal="left" vertical="top" wrapText="1"/>
    </xf>
    <xf numFmtId="0" fontId="25" fillId="0" borderId="6" xfId="15" applyFont="1" applyFill="1" applyBorder="1" applyAlignment="1">
      <alignment horizontal="left" vertical="top" wrapText="1"/>
    </xf>
    <xf numFmtId="0" fontId="25" fillId="0" borderId="10" xfId="15" applyFont="1" applyFill="1" applyBorder="1" applyAlignment="1">
      <alignment horizontal="left" vertical="top" wrapText="1"/>
    </xf>
    <xf numFmtId="0" fontId="25" fillId="0" borderId="14" xfId="15" applyFont="1" applyFill="1" applyBorder="1" applyAlignment="1">
      <alignment horizontal="left" vertical="top" wrapText="1"/>
    </xf>
    <xf numFmtId="0" fontId="25" fillId="0" borderId="7" xfId="15" applyFont="1" applyFill="1" applyBorder="1" applyAlignment="1">
      <alignment horizontal="left" vertical="top" wrapText="1"/>
    </xf>
    <xf numFmtId="0" fontId="25" fillId="0" borderId="11" xfId="15" applyFont="1" applyFill="1" applyBorder="1" applyAlignment="1">
      <alignment vertical="center" wrapText="1"/>
    </xf>
    <xf numFmtId="0" fontId="25" fillId="0" borderId="12" xfId="15" applyFont="1" applyFill="1" applyBorder="1" applyAlignment="1">
      <alignment vertical="center" wrapText="1"/>
    </xf>
    <xf numFmtId="0" fontId="25" fillId="0" borderId="13" xfId="15" applyFont="1" applyFill="1" applyBorder="1" applyAlignment="1">
      <alignment vertical="center" wrapText="1"/>
    </xf>
    <xf numFmtId="176" fontId="25" fillId="0" borderId="11" xfId="15" applyNumberFormat="1" applyFont="1" applyFill="1" applyBorder="1" applyAlignment="1">
      <alignment horizontal="center" vertical="center" shrinkToFit="1"/>
    </xf>
    <xf numFmtId="176" fontId="25" fillId="0" borderId="12" xfId="15" applyNumberFormat="1" applyFont="1" applyFill="1" applyBorder="1" applyAlignment="1">
      <alignment horizontal="center" vertical="center" shrinkToFit="1"/>
    </xf>
    <xf numFmtId="176" fontId="25" fillId="0" borderId="13" xfId="15" applyNumberFormat="1" applyFont="1" applyFill="1" applyBorder="1" applyAlignment="1">
      <alignment horizontal="center" vertical="center" shrinkToFit="1"/>
    </xf>
    <xf numFmtId="0" fontId="25" fillId="0" borderId="0" xfId="15" applyFont="1" applyFill="1" applyAlignment="1">
      <alignment horizontal="center" vertical="center"/>
    </xf>
    <xf numFmtId="0" fontId="24" fillId="0" borderId="0" xfId="15" applyFont="1" applyFill="1" applyAlignment="1">
      <alignment horizontal="center" vertical="center"/>
    </xf>
    <xf numFmtId="0" fontId="24" fillId="0" borderId="34"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6" xfId="4" applyFont="1" applyFill="1" applyBorder="1" applyAlignment="1">
      <alignment horizontal="center" vertical="center"/>
    </xf>
    <xf numFmtId="0" fontId="25" fillId="0" borderId="1" xfId="4" applyFont="1" applyFill="1" applyBorder="1" applyAlignment="1">
      <alignment horizontal="center" vertical="center"/>
    </xf>
    <xf numFmtId="0" fontId="25" fillId="0" borderId="1" xfId="4" applyFont="1" applyFill="1" applyBorder="1" applyAlignment="1">
      <alignment horizontal="center" vertical="center" shrinkToFit="1"/>
    </xf>
    <xf numFmtId="0" fontId="25" fillId="0" borderId="34" xfId="4" applyFont="1" applyFill="1" applyBorder="1" applyAlignment="1">
      <alignment vertical="top" wrapText="1"/>
    </xf>
    <xf numFmtId="0" fontId="25" fillId="0" borderId="0" xfId="4" applyFont="1" applyFill="1" applyBorder="1" applyAlignment="1">
      <alignment vertical="top" wrapText="1"/>
    </xf>
    <xf numFmtId="0" fontId="25" fillId="0" borderId="6" xfId="4" applyFont="1" applyFill="1" applyBorder="1" applyAlignment="1">
      <alignment vertical="top" wrapText="1"/>
    </xf>
    <xf numFmtId="0" fontId="25" fillId="0" borderId="10" xfId="4" applyFont="1" applyFill="1" applyBorder="1" applyAlignment="1">
      <alignment vertical="top" wrapText="1"/>
    </xf>
    <xf numFmtId="0" fontId="25" fillId="0" borderId="14" xfId="4" applyFont="1" applyFill="1" applyBorder="1" applyAlignment="1">
      <alignment vertical="top" wrapText="1"/>
    </xf>
    <xf numFmtId="0" fontId="25" fillId="0" borderId="7" xfId="4" applyFont="1" applyFill="1" applyBorder="1" applyAlignment="1">
      <alignment vertical="top" wrapText="1"/>
    </xf>
    <xf numFmtId="176" fontId="25" fillId="0" borderId="0" xfId="4" applyNumberFormat="1" applyFont="1" applyFill="1" applyBorder="1" applyAlignment="1">
      <alignment horizontal="center" vertical="center" shrinkToFit="1"/>
    </xf>
    <xf numFmtId="176" fontId="25" fillId="0" borderId="6" xfId="4" applyNumberFormat="1" applyFont="1" applyFill="1" applyBorder="1" applyAlignment="1">
      <alignment horizontal="center" vertical="center" shrinkToFit="1"/>
    </xf>
    <xf numFmtId="0" fontId="25" fillId="0" borderId="0" xfId="4" applyFont="1" applyFill="1" applyBorder="1" applyAlignment="1">
      <alignment horizontal="center" vertical="center" shrinkToFit="1"/>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49" fontId="25" fillId="0" borderId="0" xfId="18" applyNumberFormat="1" applyFont="1" applyAlignment="1">
      <alignment horizontal="left" vertical="top" wrapText="1"/>
    </xf>
    <xf numFmtId="0" fontId="25" fillId="0" borderId="0" xfId="18" applyFont="1" applyAlignment="1">
      <alignment horizontal="left" vertical="top" wrapText="1"/>
    </xf>
    <xf numFmtId="0" fontId="84" fillId="0" borderId="0" xfId="15" applyFont="1" applyFill="1" applyAlignment="1">
      <alignment vertical="center" wrapText="1"/>
    </xf>
    <xf numFmtId="0" fontId="30" fillId="0" borderId="0" xfId="15" applyFont="1" applyFill="1" applyAlignment="1">
      <alignment horizontal="center" vertical="center"/>
    </xf>
    <xf numFmtId="0" fontId="47" fillId="0" borderId="1" xfId="0" applyFont="1" applyBorder="1" applyAlignment="1">
      <alignment horizontal="center" vertical="center"/>
    </xf>
    <xf numFmtId="0" fontId="47" fillId="0" borderId="0" xfId="0" applyFont="1" applyAlignment="1">
      <alignment vertical="center" wrapText="1"/>
    </xf>
    <xf numFmtId="0" fontId="29" fillId="0" borderId="11" xfId="19" applyFont="1" applyFill="1" applyBorder="1" applyAlignment="1">
      <alignment vertical="center" wrapText="1"/>
    </xf>
    <xf numFmtId="0" fontId="29" fillId="0" borderId="13" xfId="19" applyFont="1" applyFill="1" applyBorder="1" applyAlignment="1">
      <alignment vertical="center" wrapText="1"/>
    </xf>
    <xf numFmtId="0" fontId="29" fillId="0" borderId="9" xfId="19" applyFont="1" applyFill="1" applyBorder="1" applyAlignment="1">
      <alignment vertical="center" wrapText="1"/>
    </xf>
    <xf numFmtId="0" fontId="29" fillId="0" borderId="5" xfId="19" applyFont="1" applyFill="1" applyBorder="1" applyAlignment="1">
      <alignment vertical="center" wrapText="1"/>
    </xf>
    <xf numFmtId="0" fontId="29" fillId="0" borderId="34" xfId="19" applyFont="1" applyFill="1" applyBorder="1" applyAlignment="1">
      <alignment vertical="center" wrapText="1"/>
    </xf>
    <xf numFmtId="0" fontId="29" fillId="0" borderId="6" xfId="19" applyFont="1" applyFill="1" applyBorder="1" applyAlignment="1">
      <alignment vertical="center" wrapText="1"/>
    </xf>
    <xf numFmtId="0" fontId="29" fillId="0" borderId="10" xfId="19" applyFont="1" applyFill="1" applyBorder="1" applyAlignment="1">
      <alignment vertical="center" wrapText="1"/>
    </xf>
    <xf numFmtId="0" fontId="29" fillId="0" borderId="7" xfId="19" applyFont="1" applyFill="1" applyBorder="1" applyAlignment="1">
      <alignment vertical="center" wrapText="1"/>
    </xf>
    <xf numFmtId="0" fontId="29" fillId="0" borderId="2" xfId="19" applyFont="1" applyFill="1" applyBorder="1" applyAlignment="1">
      <alignment vertical="center" wrapText="1"/>
    </xf>
    <xf numFmtId="0" fontId="29" fillId="0" borderId="3" xfId="19" applyFont="1" applyFill="1" applyBorder="1" applyAlignment="1">
      <alignment vertical="center" wrapText="1"/>
    </xf>
    <xf numFmtId="0" fontId="29" fillId="0" borderId="4" xfId="19" applyFont="1" applyFill="1" applyBorder="1" applyAlignment="1">
      <alignment vertical="center" wrapText="1"/>
    </xf>
    <xf numFmtId="49" fontId="29" fillId="0" borderId="11" xfId="19" applyNumberFormat="1" applyFont="1" applyFill="1" applyBorder="1" applyAlignment="1">
      <alignment vertical="center" wrapText="1"/>
    </xf>
    <xf numFmtId="0" fontId="29" fillId="0" borderId="12" xfId="19" applyNumberFormat="1" applyFont="1" applyFill="1" applyBorder="1" applyAlignment="1">
      <alignment vertical="center" wrapText="1"/>
    </xf>
    <xf numFmtId="0" fontId="29" fillId="0" borderId="13" xfId="19" applyNumberFormat="1" applyFont="1" applyFill="1" applyBorder="1" applyAlignment="1">
      <alignment vertical="center" wrapText="1"/>
    </xf>
    <xf numFmtId="0" fontId="29" fillId="0" borderId="11" xfId="19" applyNumberFormat="1" applyFont="1" applyFill="1" applyBorder="1" applyAlignment="1">
      <alignment horizontal="center" vertical="center"/>
    </xf>
    <xf numFmtId="0" fontId="29" fillId="0" borderId="13" xfId="19" applyNumberFormat="1" applyFont="1" applyFill="1" applyBorder="1" applyAlignment="1">
      <alignment horizontal="center" vertical="center"/>
    </xf>
    <xf numFmtId="49" fontId="29" fillId="0" borderId="11" xfId="19" applyNumberFormat="1" applyFont="1" applyFill="1" applyBorder="1" applyAlignment="1">
      <alignment horizontal="center" vertical="center" shrinkToFit="1"/>
    </xf>
    <xf numFmtId="0" fontId="29" fillId="0" borderId="13" xfId="19" applyNumberFormat="1" applyFont="1" applyFill="1" applyBorder="1" applyAlignment="1">
      <alignment horizontal="center" vertical="center" shrinkToFit="1"/>
    </xf>
    <xf numFmtId="0" fontId="29" fillId="0" borderId="9" xfId="19" applyFont="1" applyFill="1" applyBorder="1" applyAlignment="1">
      <alignment horizontal="center" vertical="center"/>
    </xf>
    <xf numFmtId="0" fontId="29" fillId="0" borderId="5" xfId="19" applyFont="1" applyFill="1" applyBorder="1" applyAlignment="1">
      <alignment horizontal="center" vertical="center"/>
    </xf>
    <xf numFmtId="0" fontId="29" fillId="0" borderId="10" xfId="19" applyFont="1" applyFill="1" applyBorder="1" applyAlignment="1">
      <alignment horizontal="center" vertical="center"/>
    </xf>
    <xf numFmtId="0" fontId="29" fillId="0" borderId="7" xfId="19" applyFont="1" applyFill="1" applyBorder="1" applyAlignment="1">
      <alignment horizontal="center" vertical="center"/>
    </xf>
    <xf numFmtId="0" fontId="29" fillId="0" borderId="2" xfId="19" applyFont="1" applyFill="1" applyBorder="1" applyAlignment="1">
      <alignment horizontal="center" vertical="center"/>
    </xf>
    <xf numFmtId="0" fontId="29" fillId="0" borderId="4" xfId="19" applyFont="1" applyFill="1" applyBorder="1" applyAlignment="1">
      <alignment horizontal="center" vertical="center"/>
    </xf>
    <xf numFmtId="0" fontId="29" fillId="0" borderId="0" xfId="19" applyFont="1" applyFill="1" applyAlignment="1">
      <alignment horizontal="center" vertical="center" shrinkToFit="1"/>
    </xf>
    <xf numFmtId="0" fontId="39" fillId="0" borderId="0" xfId="19" applyFont="1" applyFill="1" applyAlignment="1">
      <alignment horizontal="center" vertical="center"/>
    </xf>
    <xf numFmtId="176" fontId="29" fillId="0" borderId="0" xfId="19" applyNumberFormat="1" applyFont="1" applyFill="1" applyAlignment="1">
      <alignment horizontal="center" vertical="center" shrinkToFit="1"/>
    </xf>
    <xf numFmtId="0" fontId="29" fillId="0" borderId="0" xfId="19" applyFont="1" applyFill="1" applyAlignment="1">
      <alignment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29" fillId="0" borderId="9" xfId="22" applyFont="1" applyFill="1" applyBorder="1" applyAlignment="1">
      <alignment horizontal="center" vertical="center"/>
    </xf>
    <xf numFmtId="0" fontId="29" fillId="0" borderId="5" xfId="22" applyFont="1" applyFill="1" applyBorder="1" applyAlignment="1">
      <alignment horizontal="center" vertical="center"/>
    </xf>
    <xf numFmtId="0" fontId="29" fillId="0" borderId="34" xfId="22" applyFont="1" applyFill="1" applyBorder="1" applyAlignment="1">
      <alignment horizontal="center" vertical="center"/>
    </xf>
    <xf numFmtId="0" fontId="29" fillId="0" borderId="6" xfId="22" applyFont="1" applyFill="1" applyBorder="1" applyAlignment="1">
      <alignment horizontal="center" vertical="center"/>
    </xf>
    <xf numFmtId="176" fontId="29" fillId="0" borderId="9" xfId="22" applyNumberFormat="1" applyFont="1" applyFill="1" applyBorder="1" applyAlignment="1">
      <alignment horizontal="center" vertical="center" shrinkToFit="1"/>
    </xf>
    <xf numFmtId="176" fontId="29" fillId="0" borderId="5" xfId="22" applyNumberFormat="1" applyFont="1" applyFill="1" applyBorder="1" applyAlignment="1">
      <alignment horizontal="center" vertical="center" shrinkToFit="1"/>
    </xf>
    <xf numFmtId="176" fontId="29" fillId="0" borderId="10" xfId="22" applyNumberFormat="1" applyFont="1" applyFill="1" applyBorder="1" applyAlignment="1">
      <alignment horizontal="center" vertical="center" shrinkToFit="1"/>
    </xf>
    <xf numFmtId="176" fontId="29" fillId="0" borderId="7" xfId="22" applyNumberFormat="1" applyFont="1" applyFill="1" applyBorder="1" applyAlignment="1">
      <alignment horizontal="center" vertical="center" shrinkToFit="1"/>
    </xf>
    <xf numFmtId="0" fontId="29" fillId="0" borderId="0" xfId="22" applyFont="1" applyFill="1" applyAlignment="1">
      <alignment horizontal="center" vertical="center"/>
    </xf>
    <xf numFmtId="0" fontId="29" fillId="0" borderId="10" xfId="22" applyFont="1" applyFill="1" applyBorder="1" applyAlignment="1">
      <alignment horizontal="center" vertical="center"/>
    </xf>
    <xf numFmtId="0" fontId="29" fillId="0" borderId="7" xfId="22" applyFont="1" applyFill="1" applyBorder="1" applyAlignment="1">
      <alignment horizontal="center" vertical="center"/>
    </xf>
    <xf numFmtId="0" fontId="29" fillId="0" borderId="0" xfId="22" applyFont="1" applyFill="1" applyBorder="1" applyAlignment="1">
      <alignment horizontal="center" vertical="center" shrinkToFit="1"/>
    </xf>
    <xf numFmtId="0" fontId="29" fillId="0" borderId="34" xfId="22" applyFont="1" applyFill="1" applyBorder="1" applyAlignment="1">
      <alignment horizontal="center" vertical="center" shrinkToFit="1"/>
    </xf>
    <xf numFmtId="0" fontId="29" fillId="0" borderId="6" xfId="22" applyFont="1" applyFill="1" applyBorder="1" applyAlignment="1">
      <alignment horizontal="center" vertical="center" shrinkToFit="1"/>
    </xf>
    <xf numFmtId="0" fontId="29" fillId="0" borderId="34" xfId="22" applyFont="1" applyFill="1" applyBorder="1" applyAlignment="1">
      <alignment vertical="center" shrinkToFit="1"/>
    </xf>
    <xf numFmtId="0" fontId="29" fillId="0" borderId="0" xfId="22" applyFont="1" applyFill="1" applyBorder="1" applyAlignment="1">
      <alignment vertical="center" shrinkToFit="1"/>
    </xf>
    <xf numFmtId="0" fontId="29" fillId="0" borderId="6" xfId="22" applyFont="1" applyFill="1" applyBorder="1" applyAlignment="1">
      <alignment vertical="center" shrinkToFit="1"/>
    </xf>
    <xf numFmtId="0" fontId="29" fillId="0" borderId="10" xfId="22" applyFont="1" applyFill="1" applyBorder="1" applyAlignment="1">
      <alignment horizontal="center" vertical="center" shrinkToFit="1"/>
    </xf>
    <xf numFmtId="0" fontId="29" fillId="0" borderId="7" xfId="22" applyFont="1" applyFill="1" applyBorder="1" applyAlignment="1">
      <alignment horizontal="center" vertical="center" shrinkToFit="1"/>
    </xf>
    <xf numFmtId="0" fontId="29" fillId="0" borderId="10" xfId="22" applyFont="1" applyFill="1" applyBorder="1" applyAlignment="1">
      <alignment vertical="center" shrinkToFit="1"/>
    </xf>
    <xf numFmtId="0" fontId="29" fillId="0" borderId="14" xfId="22" applyFont="1" applyFill="1" applyBorder="1" applyAlignment="1">
      <alignment vertical="center" shrinkToFit="1"/>
    </xf>
    <xf numFmtId="0" fontId="29" fillId="0" borderId="7" xfId="22" applyFont="1" applyFill="1" applyBorder="1" applyAlignment="1">
      <alignment vertical="center" shrinkToFit="1"/>
    </xf>
    <xf numFmtId="0" fontId="29" fillId="0" borderId="9" xfId="22" applyFont="1" applyFill="1" applyBorder="1" applyAlignment="1">
      <alignment horizontal="center" vertical="center" shrinkToFit="1"/>
    </xf>
    <xf numFmtId="0" fontId="29" fillId="0" borderId="5" xfId="22" applyFont="1" applyFill="1" applyBorder="1" applyAlignment="1">
      <alignment horizontal="center" vertical="center" shrinkToFit="1"/>
    </xf>
    <xf numFmtId="0" fontId="29" fillId="0" borderId="9" xfId="22" applyFont="1" applyFill="1" applyBorder="1" applyAlignment="1">
      <alignment vertical="center" shrinkToFit="1"/>
    </xf>
    <xf numFmtId="0" fontId="29" fillId="0" borderId="8" xfId="22" applyFont="1" applyFill="1" applyBorder="1" applyAlignment="1">
      <alignment vertical="center" shrinkToFit="1"/>
    </xf>
    <xf numFmtId="0" fontId="29" fillId="0" borderId="5" xfId="22" applyFont="1" applyFill="1" applyBorder="1" applyAlignment="1">
      <alignment vertical="center" shrinkToFit="1"/>
    </xf>
    <xf numFmtId="49" fontId="29" fillId="0" borderId="11" xfId="22" applyNumberFormat="1" applyFont="1" applyFill="1" applyBorder="1" applyAlignment="1">
      <alignment vertical="center" wrapText="1" shrinkToFit="1"/>
    </xf>
    <xf numFmtId="0" fontId="29" fillId="0" borderId="12" xfId="22" applyNumberFormat="1" applyFont="1" applyFill="1" applyBorder="1" applyAlignment="1">
      <alignment vertical="center" wrapText="1" shrinkToFit="1"/>
    </xf>
    <xf numFmtId="0" fontId="29" fillId="0" borderId="13" xfId="22" applyNumberFormat="1" applyFont="1" applyFill="1" applyBorder="1" applyAlignment="1">
      <alignment vertical="center" wrapText="1" shrinkToFit="1"/>
    </xf>
    <xf numFmtId="49" fontId="29" fillId="0" borderId="11" xfId="22" applyNumberFormat="1" applyFont="1" applyFill="1" applyBorder="1" applyAlignment="1">
      <alignment horizontal="center" vertical="center" shrinkToFit="1"/>
    </xf>
    <xf numFmtId="0" fontId="29" fillId="0" borderId="12" xfId="22" applyNumberFormat="1" applyFont="1" applyFill="1" applyBorder="1" applyAlignment="1">
      <alignment horizontal="center" vertical="center" shrinkToFit="1"/>
    </xf>
    <xf numFmtId="0" fontId="29" fillId="0" borderId="13" xfId="22" applyNumberFormat="1" applyFont="1" applyFill="1" applyBorder="1" applyAlignment="1">
      <alignment horizontal="center" vertical="center" shrinkToFit="1"/>
    </xf>
    <xf numFmtId="0" fontId="29" fillId="0" borderId="2" xfId="22" applyFont="1" applyFill="1" applyBorder="1" applyAlignment="1">
      <alignment horizontal="center" vertical="center"/>
    </xf>
    <xf numFmtId="0" fontId="29" fillId="0" borderId="4" xfId="22" applyFont="1" applyFill="1" applyBorder="1" applyAlignment="1">
      <alignment horizontal="center" vertical="center"/>
    </xf>
    <xf numFmtId="0" fontId="29" fillId="0" borderId="14" xfId="22" applyFont="1" applyFill="1" applyBorder="1" applyAlignment="1">
      <alignment horizontal="center" vertical="center"/>
    </xf>
    <xf numFmtId="0" fontId="29" fillId="0" borderId="8" xfId="22" applyFont="1" applyFill="1" applyBorder="1" applyAlignment="1">
      <alignment horizontal="center" vertical="center"/>
    </xf>
    <xf numFmtId="0" fontId="29" fillId="0" borderId="0" xfId="22" applyFont="1" applyFill="1" applyAlignment="1">
      <alignment horizontal="center" vertical="center" shrinkToFit="1"/>
    </xf>
    <xf numFmtId="0" fontId="39" fillId="0" borderId="0" xfId="22" applyFont="1" applyFill="1" applyAlignment="1">
      <alignment horizontal="center" vertical="center"/>
    </xf>
    <xf numFmtId="176" fontId="29" fillId="0" borderId="0" xfId="22" applyNumberFormat="1" applyFont="1" applyFill="1" applyAlignment="1">
      <alignment horizontal="center" vertical="center" shrinkToFit="1"/>
    </xf>
    <xf numFmtId="0" fontId="29" fillId="0" borderId="0" xfId="22" applyFont="1" applyFill="1" applyAlignment="1">
      <alignment vertical="top" wrapText="1"/>
    </xf>
    <xf numFmtId="0" fontId="25" fillId="0" borderId="11" xfId="23" applyFont="1" applyFill="1" applyBorder="1" applyAlignment="1">
      <alignment vertical="center" wrapText="1"/>
    </xf>
    <xf numFmtId="0" fontId="25" fillId="0" borderId="13" xfId="23" applyFont="1" applyFill="1" applyBorder="1" applyAlignment="1">
      <alignment vertical="center" wrapText="1"/>
    </xf>
    <xf numFmtId="0" fontId="25" fillId="0" borderId="65" xfId="23" applyFont="1" applyFill="1" applyBorder="1" applyAlignment="1">
      <alignment vertical="center" wrapText="1"/>
    </xf>
    <xf numFmtId="0" fontId="25" fillId="0" borderId="97" xfId="23" applyFont="1" applyFill="1" applyBorder="1" applyAlignment="1">
      <alignment vertical="center" wrapText="1"/>
    </xf>
    <xf numFmtId="0" fontId="25" fillId="0" borderId="100" xfId="23" applyFont="1" applyFill="1" applyBorder="1" applyAlignment="1">
      <alignment vertical="center" wrapText="1"/>
    </xf>
    <xf numFmtId="0" fontId="25" fillId="0" borderId="101" xfId="23" applyFont="1" applyFill="1" applyBorder="1" applyAlignment="1">
      <alignment vertical="center" wrapText="1"/>
    </xf>
    <xf numFmtId="176" fontId="25" fillId="0" borderId="0" xfId="23" applyNumberFormat="1" applyFont="1" applyFill="1" applyAlignment="1">
      <alignment horizontal="center" vertical="center" shrinkToFit="1"/>
    </xf>
    <xf numFmtId="0" fontId="25" fillId="0" borderId="0" xfId="23" applyFont="1" applyFill="1" applyAlignment="1">
      <alignment vertical="top" wrapText="1"/>
    </xf>
    <xf numFmtId="0" fontId="25" fillId="0" borderId="0" xfId="23" applyFont="1" applyFill="1" applyAlignment="1">
      <alignment horizontal="center" vertical="center" shrinkToFit="1"/>
    </xf>
    <xf numFmtId="0" fontId="34" fillId="0" borderId="0" xfId="23" applyFont="1" applyFill="1" applyAlignment="1">
      <alignment horizontal="center" vertical="center"/>
    </xf>
    <xf numFmtId="0" fontId="25" fillId="0" borderId="0" xfId="23" applyNumberFormat="1" applyFont="1" applyFill="1" applyAlignment="1">
      <alignment horizontal="left" vertical="distributed" wrapText="1" indent="1"/>
    </xf>
    <xf numFmtId="0" fontId="25" fillId="0" borderId="0" xfId="23" applyFont="1" applyFill="1" applyAlignment="1">
      <alignment horizontal="center" vertical="center"/>
    </xf>
    <xf numFmtId="0" fontId="25" fillId="0" borderId="106" xfId="23" applyFont="1" applyFill="1" applyBorder="1" applyAlignment="1">
      <alignment horizontal="center" vertical="center"/>
    </xf>
    <xf numFmtId="0" fontId="25" fillId="0" borderId="57" xfId="23" applyFont="1" applyFill="1" applyBorder="1" applyAlignment="1">
      <alignment horizontal="center" vertical="center"/>
    </xf>
    <xf numFmtId="0" fontId="25" fillId="0" borderId="139" xfId="23" applyFont="1" applyFill="1" applyBorder="1" applyAlignment="1">
      <alignment horizontal="center" vertical="center"/>
    </xf>
    <xf numFmtId="0" fontId="77" fillId="0" borderId="1" xfId="1" applyFont="1" applyBorder="1" applyAlignment="1">
      <alignment horizontal="center" vertical="center"/>
    </xf>
    <xf numFmtId="0" fontId="77" fillId="15" borderId="12" xfId="1" applyFont="1" applyFill="1" applyBorder="1" applyAlignment="1">
      <alignment horizontal="center" vertical="center"/>
    </xf>
    <xf numFmtId="0" fontId="77" fillId="15" borderId="13" xfId="1" applyFont="1" applyFill="1" applyBorder="1" applyAlignment="1">
      <alignment horizontal="center" vertical="center"/>
    </xf>
    <xf numFmtId="0" fontId="77" fillId="15" borderId="11" xfId="1" applyFont="1" applyFill="1" applyBorder="1" applyAlignment="1">
      <alignment horizontal="center" vertical="center"/>
    </xf>
    <xf numFmtId="0" fontId="79" fillId="0" borderId="0" xfId="1" applyFont="1" applyAlignment="1">
      <alignment horizontal="center" vertical="center"/>
    </xf>
    <xf numFmtId="49" fontId="35" fillId="0" borderId="0" xfId="5" applyNumberFormat="1" applyFont="1" applyFill="1" applyBorder="1" applyAlignment="1">
      <alignment wrapText="1" shrinkToFit="1"/>
    </xf>
    <xf numFmtId="0" fontId="35" fillId="0" borderId="29" xfId="5" applyNumberFormat="1" applyFont="1" applyFill="1" applyBorder="1" applyAlignment="1">
      <alignment wrapText="1" shrinkToFit="1"/>
    </xf>
    <xf numFmtId="0" fontId="24" fillId="0" borderId="30" xfId="5" applyFont="1" applyFill="1" applyBorder="1" applyAlignment="1">
      <alignment horizontal="center" vertical="center"/>
    </xf>
    <xf numFmtId="0" fontId="25" fillId="0" borderId="161" xfId="5" applyFont="1" applyFill="1" applyBorder="1" applyAlignment="1">
      <alignment horizontal="center"/>
    </xf>
    <xf numFmtId="0" fontId="25" fillId="0" borderId="163" xfId="5" applyFont="1" applyFill="1" applyBorder="1" applyAlignment="1">
      <alignment horizontal="center"/>
    </xf>
    <xf numFmtId="0" fontId="25" fillId="0" borderId="0" xfId="5" applyFont="1" applyFill="1" applyAlignment="1">
      <alignment vertical="top" wrapText="1"/>
    </xf>
    <xf numFmtId="49" fontId="85" fillId="0" borderId="11" xfId="15" applyNumberFormat="1" applyFont="1" applyFill="1" applyBorder="1" applyAlignment="1">
      <alignment vertical="center" wrapText="1"/>
    </xf>
    <xf numFmtId="0" fontId="85" fillId="0" borderId="12" xfId="15" applyNumberFormat="1" applyFont="1" applyFill="1" applyBorder="1" applyAlignment="1">
      <alignment vertical="center" wrapText="1"/>
    </xf>
    <xf numFmtId="0" fontId="85" fillId="0" borderId="13" xfId="15" applyNumberFormat="1" applyFont="1" applyFill="1" applyBorder="1" applyAlignment="1">
      <alignment vertical="center" wrapText="1"/>
    </xf>
    <xf numFmtId="0" fontId="85" fillId="0" borderId="11" xfId="15" applyFont="1" applyBorder="1" applyAlignment="1">
      <alignment horizontal="center" vertical="center" wrapText="1"/>
    </xf>
    <xf numFmtId="0" fontId="85" fillId="0" borderId="13" xfId="15" applyFont="1" applyBorder="1" applyAlignment="1">
      <alignment horizontal="center" vertical="center" wrapText="1"/>
    </xf>
    <xf numFmtId="0" fontId="37" fillId="0" borderId="11" xfId="15" applyFont="1" applyBorder="1" applyAlignment="1">
      <alignment horizontal="left" vertical="top"/>
    </xf>
    <xf numFmtId="0" fontId="37" fillId="0" borderId="12" xfId="15" applyFont="1" applyBorder="1" applyAlignment="1">
      <alignment horizontal="left" vertical="top"/>
    </xf>
    <xf numFmtId="0" fontId="37" fillId="0" borderId="13" xfId="15" applyFont="1" applyBorder="1" applyAlignment="1">
      <alignment horizontal="left" vertical="top"/>
    </xf>
    <xf numFmtId="0" fontId="37" fillId="0" borderId="9" xfId="15" applyFont="1" applyBorder="1" applyAlignment="1">
      <alignment horizontal="left" vertical="top"/>
    </xf>
    <xf numFmtId="0" fontId="37" fillId="0" borderId="8" xfId="15" applyFont="1" applyBorder="1" applyAlignment="1">
      <alignment horizontal="left" vertical="top"/>
    </xf>
    <xf numFmtId="0" fontId="37" fillId="0" borderId="5" xfId="15" applyFont="1" applyBorder="1" applyAlignment="1">
      <alignment horizontal="left" vertical="top"/>
    </xf>
    <xf numFmtId="0" fontId="37" fillId="0" borderId="34" xfId="15" applyFont="1" applyBorder="1" applyAlignment="1">
      <alignment horizontal="left" vertical="top"/>
    </xf>
    <xf numFmtId="0" fontId="37" fillId="0" borderId="0" xfId="15" applyFont="1" applyBorder="1" applyAlignment="1">
      <alignment horizontal="left" vertical="top"/>
    </xf>
    <xf numFmtId="0" fontId="37" fillId="0" borderId="6" xfId="15" applyFont="1" applyBorder="1" applyAlignment="1">
      <alignment horizontal="left" vertical="top"/>
    </xf>
    <xf numFmtId="0" fontId="37" fillId="0" borderId="10" xfId="15" applyFont="1" applyBorder="1" applyAlignment="1">
      <alignment horizontal="left" vertical="top"/>
    </xf>
    <xf numFmtId="0" fontId="37" fillId="0" borderId="14" xfId="15" applyFont="1" applyBorder="1" applyAlignment="1">
      <alignment horizontal="left" vertical="top"/>
    </xf>
    <xf numFmtId="0" fontId="37" fillId="0" borderId="7" xfId="15" applyFont="1" applyBorder="1" applyAlignment="1">
      <alignment horizontal="left" vertical="top"/>
    </xf>
    <xf numFmtId="0" fontId="38" fillId="0" borderId="0" xfId="15" applyFont="1" applyAlignment="1">
      <alignment horizontal="center" vertical="center"/>
    </xf>
    <xf numFmtId="0" fontId="85" fillId="0" borderId="0" xfId="15" applyFont="1" applyBorder="1" applyAlignment="1">
      <alignment horizontal="left" vertical="center" wrapText="1"/>
    </xf>
    <xf numFmtId="0" fontId="85" fillId="0" borderId="6" xfId="15" applyFont="1" applyBorder="1" applyAlignment="1">
      <alignment horizontal="left" vertical="center" wrapText="1"/>
    </xf>
    <xf numFmtId="0" fontId="85" fillId="0" borderId="14" xfId="15" applyFont="1" applyBorder="1" applyAlignment="1">
      <alignment horizontal="left" vertical="center" wrapText="1"/>
    </xf>
    <xf numFmtId="0" fontId="85" fillId="0" borderId="7" xfId="15" applyFont="1" applyBorder="1" applyAlignment="1">
      <alignment horizontal="left" vertical="center" wrapText="1"/>
    </xf>
    <xf numFmtId="0" fontId="85" fillId="0" borderId="3" xfId="15" applyFont="1" applyBorder="1" applyAlignment="1">
      <alignment vertical="top" wrapText="1"/>
    </xf>
    <xf numFmtId="0" fontId="37" fillId="0" borderId="14" xfId="15" applyFont="1" applyBorder="1" applyAlignment="1">
      <alignment vertical="center" wrapText="1"/>
    </xf>
    <xf numFmtId="0" fontId="37" fillId="0" borderId="7" xfId="15" applyFont="1" applyBorder="1" applyAlignment="1">
      <alignment vertical="center" wrapText="1"/>
    </xf>
    <xf numFmtId="0" fontId="37" fillId="0" borderId="0" xfId="15" applyFont="1" applyBorder="1" applyAlignment="1">
      <alignment vertical="center" wrapText="1"/>
    </xf>
    <xf numFmtId="0" fontId="37" fillId="0" borderId="6" xfId="15" applyFont="1" applyBorder="1" applyAlignment="1">
      <alignment vertical="center" wrapText="1"/>
    </xf>
    <xf numFmtId="0" fontId="85" fillId="0" borderId="0" xfId="15" applyFont="1" applyBorder="1" applyAlignment="1">
      <alignment horizontal="center" vertical="center" wrapText="1"/>
    </xf>
    <xf numFmtId="0" fontId="85" fillId="0" borderId="6" xfId="15" applyFont="1" applyBorder="1" applyAlignment="1">
      <alignment horizontal="center" vertical="center" wrapText="1"/>
    </xf>
    <xf numFmtId="0" fontId="85" fillId="0" borderId="8" xfId="15" applyFont="1" applyBorder="1" applyAlignment="1">
      <alignment horizontal="left" vertical="center" wrapText="1"/>
    </xf>
    <xf numFmtId="0" fontId="85" fillId="0" borderId="5" xfId="15" applyFont="1" applyBorder="1" applyAlignment="1">
      <alignment horizontal="left" vertical="center" wrapText="1"/>
    </xf>
    <xf numFmtId="0" fontId="85" fillId="0" borderId="3" xfId="15" applyFont="1" applyBorder="1" applyAlignment="1">
      <alignment horizontal="left" vertical="top" wrapText="1"/>
    </xf>
    <xf numFmtId="49" fontId="67" fillId="0" borderId="11" xfId="15" applyNumberFormat="1" applyFont="1" applyFill="1" applyBorder="1" applyAlignment="1">
      <alignment horizontal="left" vertical="center" wrapText="1"/>
    </xf>
    <xf numFmtId="0" fontId="67" fillId="0" borderId="13" xfId="15" applyNumberFormat="1" applyFont="1" applyFill="1" applyBorder="1" applyAlignment="1">
      <alignment horizontal="left" vertical="center" wrapText="1"/>
    </xf>
    <xf numFmtId="0" fontId="85" fillId="0" borderId="1" xfId="15" applyFont="1" applyBorder="1" applyAlignment="1">
      <alignment horizontal="center" vertical="center" wrapText="1"/>
    </xf>
    <xf numFmtId="0" fontId="47" fillId="0" borderId="0" xfId="14" applyFont="1" applyBorder="1" applyAlignment="1">
      <alignment horizontal="left" vertical="top" wrapText="1"/>
    </xf>
    <xf numFmtId="0" fontId="47" fillId="0" borderId="0" xfId="14" applyFont="1" applyBorder="1" applyAlignment="1">
      <alignment horizontal="left" vertical="top"/>
    </xf>
    <xf numFmtId="0" fontId="48" fillId="0" borderId="66" xfId="14" applyFont="1" applyBorder="1" applyAlignment="1">
      <alignment horizontal="center" vertical="center"/>
    </xf>
    <xf numFmtId="0" fontId="48" fillId="0" borderId="59" xfId="14" applyFont="1" applyBorder="1" applyAlignment="1">
      <alignment horizontal="center" vertical="center"/>
    </xf>
    <xf numFmtId="3" fontId="48" fillId="0" borderId="135" xfId="14" applyNumberFormat="1" applyFont="1" applyBorder="1" applyAlignment="1">
      <alignment horizontal="center" vertical="center"/>
    </xf>
    <xf numFmtId="3" fontId="48" fillId="0" borderId="67" xfId="14" applyNumberFormat="1" applyFont="1" applyBorder="1" applyAlignment="1">
      <alignment horizontal="center" vertical="center"/>
    </xf>
    <xf numFmtId="3" fontId="48" fillId="0" borderId="69" xfId="14" applyNumberFormat="1" applyFont="1" applyBorder="1" applyAlignment="1">
      <alignment horizontal="center" vertical="center"/>
    </xf>
    <xf numFmtId="0" fontId="48" fillId="0" borderId="111" xfId="14" applyFont="1" applyBorder="1" applyAlignment="1">
      <alignment horizontal="center" vertical="center"/>
    </xf>
    <xf numFmtId="0" fontId="48" fillId="0" borderId="170" xfId="14" applyFont="1" applyBorder="1" applyAlignment="1">
      <alignment horizontal="center" vertical="center"/>
    </xf>
    <xf numFmtId="0" fontId="48" fillId="0" borderId="124" xfId="14" applyFont="1" applyBorder="1" applyAlignment="1">
      <alignment horizontal="center" vertical="center"/>
    </xf>
    <xf numFmtId="0" fontId="48" fillId="0" borderId="3" xfId="14" applyFont="1" applyBorder="1" applyAlignment="1">
      <alignment horizontal="center" vertical="center"/>
    </xf>
    <xf numFmtId="0" fontId="48" fillId="0" borderId="4" xfId="14" applyFont="1" applyBorder="1" applyAlignment="1">
      <alignment horizontal="center" vertical="center"/>
    </xf>
    <xf numFmtId="0" fontId="48" fillId="0" borderId="135" xfId="14" applyFont="1" applyBorder="1" applyAlignment="1">
      <alignment horizontal="center" vertical="center"/>
    </xf>
    <xf numFmtId="0" fontId="48" fillId="0" borderId="67" xfId="14" applyFont="1" applyBorder="1" applyAlignment="1">
      <alignment horizontal="center" vertical="center"/>
    </xf>
    <xf numFmtId="0" fontId="48" fillId="0" borderId="69" xfId="14" applyFont="1" applyBorder="1" applyAlignment="1">
      <alignment horizontal="center" vertical="center"/>
    </xf>
    <xf numFmtId="0" fontId="48" fillId="0" borderId="168" xfId="14" applyFont="1" applyBorder="1" applyAlignment="1">
      <alignment horizontal="center" vertical="center" wrapText="1"/>
    </xf>
    <xf numFmtId="0" fontId="48" fillId="0" borderId="169" xfId="14" applyFont="1" applyBorder="1" applyAlignment="1">
      <alignment horizontal="center" vertical="center" wrapText="1"/>
    </xf>
    <xf numFmtId="0" fontId="48" fillId="0" borderId="60" xfId="14" applyFont="1" applyBorder="1" applyAlignment="1">
      <alignment horizontal="center" vertical="center" wrapText="1"/>
    </xf>
    <xf numFmtId="0" fontId="48" fillId="0" borderId="11" xfId="14" applyFont="1" applyBorder="1" applyAlignment="1">
      <alignment horizontal="center" vertical="center" wrapText="1"/>
    </xf>
    <xf numFmtId="0" fontId="48" fillId="0" borderId="1" xfId="14" applyFont="1" applyBorder="1" applyAlignment="1">
      <alignment horizontal="center" vertical="center" wrapText="1"/>
    </xf>
    <xf numFmtId="0" fontId="48" fillId="0" borderId="12" xfId="14" applyFont="1" applyBorder="1" applyAlignment="1">
      <alignment horizontal="center" vertical="center" wrapText="1"/>
    </xf>
    <xf numFmtId="0" fontId="48" fillId="0" borderId="82" xfId="14" applyFont="1" applyBorder="1" applyAlignment="1">
      <alignment horizontal="center" vertical="center" wrapText="1"/>
    </xf>
    <xf numFmtId="0" fontId="48" fillId="0" borderId="13" xfId="14" applyFont="1" applyBorder="1" applyAlignment="1">
      <alignment horizontal="center" vertical="center" wrapText="1"/>
    </xf>
    <xf numFmtId="0" fontId="48" fillId="0" borderId="65" xfId="14" applyFont="1" applyBorder="1" applyAlignment="1">
      <alignment horizontal="center" vertical="center" wrapText="1"/>
    </xf>
    <xf numFmtId="0" fontId="48" fillId="0" borderId="50" xfId="14" applyFont="1" applyBorder="1" applyAlignment="1">
      <alignment horizontal="center" vertical="center" wrapText="1"/>
    </xf>
    <xf numFmtId="0" fontId="48" fillId="0" borderId="66" xfId="14" applyFont="1" applyBorder="1" applyAlignment="1">
      <alignment horizontal="center" vertical="center" wrapText="1"/>
    </xf>
    <xf numFmtId="0" fontId="48" fillId="0" borderId="102" xfId="14" applyFont="1" applyBorder="1" applyAlignment="1">
      <alignment horizontal="center" vertical="center" wrapText="1"/>
    </xf>
    <xf numFmtId="0" fontId="48" fillId="0" borderId="106" xfId="14" applyFont="1" applyBorder="1" applyAlignment="1">
      <alignment horizontal="center" vertical="center" wrapText="1"/>
    </xf>
    <xf numFmtId="0" fontId="48" fillId="0" borderId="97" xfId="14" applyFont="1" applyBorder="1" applyAlignment="1">
      <alignment horizontal="center" vertical="center" wrapText="1"/>
    </xf>
    <xf numFmtId="0" fontId="48" fillId="0" borderId="53" xfId="14" applyFont="1" applyBorder="1" applyAlignment="1">
      <alignment horizontal="center" vertical="center" wrapText="1"/>
    </xf>
    <xf numFmtId="0" fontId="48" fillId="0" borderId="54" xfId="14" applyFont="1" applyBorder="1" applyAlignment="1">
      <alignment horizontal="center" vertical="center" wrapText="1"/>
    </xf>
    <xf numFmtId="0" fontId="48" fillId="0" borderId="112" xfId="14" applyFont="1" applyBorder="1" applyAlignment="1">
      <alignment horizontal="center" vertical="center" wrapText="1"/>
    </xf>
    <xf numFmtId="0" fontId="48" fillId="0" borderId="166" xfId="14" applyFont="1" applyBorder="1" applyAlignment="1">
      <alignment horizontal="center" vertical="center" wrapText="1"/>
    </xf>
    <xf numFmtId="0" fontId="48" fillId="0" borderId="113" xfId="14" applyFont="1" applyBorder="1" applyAlignment="1">
      <alignment horizontal="center" vertical="center" wrapText="1"/>
    </xf>
    <xf numFmtId="0" fontId="48" fillId="0" borderId="139" xfId="14" applyFont="1" applyBorder="1" applyAlignment="1">
      <alignment horizontal="center" vertical="center" wrapText="1"/>
    </xf>
    <xf numFmtId="0" fontId="48" fillId="0" borderId="128" xfId="14" applyFont="1" applyBorder="1" applyAlignment="1">
      <alignment horizontal="center" vertical="center" wrapText="1"/>
    </xf>
    <xf numFmtId="0" fontId="48" fillId="0" borderId="167" xfId="14" applyFont="1" applyBorder="1" applyAlignment="1">
      <alignment horizontal="center" vertical="center" wrapText="1"/>
    </xf>
    <xf numFmtId="0" fontId="15" fillId="14" borderId="34" xfId="14" applyFont="1" applyFill="1" applyBorder="1" applyAlignment="1">
      <alignment horizontal="center" vertical="center" shrinkToFit="1"/>
    </xf>
    <xf numFmtId="0" fontId="15" fillId="14" borderId="0" xfId="14" applyFont="1" applyFill="1" applyBorder="1" applyAlignment="1">
      <alignment horizontal="center" vertical="center" shrinkToFit="1"/>
    </xf>
    <xf numFmtId="38" fontId="15" fillId="14" borderId="0" xfId="24" applyFont="1" applyFill="1" applyBorder="1" applyAlignment="1">
      <alignment horizontal="right" vertical="center" shrinkToFit="1"/>
    </xf>
    <xf numFmtId="0" fontId="15" fillId="4" borderId="97" xfId="14" applyFont="1" applyFill="1" applyBorder="1" applyAlignment="1">
      <alignment horizontal="center" vertical="center" shrinkToFit="1"/>
    </xf>
    <xf numFmtId="0" fontId="15" fillId="4" borderId="100" xfId="14" applyFont="1" applyFill="1" applyBorder="1" applyAlignment="1">
      <alignment horizontal="center" vertical="center" shrinkToFit="1"/>
    </xf>
    <xf numFmtId="0" fontId="15" fillId="4" borderId="99" xfId="14" applyFont="1" applyFill="1" applyBorder="1" applyAlignment="1">
      <alignment horizontal="center" vertical="center" shrinkToFit="1"/>
    </xf>
    <xf numFmtId="0" fontId="15" fillId="4" borderId="11" xfId="14" applyFont="1" applyFill="1" applyBorder="1" applyAlignment="1">
      <alignment horizontal="center" vertical="center" shrinkToFit="1"/>
    </xf>
    <xf numFmtId="0" fontId="15" fillId="4" borderId="13" xfId="14" applyFont="1" applyFill="1" applyBorder="1" applyAlignment="1">
      <alignment horizontal="center" vertical="center" shrinkToFit="1"/>
    </xf>
    <xf numFmtId="0" fontId="15" fillId="4" borderId="12" xfId="14" applyFont="1" applyFill="1" applyBorder="1" applyAlignment="1">
      <alignment horizontal="center" vertical="center" shrinkToFit="1"/>
    </xf>
    <xf numFmtId="38" fontId="15" fillId="14" borderId="14" xfId="24" applyFont="1" applyFill="1" applyBorder="1" applyAlignment="1">
      <alignment horizontal="right" vertical="center" shrinkToFit="1"/>
    </xf>
    <xf numFmtId="0" fontId="15" fillId="4" borderId="141" xfId="14" applyFont="1" applyFill="1" applyBorder="1" applyAlignment="1">
      <alignment horizontal="center" vertical="center"/>
    </xf>
    <xf numFmtId="0" fontId="15" fillId="4" borderId="8" xfId="14" applyFont="1" applyFill="1" applyBorder="1" applyAlignment="1">
      <alignment horizontal="center" vertical="center"/>
    </xf>
    <xf numFmtId="0" fontId="15" fillId="4" borderId="5" xfId="14" applyFont="1" applyFill="1" applyBorder="1" applyAlignment="1">
      <alignment horizontal="center" vertical="center"/>
    </xf>
    <xf numFmtId="0" fontId="15" fillId="4" borderId="146" xfId="14" applyFont="1" applyFill="1" applyBorder="1" applyAlignment="1">
      <alignment horizontal="center" vertical="center"/>
    </xf>
    <xf numFmtId="0" fontId="15" fillId="4" borderId="147" xfId="14" applyFont="1" applyFill="1" applyBorder="1" applyAlignment="1">
      <alignment horizontal="center" vertical="center"/>
    </xf>
    <xf numFmtId="0" fontId="15" fillId="4" borderId="154" xfId="14" applyFont="1" applyFill="1" applyBorder="1" applyAlignment="1">
      <alignment horizontal="center" vertical="center"/>
    </xf>
    <xf numFmtId="0" fontId="15" fillId="4" borderId="9" xfId="14" applyFont="1" applyFill="1" applyBorder="1" applyAlignment="1">
      <alignment horizontal="center" vertical="center" shrinkToFit="1"/>
    </xf>
    <xf numFmtId="0" fontId="15" fillId="4" borderId="8" xfId="14" applyFont="1" applyFill="1" applyBorder="1" applyAlignment="1">
      <alignment horizontal="center" vertical="center" shrinkToFit="1"/>
    </xf>
    <xf numFmtId="0" fontId="15" fillId="4" borderId="127" xfId="14" applyFont="1" applyFill="1" applyBorder="1" applyAlignment="1">
      <alignment horizontal="center" vertical="center" shrinkToFit="1"/>
    </xf>
    <xf numFmtId="0" fontId="15" fillId="4" borderId="147" xfId="14" applyFont="1" applyFill="1" applyBorder="1" applyAlignment="1">
      <alignment horizontal="center" vertical="center" shrinkToFit="1"/>
    </xf>
    <xf numFmtId="0" fontId="15" fillId="4" borderId="153" xfId="14" applyFont="1" applyFill="1" applyBorder="1" applyAlignment="1">
      <alignment horizontal="center" vertical="center"/>
    </xf>
    <xf numFmtId="0" fontId="15" fillId="4" borderId="14" xfId="14" applyFont="1" applyFill="1" applyBorder="1" applyAlignment="1">
      <alignment horizontal="center" vertical="center"/>
    </xf>
    <xf numFmtId="0" fontId="15" fillId="4" borderId="7" xfId="14" applyFont="1" applyFill="1" applyBorder="1" applyAlignment="1">
      <alignment horizontal="center" vertical="center"/>
    </xf>
    <xf numFmtId="0" fontId="15" fillId="4" borderId="10" xfId="14" applyFont="1" applyFill="1" applyBorder="1" applyAlignment="1">
      <alignment horizontal="center" vertical="center" shrinkToFit="1"/>
    </xf>
    <xf numFmtId="0" fontId="15" fillId="4" borderId="14" xfId="14" applyFont="1" applyFill="1" applyBorder="1" applyAlignment="1">
      <alignment horizontal="center" vertical="center" shrinkToFit="1"/>
    </xf>
    <xf numFmtId="0" fontId="15" fillId="0" borderId="11" xfId="14" applyFont="1" applyBorder="1" applyAlignment="1">
      <alignment horizontal="center" vertical="center" shrinkToFit="1"/>
    </xf>
    <xf numFmtId="0" fontId="15" fillId="0" borderId="12" xfId="14" applyFont="1" applyBorder="1" applyAlignment="1">
      <alignment horizontal="center" vertical="center" shrinkToFit="1"/>
    </xf>
    <xf numFmtId="0" fontId="15" fillId="0" borderId="13" xfId="14" applyFont="1" applyBorder="1" applyAlignment="1">
      <alignment horizontal="center" vertical="center" shrinkToFit="1"/>
    </xf>
    <xf numFmtId="0" fontId="15" fillId="0" borderId="140" xfId="14" applyFont="1" applyBorder="1" applyAlignment="1">
      <alignment horizontal="center" vertical="center"/>
    </xf>
    <xf numFmtId="0" fontId="15" fillId="0" borderId="12" xfId="14" applyFont="1" applyBorder="1" applyAlignment="1">
      <alignment horizontal="center" vertical="center"/>
    </xf>
    <xf numFmtId="0" fontId="15" fillId="0" borderId="13" xfId="14" applyFont="1" applyBorder="1" applyAlignment="1">
      <alignment horizontal="center" vertical="center"/>
    </xf>
    <xf numFmtId="181" fontId="15" fillId="0" borderId="11" xfId="14" applyNumberFormat="1" applyFont="1" applyBorder="1" applyAlignment="1">
      <alignment horizontal="center" vertical="center" shrinkToFit="1"/>
    </xf>
    <xf numFmtId="181" fontId="15" fillId="0" borderId="12" xfId="14" applyNumberFormat="1" applyFont="1" applyBorder="1" applyAlignment="1">
      <alignment horizontal="center" vertical="center" shrinkToFit="1"/>
    </xf>
    <xf numFmtId="181" fontId="15" fillId="0" borderId="13" xfId="14" applyNumberFormat="1" applyFont="1" applyBorder="1" applyAlignment="1">
      <alignment horizontal="center" vertical="center" shrinkToFit="1"/>
    </xf>
    <xf numFmtId="14" fontId="15" fillId="0" borderId="11" xfId="14" applyNumberFormat="1" applyFont="1" applyBorder="1" applyAlignment="1">
      <alignment horizontal="center" vertical="center" shrinkToFit="1"/>
    </xf>
    <xf numFmtId="14" fontId="15" fillId="0" borderId="12" xfId="14" applyNumberFormat="1" applyFont="1" applyBorder="1" applyAlignment="1">
      <alignment horizontal="center" vertical="center" shrinkToFit="1"/>
    </xf>
    <xf numFmtId="14" fontId="15" fillId="0" borderId="13" xfId="14" applyNumberFormat="1" applyFont="1" applyBorder="1" applyAlignment="1">
      <alignment horizontal="center" vertical="center" shrinkToFit="1"/>
    </xf>
    <xf numFmtId="0" fontId="16" fillId="0" borderId="1" xfId="14" applyFont="1" applyBorder="1" applyAlignment="1">
      <alignment horizontal="center" vertical="center"/>
    </xf>
    <xf numFmtId="0" fontId="15" fillId="14" borderId="72" xfId="14" applyFont="1" applyFill="1" applyBorder="1" applyAlignment="1">
      <alignment horizontal="center" vertical="center" shrinkToFit="1"/>
    </xf>
    <xf numFmtId="0" fontId="15" fillId="14" borderId="142" xfId="14" applyFont="1" applyFill="1" applyBorder="1" applyAlignment="1">
      <alignment horizontal="center" vertical="center" shrinkToFit="1"/>
    </xf>
    <xf numFmtId="0" fontId="15" fillId="14" borderId="127" xfId="14" applyFont="1" applyFill="1" applyBorder="1" applyAlignment="1">
      <alignment horizontal="center" vertical="center" shrinkToFit="1"/>
    </xf>
    <xf numFmtId="0" fontId="15" fillId="14" borderId="147" xfId="14" applyFont="1" applyFill="1" applyBorder="1" applyAlignment="1">
      <alignment horizontal="center" vertical="center" shrinkToFit="1"/>
    </xf>
    <xf numFmtId="0" fontId="15" fillId="14" borderId="148" xfId="14" applyFont="1" applyFill="1" applyBorder="1" applyAlignment="1">
      <alignment horizontal="center" vertical="center" shrinkToFit="1"/>
    </xf>
    <xf numFmtId="0" fontId="15" fillId="14" borderId="9" xfId="14" quotePrefix="1" applyFont="1" applyFill="1" applyBorder="1" applyAlignment="1">
      <alignment horizontal="center" vertical="center" shrinkToFit="1"/>
    </xf>
    <xf numFmtId="0" fontId="15" fillId="14" borderId="8" xfId="14" quotePrefix="1" applyFont="1" applyFill="1" applyBorder="1" applyAlignment="1">
      <alignment horizontal="center" vertical="center" shrinkToFit="1"/>
    </xf>
    <xf numFmtId="0" fontId="15" fillId="14" borderId="72" xfId="14" quotePrefix="1" applyFont="1" applyFill="1" applyBorder="1" applyAlignment="1">
      <alignment horizontal="center" vertical="center" shrinkToFit="1"/>
    </xf>
    <xf numFmtId="0" fontId="15" fillId="14" borderId="10" xfId="14" quotePrefix="1" applyFont="1" applyFill="1" applyBorder="1" applyAlignment="1">
      <alignment horizontal="center" vertical="center" shrinkToFit="1"/>
    </xf>
    <xf numFmtId="0" fontId="15" fillId="14" borderId="14" xfId="14" quotePrefix="1" applyFont="1" applyFill="1" applyBorder="1" applyAlignment="1">
      <alignment horizontal="center" vertical="center" shrinkToFit="1"/>
    </xf>
    <xf numFmtId="0" fontId="15" fillId="14" borderId="61" xfId="14" quotePrefix="1" applyFont="1" applyFill="1" applyBorder="1" applyAlignment="1">
      <alignment horizontal="center" vertical="center" shrinkToFit="1"/>
    </xf>
    <xf numFmtId="0" fontId="15" fillId="0" borderId="11" xfId="14" applyFont="1" applyBorder="1" applyAlignment="1">
      <alignment horizontal="left" vertical="center" shrinkToFit="1"/>
    </xf>
    <xf numFmtId="0" fontId="15" fillId="0" borderId="12" xfId="14" applyFont="1" applyBorder="1" applyAlignment="1">
      <alignment horizontal="left" vertical="center" shrinkToFit="1"/>
    </xf>
    <xf numFmtId="0" fontId="15" fillId="0" borderId="13" xfId="14" applyFont="1" applyBorder="1" applyAlignment="1">
      <alignment horizontal="left" vertical="center" shrinkToFit="1"/>
    </xf>
    <xf numFmtId="14" fontId="15" fillId="0" borderId="11" xfId="14" applyNumberFormat="1" applyFont="1" applyBorder="1" applyAlignment="1">
      <alignment horizontal="left" vertical="center" shrinkToFit="1"/>
    </xf>
    <xf numFmtId="14" fontId="15" fillId="0" borderId="12" xfId="14" applyNumberFormat="1" applyFont="1" applyBorder="1" applyAlignment="1">
      <alignment horizontal="left" vertical="center" shrinkToFit="1"/>
    </xf>
    <xf numFmtId="14" fontId="15" fillId="0" borderId="13" xfId="14" applyNumberFormat="1" applyFont="1" applyBorder="1" applyAlignment="1">
      <alignment horizontal="left" vertical="center" shrinkToFit="1"/>
    </xf>
    <xf numFmtId="0" fontId="15" fillId="14" borderId="9" xfId="14" applyFont="1" applyFill="1" applyBorder="1" applyAlignment="1">
      <alignment horizontal="left" vertical="top" wrapText="1" shrinkToFit="1"/>
    </xf>
    <xf numFmtId="0" fontId="15" fillId="14" borderId="8" xfId="14" applyFont="1" applyFill="1" applyBorder="1" applyAlignment="1">
      <alignment horizontal="left" vertical="top" wrapText="1" shrinkToFit="1"/>
    </xf>
    <xf numFmtId="0" fontId="15" fillId="14" borderId="72" xfId="14" applyFont="1" applyFill="1" applyBorder="1" applyAlignment="1">
      <alignment horizontal="left" vertical="top" wrapText="1" shrinkToFit="1"/>
    </xf>
    <xf numFmtId="0" fontId="15" fillId="14" borderId="34" xfId="14" applyFont="1" applyFill="1" applyBorder="1" applyAlignment="1">
      <alignment horizontal="left" vertical="top" wrapText="1" shrinkToFit="1"/>
    </xf>
    <xf numFmtId="0" fontId="15" fillId="14" borderId="0" xfId="14" applyFont="1" applyFill="1" applyBorder="1" applyAlignment="1">
      <alignment horizontal="left" vertical="top" wrapText="1" shrinkToFit="1"/>
    </xf>
    <xf numFmtId="0" fontId="15" fillId="14" borderId="142" xfId="14" applyFont="1" applyFill="1" applyBorder="1" applyAlignment="1">
      <alignment horizontal="left" vertical="top" wrapText="1" shrinkToFit="1"/>
    </xf>
    <xf numFmtId="0" fontId="15" fillId="4" borderId="65" xfId="14" applyFont="1" applyFill="1" applyBorder="1" applyAlignment="1">
      <alignment horizontal="center" vertical="center" shrinkToFit="1"/>
    </xf>
    <xf numFmtId="0" fontId="15" fillId="14" borderId="11" xfId="14" applyFont="1" applyFill="1" applyBorder="1" applyAlignment="1">
      <alignment horizontal="left" vertical="center" shrinkToFit="1"/>
    </xf>
    <xf numFmtId="0" fontId="15" fillId="14" borderId="13" xfId="14" applyFont="1" applyFill="1" applyBorder="1" applyAlignment="1">
      <alignment horizontal="left" vertical="center" shrinkToFit="1"/>
    </xf>
    <xf numFmtId="0" fontId="15" fillId="4" borderId="5" xfId="14" applyFont="1" applyFill="1" applyBorder="1" applyAlignment="1">
      <alignment horizontal="center" vertical="center" shrinkToFit="1"/>
    </xf>
    <xf numFmtId="0" fontId="15" fillId="4" borderId="72" xfId="14" applyFont="1" applyFill="1" applyBorder="1" applyAlignment="1">
      <alignment horizontal="center" vertical="center" shrinkToFit="1"/>
    </xf>
    <xf numFmtId="38" fontId="15" fillId="4" borderId="11" xfId="24" applyFont="1" applyFill="1" applyBorder="1" applyAlignment="1">
      <alignment horizontal="right" vertical="center" shrinkToFit="1"/>
    </xf>
    <xf numFmtId="38" fontId="15" fillId="4" borderId="12" xfId="24" applyFont="1" applyFill="1" applyBorder="1" applyAlignment="1">
      <alignment horizontal="right" vertical="center" shrinkToFit="1"/>
    </xf>
    <xf numFmtId="38" fontId="15" fillId="4" borderId="13" xfId="24" applyFont="1" applyFill="1" applyBorder="1" applyAlignment="1">
      <alignment horizontal="right" vertical="center" shrinkToFit="1"/>
    </xf>
    <xf numFmtId="0" fontId="15" fillId="0" borderId="11" xfId="14" applyFont="1" applyBorder="1" applyAlignment="1">
      <alignment horizontal="right" vertical="center" shrinkToFit="1"/>
    </xf>
    <xf numFmtId="0" fontId="15" fillId="0" borderId="12" xfId="14" applyFont="1" applyBorder="1" applyAlignment="1">
      <alignment horizontal="right" vertical="center" shrinkToFit="1"/>
    </xf>
    <xf numFmtId="0" fontId="15" fillId="0" borderId="13" xfId="14" applyFont="1" applyBorder="1" applyAlignment="1">
      <alignment horizontal="right" vertical="center" shrinkToFit="1"/>
    </xf>
    <xf numFmtId="0" fontId="15" fillId="0" borderId="65" xfId="14" applyFont="1" applyBorder="1" applyAlignment="1">
      <alignment horizontal="center" vertical="center" shrinkToFit="1"/>
    </xf>
    <xf numFmtId="38" fontId="15" fillId="0" borderId="11" xfId="24" applyFont="1" applyBorder="1" applyAlignment="1">
      <alignment horizontal="right" vertical="center" shrinkToFit="1"/>
    </xf>
    <xf numFmtId="38" fontId="15" fillId="0" borderId="12" xfId="24" applyFont="1" applyBorder="1" applyAlignment="1">
      <alignment horizontal="right" vertical="center" shrinkToFit="1"/>
    </xf>
    <xf numFmtId="38" fontId="15" fillId="0" borderId="13" xfId="24" applyFont="1" applyBorder="1" applyAlignment="1">
      <alignment horizontal="right" vertical="center" shrinkToFit="1"/>
    </xf>
    <xf numFmtId="3" fontId="15" fillId="0" borderId="11" xfId="14" applyNumberFormat="1" applyFont="1" applyBorder="1" applyAlignment="1">
      <alignment horizontal="right" vertical="center" shrinkToFit="1"/>
    </xf>
    <xf numFmtId="0" fontId="16" fillId="0" borderId="9" xfId="14" applyFont="1" applyBorder="1" applyAlignment="1">
      <alignment horizontal="left" vertical="center" wrapText="1"/>
    </xf>
    <xf numFmtId="0" fontId="16" fillId="0" borderId="8" xfId="14" applyFont="1" applyBorder="1" applyAlignment="1">
      <alignment horizontal="left" vertical="center" wrapText="1"/>
    </xf>
    <xf numFmtId="0" fontId="16" fillId="0" borderId="5" xfId="14" applyFont="1" applyBorder="1" applyAlignment="1">
      <alignment horizontal="left" vertical="center" wrapText="1"/>
    </xf>
    <xf numFmtId="0" fontId="16" fillId="0" borderId="34" xfId="14" applyFont="1" applyBorder="1" applyAlignment="1">
      <alignment horizontal="left" vertical="center" wrapText="1"/>
    </xf>
    <xf numFmtId="0" fontId="16" fillId="0" borderId="0" xfId="14" applyFont="1" applyBorder="1" applyAlignment="1">
      <alignment horizontal="left" vertical="center" wrapText="1"/>
    </xf>
    <xf numFmtId="0" fontId="16" fillId="0" borderId="6" xfId="14" applyFont="1" applyBorder="1" applyAlignment="1">
      <alignment horizontal="left" vertical="center" wrapText="1"/>
    </xf>
    <xf numFmtId="0" fontId="16" fillId="0" borderId="10" xfId="14" applyFont="1" applyBorder="1" applyAlignment="1">
      <alignment horizontal="left" vertical="center" wrapText="1"/>
    </xf>
    <xf numFmtId="0" fontId="16" fillId="0" borderId="14" xfId="14" applyFont="1" applyBorder="1" applyAlignment="1">
      <alignment horizontal="left" vertical="center" wrapText="1"/>
    </xf>
    <xf numFmtId="0" fontId="16" fillId="0" borderId="7" xfId="14" applyFont="1" applyBorder="1" applyAlignment="1">
      <alignment horizontal="left" vertical="center" wrapText="1"/>
    </xf>
    <xf numFmtId="0" fontId="15" fillId="0" borderId="11" xfId="14" applyFont="1" applyFill="1" applyBorder="1" applyAlignment="1">
      <alignment horizontal="right" vertical="center" shrinkToFit="1"/>
    </xf>
    <xf numFmtId="0" fontId="15" fillId="0" borderId="12" xfId="14" applyFont="1" applyFill="1" applyBorder="1" applyAlignment="1">
      <alignment horizontal="right" vertical="center" shrinkToFit="1"/>
    </xf>
    <xf numFmtId="0" fontId="15" fillId="0" borderId="13" xfId="14" applyFont="1" applyFill="1" applyBorder="1" applyAlignment="1">
      <alignment horizontal="right" vertical="center" shrinkToFit="1"/>
    </xf>
    <xf numFmtId="0" fontId="15" fillId="0" borderId="11" xfId="14" applyFont="1" applyFill="1" applyBorder="1" applyAlignment="1">
      <alignment horizontal="center" vertical="center" shrinkToFit="1"/>
    </xf>
    <xf numFmtId="0" fontId="15" fillId="0" borderId="13" xfId="14" applyFont="1" applyFill="1" applyBorder="1" applyAlignment="1">
      <alignment horizontal="center" vertical="center" shrinkToFit="1"/>
    </xf>
    <xf numFmtId="3" fontId="15" fillId="0" borderId="11" xfId="14" applyNumberFormat="1" applyFont="1" applyFill="1" applyBorder="1" applyAlignment="1">
      <alignment horizontal="right" vertical="center" shrinkToFit="1"/>
    </xf>
    <xf numFmtId="0" fontId="15" fillId="0" borderId="11" xfId="14" quotePrefix="1" applyFont="1" applyBorder="1" applyAlignment="1">
      <alignment vertical="center" shrinkToFit="1"/>
    </xf>
    <xf numFmtId="0" fontId="15" fillId="0" borderId="12" xfId="14" applyFont="1" applyBorder="1" applyAlignment="1">
      <alignment vertical="center" shrinkToFit="1"/>
    </xf>
    <xf numFmtId="0" fontId="15" fillId="0" borderId="13" xfId="14" applyFont="1" applyBorder="1" applyAlignment="1">
      <alignment vertical="center" shrinkToFit="1"/>
    </xf>
    <xf numFmtId="0" fontId="15" fillId="0" borderId="11" xfId="14" applyFont="1" applyBorder="1" applyAlignment="1">
      <alignment vertical="center" shrinkToFit="1"/>
    </xf>
    <xf numFmtId="0" fontId="16" fillId="0" borderId="1" xfId="14" applyFont="1" applyBorder="1" applyAlignment="1">
      <alignment horizontal="left" vertical="center"/>
    </xf>
    <xf numFmtId="0" fontId="16" fillId="0" borderId="11" xfId="14" applyFont="1" applyBorder="1" applyAlignment="1">
      <alignment horizontal="left" vertical="center"/>
    </xf>
    <xf numFmtId="0" fontId="16" fillId="0" borderId="12" xfId="14" applyFont="1" applyBorder="1" applyAlignment="1">
      <alignment horizontal="left" vertical="center"/>
    </xf>
    <xf numFmtId="0" fontId="16" fillId="0" borderId="13" xfId="14" applyFont="1" applyBorder="1" applyAlignment="1">
      <alignment horizontal="left" vertical="center"/>
    </xf>
    <xf numFmtId="14" fontId="15" fillId="0" borderId="11" xfId="14" applyNumberFormat="1" applyFont="1" applyBorder="1" applyAlignment="1">
      <alignment vertical="center" shrinkToFit="1"/>
    </xf>
    <xf numFmtId="14" fontId="15" fillId="0" borderId="12" xfId="14" applyNumberFormat="1" applyFont="1" applyBorder="1" applyAlignment="1">
      <alignment vertical="center" shrinkToFit="1"/>
    </xf>
    <xf numFmtId="14" fontId="15" fillId="0" borderId="13" xfId="14" applyNumberFormat="1" applyFont="1" applyBorder="1" applyAlignment="1">
      <alignment vertical="center" shrinkToFit="1"/>
    </xf>
    <xf numFmtId="0" fontId="15" fillId="0" borderId="72" xfId="14" applyFont="1" applyBorder="1" applyAlignment="1">
      <alignment horizontal="center" vertical="center" wrapText="1"/>
    </xf>
    <xf numFmtId="0" fontId="15" fillId="0" borderId="61" xfId="14" applyFont="1" applyBorder="1" applyAlignment="1">
      <alignment horizontal="center" vertical="center" wrapText="1"/>
    </xf>
    <xf numFmtId="0" fontId="16" fillId="0" borderId="1" xfId="14" applyFont="1" applyBorder="1" applyAlignment="1">
      <alignment horizontal="left" vertical="center" wrapText="1" indent="1"/>
    </xf>
    <xf numFmtId="0" fontId="16" fillId="0" borderId="1" xfId="14" applyFont="1" applyBorder="1" applyAlignment="1">
      <alignment horizontal="left" vertical="center" indent="1"/>
    </xf>
    <xf numFmtId="0" fontId="15" fillId="4" borderId="0" xfId="14" applyFont="1" applyFill="1" applyAlignment="1">
      <alignment horizontal="center" vertical="center"/>
    </xf>
    <xf numFmtId="0" fontId="40" fillId="0" borderId="14" xfId="14" applyBorder="1" applyAlignment="1">
      <alignment horizontal="distributed" vertical="justify"/>
    </xf>
    <xf numFmtId="0" fontId="16" fillId="0" borderId="1" xfId="14" applyFont="1" applyBorder="1" applyAlignment="1">
      <alignment horizontal="left" vertical="center" wrapText="1"/>
    </xf>
    <xf numFmtId="0" fontId="15" fillId="0" borderId="14" xfId="14" applyFont="1" applyBorder="1" applyAlignment="1">
      <alignment horizontal="center" vertical="justify"/>
    </xf>
    <xf numFmtId="0" fontId="15" fillId="0" borderId="14" xfId="14" applyFont="1" applyBorder="1" applyAlignment="1">
      <alignment horizontal="distributed" vertical="center" wrapText="1"/>
    </xf>
    <xf numFmtId="0" fontId="82" fillId="16" borderId="0" xfId="14" applyFont="1" applyFill="1" applyAlignment="1">
      <alignment horizontal="center" vertical="center"/>
    </xf>
    <xf numFmtId="0" fontId="40" fillId="0" borderId="11" xfId="14" applyFont="1" applyBorder="1" applyAlignment="1">
      <alignment horizontal="left" vertical="center"/>
    </xf>
    <xf numFmtId="0" fontId="40" fillId="0" borderId="12" xfId="14" applyFont="1" applyBorder="1" applyAlignment="1">
      <alignment horizontal="left" vertical="center"/>
    </xf>
    <xf numFmtId="0" fontId="17" fillId="0" borderId="11" xfId="3" applyFont="1" applyBorder="1" applyAlignment="1">
      <alignment horizontal="left" vertical="center"/>
    </xf>
    <xf numFmtId="0" fontId="17" fillId="0" borderId="12" xfId="3" applyFont="1" applyBorder="1" applyAlignment="1">
      <alignment horizontal="left" vertical="center"/>
    </xf>
    <xf numFmtId="0" fontId="17" fillId="0" borderId="13" xfId="3" applyFont="1" applyBorder="1" applyAlignment="1">
      <alignment horizontal="left" vertical="center"/>
    </xf>
    <xf numFmtId="0" fontId="40" fillId="0" borderId="13" xfId="14" applyFont="1" applyBorder="1" applyAlignment="1">
      <alignment horizontal="left" vertical="center"/>
    </xf>
    <xf numFmtId="0" fontId="17" fillId="0" borderId="2" xfId="3" applyFont="1" applyBorder="1" applyAlignment="1">
      <alignment horizontal="center" vertical="center" wrapText="1"/>
    </xf>
    <xf numFmtId="0" fontId="17" fillId="0" borderId="4" xfId="3" applyFont="1" applyBorder="1" applyAlignment="1">
      <alignment horizontal="center" vertical="center" wrapText="1"/>
    </xf>
    <xf numFmtId="0" fontId="17" fillId="0" borderId="3" xfId="3" applyFont="1" applyBorder="1" applyAlignment="1">
      <alignment horizontal="center" vertical="center" wrapText="1"/>
    </xf>
    <xf numFmtId="0" fontId="41" fillId="0" borderId="2" xfId="3" applyFont="1" applyBorder="1" applyAlignment="1">
      <alignment horizontal="center" vertical="center" wrapText="1"/>
    </xf>
    <xf numFmtId="0" fontId="41" fillId="0" borderId="3" xfId="3" applyFont="1" applyBorder="1" applyAlignment="1">
      <alignment horizontal="center" vertical="center" wrapText="1"/>
    </xf>
    <xf numFmtId="0" fontId="41" fillId="0" borderId="4" xfId="3" applyFont="1" applyBorder="1" applyAlignment="1">
      <alignment horizontal="center" vertical="center" wrapText="1"/>
    </xf>
    <xf numFmtId="38" fontId="0" fillId="0" borderId="2" xfId="13" applyFont="1" applyBorder="1" applyAlignment="1">
      <alignment horizontal="center" vertical="center" wrapText="1"/>
    </xf>
    <xf numFmtId="38" fontId="17" fillId="0" borderId="3" xfId="13" applyFont="1" applyBorder="1" applyAlignment="1">
      <alignment horizontal="center" vertical="center" wrapText="1"/>
    </xf>
    <xf numFmtId="38" fontId="17" fillId="0" borderId="4" xfId="13" applyFont="1" applyBorder="1" applyAlignment="1">
      <alignment horizontal="center" vertical="center" wrapText="1"/>
    </xf>
    <xf numFmtId="0" fontId="17" fillId="6" borderId="11" xfId="3" applyFont="1" applyFill="1" applyBorder="1" applyAlignment="1">
      <alignment horizontal="center" vertical="center"/>
    </xf>
    <xf numFmtId="0" fontId="17" fillId="6" borderId="12" xfId="3" applyFont="1" applyFill="1" applyBorder="1" applyAlignment="1">
      <alignment horizontal="center" vertical="center"/>
    </xf>
    <xf numFmtId="0" fontId="40" fillId="7" borderId="11" xfId="14" applyFont="1" applyFill="1" applyBorder="1" applyAlignment="1">
      <alignment horizontal="center" vertical="center"/>
    </xf>
    <xf numFmtId="0" fontId="40" fillId="7" borderId="12" xfId="14" applyFont="1" applyFill="1" applyBorder="1" applyAlignment="1">
      <alignment horizontal="center" vertical="center"/>
    </xf>
    <xf numFmtId="0" fontId="17" fillId="0" borderId="12" xfId="14" applyFont="1" applyBorder="1" applyAlignment="1">
      <alignment vertical="center"/>
    </xf>
    <xf numFmtId="0" fontId="17" fillId="0" borderId="13" xfId="14" applyFont="1" applyBorder="1" applyAlignment="1">
      <alignment vertical="center"/>
    </xf>
    <xf numFmtId="0" fontId="17" fillId="0" borderId="9" xfId="3" applyFont="1" applyBorder="1" applyAlignment="1">
      <alignment horizontal="center" vertical="center"/>
    </xf>
    <xf numFmtId="0" fontId="17" fillId="0" borderId="8" xfId="3" applyFont="1" applyBorder="1" applyAlignment="1">
      <alignment horizontal="center" vertical="center"/>
    </xf>
    <xf numFmtId="0" fontId="17" fillId="0" borderId="5" xfId="3" applyFont="1" applyBorder="1" applyAlignment="1">
      <alignment horizontal="center" vertical="center"/>
    </xf>
    <xf numFmtId="0" fontId="17" fillId="0" borderId="10" xfId="3" applyFont="1" applyBorder="1" applyAlignment="1">
      <alignment horizontal="center" vertical="center"/>
    </xf>
    <xf numFmtId="0" fontId="17" fillId="0" borderId="14" xfId="3" applyFont="1" applyBorder="1" applyAlignment="1">
      <alignment horizontal="center" vertical="center"/>
    </xf>
    <xf numFmtId="0" fontId="17" fillId="0" borderId="7" xfId="3" applyFont="1" applyBorder="1" applyAlignment="1">
      <alignment horizontal="center" vertical="center"/>
    </xf>
    <xf numFmtId="0" fontId="40" fillId="0" borderId="9" xfId="14" applyFont="1" applyBorder="1" applyAlignment="1">
      <alignment horizontal="center" vertical="center" wrapText="1"/>
    </xf>
    <xf numFmtId="0" fontId="40" fillId="0" borderId="12" xfId="14" applyFont="1" applyBorder="1" applyAlignment="1">
      <alignment horizontal="center" vertical="center" wrapText="1"/>
    </xf>
    <xf numFmtId="0" fontId="40" fillId="0" borderId="5" xfId="14" applyFont="1" applyBorder="1" applyAlignment="1">
      <alignment horizontal="center" vertical="center" wrapText="1"/>
    </xf>
    <xf numFmtId="0" fontId="40" fillId="0" borderId="3" xfId="14" applyFont="1" applyBorder="1" applyAlignment="1">
      <alignment horizontal="center" vertical="center" wrapText="1"/>
    </xf>
    <xf numFmtId="0" fontId="40" fillId="0" borderId="4" xfId="14" applyFont="1" applyBorder="1" applyAlignment="1">
      <alignment horizontal="center" vertical="center" wrapText="1"/>
    </xf>
    <xf numFmtId="0" fontId="40" fillId="0" borderId="2" xfId="14" applyFont="1" applyBorder="1" applyAlignment="1">
      <alignment horizontal="center" vertical="center" wrapText="1"/>
    </xf>
    <xf numFmtId="0" fontId="40" fillId="0" borderId="9" xfId="14" applyFont="1" applyBorder="1" applyAlignment="1">
      <alignment horizontal="left" vertical="center" wrapText="1"/>
    </xf>
    <xf numFmtId="0" fontId="40" fillId="0" borderId="8" xfId="14" applyFont="1" applyBorder="1" applyAlignment="1">
      <alignment horizontal="left" vertical="center" wrapText="1"/>
    </xf>
    <xf numFmtId="0" fontId="40" fillId="0" borderId="5" xfId="14" applyFont="1" applyBorder="1" applyAlignment="1">
      <alignment horizontal="left" vertical="center" wrapText="1"/>
    </xf>
    <xf numFmtId="0" fontId="17" fillId="0" borderId="3" xfId="14" applyFont="1" applyBorder="1" applyAlignment="1">
      <alignment horizontal="center" vertical="center" wrapText="1"/>
    </xf>
    <xf numFmtId="0" fontId="17" fillId="0" borderId="4" xfId="14" applyFont="1" applyBorder="1" applyAlignment="1">
      <alignment horizontal="center" vertical="center" wrapText="1"/>
    </xf>
    <xf numFmtId="0" fontId="17" fillId="0" borderId="2" xfId="3" applyFont="1" applyFill="1" applyBorder="1" applyAlignment="1">
      <alignment horizontal="center" vertical="center" wrapText="1"/>
    </xf>
    <xf numFmtId="0" fontId="17" fillId="0" borderId="4" xfId="3" applyFont="1" applyFill="1" applyBorder="1" applyAlignment="1">
      <alignment horizontal="center" vertical="center" wrapText="1"/>
    </xf>
    <xf numFmtId="0" fontId="17" fillId="0" borderId="3" xfId="3" applyFont="1" applyBorder="1" applyAlignment="1">
      <alignment horizontal="center" vertical="center"/>
    </xf>
    <xf numFmtId="0" fontId="17" fillId="0" borderId="4" xfId="3" applyFont="1" applyBorder="1" applyAlignment="1">
      <alignment horizontal="center" vertical="center"/>
    </xf>
    <xf numFmtId="38" fontId="17" fillId="0" borderId="2" xfId="13" applyFont="1" applyBorder="1" applyAlignment="1">
      <alignment horizontal="center" vertical="center" wrapText="1"/>
    </xf>
    <xf numFmtId="0" fontId="17" fillId="0" borderId="11" xfId="3" applyFont="1" applyBorder="1" applyAlignment="1">
      <alignment horizontal="center" vertical="center" wrapText="1"/>
    </xf>
    <xf numFmtId="0" fontId="17" fillId="0" borderId="12" xfId="3" applyFont="1" applyBorder="1" applyAlignment="1">
      <alignment horizontal="center" vertical="center" wrapText="1"/>
    </xf>
    <xf numFmtId="0" fontId="17" fillId="0" borderId="13" xfId="3" applyFont="1" applyBorder="1" applyAlignment="1">
      <alignment horizontal="center" vertical="center" wrapText="1"/>
    </xf>
    <xf numFmtId="0" fontId="40" fillId="0" borderId="11" xfId="14" applyFont="1" applyBorder="1" applyAlignment="1">
      <alignment horizontal="center" vertical="center" wrapText="1"/>
    </xf>
    <xf numFmtId="0" fontId="40" fillId="0" borderId="13" xfId="14" applyFont="1" applyBorder="1" applyAlignment="1">
      <alignment horizontal="center" vertical="center" wrapText="1"/>
    </xf>
    <xf numFmtId="0" fontId="17" fillId="0" borderId="12" xfId="14" applyFont="1" applyBorder="1" applyAlignment="1">
      <alignment horizontal="center" vertical="center" wrapText="1"/>
    </xf>
    <xf numFmtId="0" fontId="17" fillId="0" borderId="13" xfId="14" applyFont="1" applyBorder="1" applyAlignment="1">
      <alignment horizontal="center" vertical="center" wrapText="1"/>
    </xf>
    <xf numFmtId="0" fontId="17" fillId="0" borderId="2" xfId="3" applyFont="1" applyBorder="1" applyAlignment="1">
      <alignment horizontal="center" vertical="center" shrinkToFi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0" fontId="15" fillId="0" borderId="64" xfId="3" applyFont="1" applyBorder="1" applyAlignment="1">
      <alignment horizontal="center" vertical="center"/>
    </xf>
    <xf numFmtId="0" fontId="15" fillId="0" borderId="12" xfId="3" applyFont="1" applyBorder="1" applyAlignment="1">
      <alignment horizontal="center" vertical="center"/>
    </xf>
    <xf numFmtId="0" fontId="15" fillId="0" borderId="13" xfId="3" applyFont="1" applyBorder="1" applyAlignment="1">
      <alignment horizontal="center" vertical="center"/>
    </xf>
    <xf numFmtId="0" fontId="15" fillId="0" borderId="11" xfId="3" applyFont="1" applyBorder="1" applyAlignment="1">
      <alignment horizontal="left" vertical="center" shrinkToFit="1"/>
    </xf>
    <xf numFmtId="0" fontId="15" fillId="0" borderId="12" xfId="3" applyFont="1" applyBorder="1" applyAlignment="1">
      <alignment horizontal="left" vertical="center" shrinkToFit="1"/>
    </xf>
    <xf numFmtId="0" fontId="15" fillId="0" borderId="13" xfId="3" applyFont="1" applyBorder="1" applyAlignment="1">
      <alignment horizontal="left" vertical="center" shrinkToFit="1"/>
    </xf>
    <xf numFmtId="14" fontId="15" fillId="0" borderId="11" xfId="3" applyNumberFormat="1" applyFont="1" applyBorder="1" applyAlignment="1">
      <alignment vertical="center" shrinkToFit="1"/>
    </xf>
    <xf numFmtId="14" fontId="15" fillId="0" borderId="12" xfId="3" applyNumberFormat="1" applyFont="1" applyBorder="1" applyAlignment="1">
      <alignment vertical="center" shrinkToFit="1"/>
    </xf>
    <xf numFmtId="14" fontId="15" fillId="0" borderId="13" xfId="3" applyNumberFormat="1" applyFont="1" applyBorder="1" applyAlignment="1">
      <alignment vertical="center" shrinkToFit="1"/>
    </xf>
    <xf numFmtId="0" fontId="15" fillId="0" borderId="11" xfId="3" applyFont="1" applyBorder="1" applyAlignment="1">
      <alignment horizontal="center" vertical="center" shrinkToFit="1"/>
    </xf>
    <xf numFmtId="0" fontId="15" fillId="0" borderId="12" xfId="3" applyFont="1" applyBorder="1" applyAlignment="1">
      <alignment horizontal="center" vertical="center" shrinkToFit="1"/>
    </xf>
    <xf numFmtId="0" fontId="15" fillId="0" borderId="13" xfId="3" applyFont="1" applyBorder="1" applyAlignment="1">
      <alignment horizontal="center" vertical="center" shrinkToFit="1"/>
    </xf>
    <xf numFmtId="0" fontId="15" fillId="0" borderId="11" xfId="3" applyFont="1" applyBorder="1" applyAlignment="1">
      <alignment horizontal="right" vertical="center" shrinkToFit="1"/>
    </xf>
    <xf numFmtId="0" fontId="15" fillId="0" borderId="12" xfId="3" applyFont="1" applyBorder="1" applyAlignment="1">
      <alignment horizontal="right" vertical="center" shrinkToFit="1"/>
    </xf>
    <xf numFmtId="0" fontId="15" fillId="0" borderId="13" xfId="3" applyFont="1" applyBorder="1" applyAlignment="1">
      <alignment horizontal="right" vertical="center" shrinkToFit="1"/>
    </xf>
    <xf numFmtId="0" fontId="15" fillId="0" borderId="97" xfId="3" applyFont="1" applyBorder="1" applyAlignment="1">
      <alignment horizontal="left" vertical="center" shrinkToFit="1"/>
    </xf>
    <xf numFmtId="0" fontId="15" fillId="0" borderId="99" xfId="3" applyFont="1" applyBorder="1" applyAlignment="1">
      <alignment horizontal="left" vertical="center" shrinkToFit="1"/>
    </xf>
    <xf numFmtId="0" fontId="15" fillId="0" borderId="100" xfId="3" applyFont="1" applyBorder="1" applyAlignment="1">
      <alignment horizontal="left" vertical="center" shrinkToFit="1"/>
    </xf>
    <xf numFmtId="14" fontId="15" fillId="0" borderId="97" xfId="3" applyNumberFormat="1" applyFont="1" applyBorder="1" applyAlignment="1">
      <alignment horizontal="left" vertical="center" shrinkToFit="1"/>
    </xf>
    <xf numFmtId="14" fontId="15" fillId="0" borderId="99" xfId="3" applyNumberFormat="1" applyFont="1" applyBorder="1" applyAlignment="1">
      <alignment horizontal="left" vertical="center" shrinkToFit="1"/>
    </xf>
    <xf numFmtId="14" fontId="15" fillId="0" borderId="100" xfId="3" applyNumberFormat="1" applyFont="1" applyBorder="1" applyAlignment="1">
      <alignment horizontal="left" vertical="center" shrinkToFit="1"/>
    </xf>
    <xf numFmtId="0" fontId="15" fillId="0" borderId="97" xfId="3" applyFont="1" applyBorder="1" applyAlignment="1">
      <alignment horizontal="center" vertical="center" shrinkToFit="1"/>
    </xf>
    <xf numFmtId="0" fontId="15" fillId="0" borderId="99" xfId="3" applyFont="1" applyBorder="1" applyAlignment="1">
      <alignment horizontal="center" vertical="center" shrinkToFit="1"/>
    </xf>
    <xf numFmtId="0" fontId="15" fillId="0" borderId="101" xfId="3" applyFont="1" applyBorder="1" applyAlignment="1">
      <alignment horizontal="center" vertical="center" shrinkToFit="1"/>
    </xf>
    <xf numFmtId="0" fontId="15" fillId="0" borderId="65" xfId="3" applyFont="1" applyBorder="1" applyAlignment="1">
      <alignment horizontal="center" vertical="center" shrinkToFit="1"/>
    </xf>
    <xf numFmtId="0" fontId="15" fillId="0" borderId="98" xfId="3" applyFont="1" applyBorder="1" applyAlignment="1">
      <alignment horizontal="center" vertical="center"/>
    </xf>
    <xf numFmtId="0" fontId="15" fillId="0" borderId="99" xfId="3" applyFont="1" applyBorder="1" applyAlignment="1">
      <alignment horizontal="center" vertical="center"/>
    </xf>
    <xf numFmtId="0" fontId="15" fillId="0" borderId="100" xfId="3" applyFont="1" applyBorder="1" applyAlignment="1">
      <alignment horizontal="center" vertical="center"/>
    </xf>
    <xf numFmtId="14" fontId="15" fillId="0" borderId="97" xfId="3" applyNumberFormat="1" applyFont="1" applyBorder="1" applyAlignment="1">
      <alignment vertical="center" shrinkToFit="1"/>
    </xf>
    <xf numFmtId="14" fontId="15" fillId="0" borderId="99" xfId="3" applyNumberFormat="1" applyFont="1" applyBorder="1" applyAlignment="1">
      <alignment vertical="center" shrinkToFit="1"/>
    </xf>
    <xf numFmtId="14" fontId="15" fillId="0" borderId="100" xfId="3" applyNumberFormat="1" applyFont="1" applyBorder="1" applyAlignment="1">
      <alignment vertical="center" shrinkToFit="1"/>
    </xf>
    <xf numFmtId="0" fontId="15" fillId="0" borderId="100" xfId="3" applyFont="1" applyBorder="1" applyAlignment="1">
      <alignment horizontal="center" vertical="center" shrinkToFit="1"/>
    </xf>
    <xf numFmtId="0" fontId="15" fillId="0" borderId="97" xfId="3" applyFont="1" applyBorder="1" applyAlignment="1">
      <alignment horizontal="right" vertical="center" shrinkToFit="1"/>
    </xf>
    <xf numFmtId="0" fontId="15" fillId="0" borderId="99" xfId="3" applyFont="1" applyBorder="1" applyAlignment="1">
      <alignment horizontal="right" vertical="center" shrinkToFit="1"/>
    </xf>
    <xf numFmtId="0" fontId="15" fillId="0" borderId="100" xfId="3" applyFont="1" applyBorder="1" applyAlignment="1">
      <alignment horizontal="right" vertical="center" shrinkToFit="1"/>
    </xf>
    <xf numFmtId="3" fontId="15" fillId="0" borderId="97" xfId="3" applyNumberFormat="1" applyFont="1" applyBorder="1" applyAlignment="1">
      <alignment horizontal="right" vertical="center" shrinkToFit="1"/>
    </xf>
    <xf numFmtId="3" fontId="15" fillId="0" borderId="11" xfId="3" applyNumberFormat="1" applyFont="1" applyBorder="1" applyAlignment="1">
      <alignment horizontal="right" vertical="center" shrinkToFit="1"/>
    </xf>
    <xf numFmtId="14" fontId="15" fillId="0" borderId="11" xfId="3" applyNumberFormat="1" applyFont="1" applyBorder="1" applyAlignment="1">
      <alignment horizontal="left" vertical="center" shrinkToFit="1"/>
    </xf>
    <xf numFmtId="14" fontId="15" fillId="0" borderId="12" xfId="3" applyNumberFormat="1" applyFont="1" applyBorder="1" applyAlignment="1">
      <alignment horizontal="left" vertical="center" shrinkToFit="1"/>
    </xf>
    <xf numFmtId="14" fontId="15" fillId="0" borderId="13" xfId="3" applyNumberFormat="1" applyFont="1" applyBorder="1" applyAlignment="1">
      <alignment horizontal="left" vertical="center" shrinkToFit="1"/>
    </xf>
    <xf numFmtId="0" fontId="15" fillId="4" borderId="68" xfId="3" applyFont="1" applyFill="1" applyBorder="1" applyAlignment="1">
      <alignment horizontal="center" vertical="center"/>
    </xf>
    <xf numFmtId="0" fontId="15" fillId="4" borderId="8"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87" xfId="3" applyFont="1" applyFill="1" applyBorder="1" applyAlignment="1">
      <alignment horizontal="center" vertical="center"/>
    </xf>
    <xf numFmtId="0" fontId="15" fillId="4" borderId="88" xfId="3" applyFont="1" applyFill="1" applyBorder="1" applyAlignment="1">
      <alignment horizontal="center" vertical="center"/>
    </xf>
    <xf numFmtId="0" fontId="15" fillId="4" borderId="89" xfId="3" applyFont="1" applyFill="1" applyBorder="1" applyAlignment="1">
      <alignment horizontal="center" vertical="center"/>
    </xf>
    <xf numFmtId="0" fontId="15" fillId="4" borderId="9" xfId="3" applyFont="1" applyFill="1" applyBorder="1" applyAlignment="1">
      <alignment horizontal="center" vertical="center" shrinkToFit="1"/>
    </xf>
    <xf numFmtId="0" fontId="15" fillId="4" borderId="8" xfId="3" applyFont="1" applyFill="1" applyBorder="1" applyAlignment="1">
      <alignment horizontal="center" vertical="center" shrinkToFit="1"/>
    </xf>
    <xf numFmtId="0" fontId="15" fillId="4" borderId="90" xfId="3" applyFont="1" applyFill="1" applyBorder="1" applyAlignment="1">
      <alignment horizontal="center" vertical="center" shrinkToFit="1"/>
    </xf>
    <xf numFmtId="0" fontId="15" fillId="4" borderId="88" xfId="3" applyFont="1" applyFill="1" applyBorder="1" applyAlignment="1">
      <alignment horizontal="center" vertical="center" shrinkToFit="1"/>
    </xf>
    <xf numFmtId="0" fontId="15" fillId="0" borderId="10" xfId="3" applyFont="1" applyBorder="1" applyAlignment="1">
      <alignment horizontal="left" vertical="center" shrinkToFit="1"/>
    </xf>
    <xf numFmtId="0" fontId="15" fillId="0" borderId="14" xfId="3" applyFont="1" applyBorder="1" applyAlignment="1">
      <alignment horizontal="left" vertical="center" shrinkToFit="1"/>
    </xf>
    <xf numFmtId="0" fontId="15" fillId="0" borderId="7" xfId="3" applyFont="1" applyBorder="1" applyAlignment="1">
      <alignment horizontal="left" vertical="center" shrinkToFit="1"/>
    </xf>
    <xf numFmtId="14" fontId="15" fillId="0" borderId="10" xfId="3" applyNumberFormat="1" applyFont="1" applyBorder="1" applyAlignment="1">
      <alignment horizontal="left" vertical="center" shrinkToFit="1"/>
    </xf>
    <xf numFmtId="14" fontId="15" fillId="0" borderId="14" xfId="3" applyNumberFormat="1" applyFont="1" applyBorder="1" applyAlignment="1">
      <alignment horizontal="left" vertical="center" shrinkToFit="1"/>
    </xf>
    <xf numFmtId="14" fontId="15" fillId="0" borderId="7" xfId="3" applyNumberFormat="1" applyFont="1" applyBorder="1" applyAlignment="1">
      <alignment horizontal="left" vertical="center" shrinkToFit="1"/>
    </xf>
    <xf numFmtId="0" fontId="15" fillId="0" borderId="10" xfId="3" applyFont="1" applyBorder="1" applyAlignment="1">
      <alignment horizontal="center" vertical="center" shrinkToFit="1"/>
    </xf>
    <xf numFmtId="0" fontId="15" fillId="0" borderId="14" xfId="3" applyFont="1" applyBorder="1" applyAlignment="1">
      <alignment horizontal="center" vertical="center" shrinkToFit="1"/>
    </xf>
    <xf numFmtId="0" fontId="15" fillId="0" borderId="61" xfId="3" applyFont="1" applyBorder="1" applyAlignment="1">
      <alignment horizontal="center" vertical="center" shrinkToFit="1"/>
    </xf>
    <xf numFmtId="0" fontId="15" fillId="0" borderId="70" xfId="3" applyFont="1" applyBorder="1" applyAlignment="1">
      <alignment horizontal="center" vertical="center"/>
    </xf>
    <xf numFmtId="0" fontId="15" fillId="0" borderId="14" xfId="3" applyFont="1" applyBorder="1" applyAlignment="1">
      <alignment horizontal="center" vertical="center"/>
    </xf>
    <xf numFmtId="0" fontId="15" fillId="0" borderId="7" xfId="3" applyFont="1" applyBorder="1" applyAlignment="1">
      <alignment horizontal="center" vertical="center"/>
    </xf>
    <xf numFmtId="14" fontId="15" fillId="0" borderId="10" xfId="3" applyNumberFormat="1" applyFont="1" applyBorder="1" applyAlignment="1">
      <alignment vertical="center" shrinkToFit="1"/>
    </xf>
    <xf numFmtId="14" fontId="15" fillId="0" borderId="14" xfId="3" applyNumberFormat="1" applyFont="1" applyBorder="1" applyAlignment="1">
      <alignment vertical="center" shrinkToFit="1"/>
    </xf>
    <xf numFmtId="14" fontId="15" fillId="0" borderId="7" xfId="3" applyNumberFormat="1" applyFont="1" applyBorder="1" applyAlignment="1">
      <alignment vertical="center" shrinkToFit="1"/>
    </xf>
    <xf numFmtId="0" fontId="15" fillId="0" borderId="7" xfId="3" applyFont="1" applyBorder="1" applyAlignment="1">
      <alignment horizontal="center" vertical="center" shrinkToFit="1"/>
    </xf>
    <xf numFmtId="0" fontId="15" fillId="0" borderId="10" xfId="3" applyFont="1" applyBorder="1" applyAlignment="1">
      <alignment horizontal="right" vertical="center" shrinkToFit="1"/>
    </xf>
    <xf numFmtId="0" fontId="15" fillId="0" borderId="14" xfId="3" applyFont="1" applyBorder="1" applyAlignment="1">
      <alignment horizontal="right" vertical="center" shrinkToFit="1"/>
    </xf>
    <xf numFmtId="0" fontId="15" fillId="0" borderId="7" xfId="3" applyFont="1" applyBorder="1" applyAlignment="1">
      <alignment horizontal="right" vertical="center" shrinkToFit="1"/>
    </xf>
    <xf numFmtId="3" fontId="15" fillId="0" borderId="10" xfId="3" applyNumberFormat="1" applyFont="1" applyBorder="1" applyAlignment="1">
      <alignment horizontal="right" vertical="center" shrinkToFit="1"/>
    </xf>
    <xf numFmtId="0" fontId="15" fillId="4" borderId="11" xfId="3" applyFont="1" applyFill="1" applyBorder="1" applyAlignment="1">
      <alignment horizontal="center" vertical="center" shrinkToFit="1"/>
    </xf>
    <xf numFmtId="0" fontId="15" fillId="4" borderId="13" xfId="3" applyFont="1" applyFill="1" applyBorder="1" applyAlignment="1">
      <alignment horizontal="center" vertical="center" shrinkToFit="1"/>
    </xf>
    <xf numFmtId="0" fontId="15" fillId="4" borderId="12" xfId="3" applyFont="1" applyFill="1" applyBorder="1" applyAlignment="1">
      <alignment horizontal="center" vertical="center" shrinkToFit="1"/>
    </xf>
    <xf numFmtId="0" fontId="15" fillId="4" borderId="83" xfId="3" applyFont="1" applyFill="1" applyBorder="1" applyAlignment="1">
      <alignment horizontal="center" vertical="center" shrinkToFit="1"/>
    </xf>
    <xf numFmtId="0" fontId="15" fillId="4" borderId="91" xfId="3" applyFont="1" applyFill="1" applyBorder="1" applyAlignment="1">
      <alignment horizontal="center" vertical="center" shrinkToFit="1"/>
    </xf>
    <xf numFmtId="0" fontId="15" fillId="4" borderId="92" xfId="3" applyFont="1" applyFill="1" applyBorder="1" applyAlignment="1">
      <alignment horizontal="center" vertical="center" shrinkToFit="1"/>
    </xf>
    <xf numFmtId="0" fontId="15" fillId="4" borderId="93" xfId="3" applyFont="1" applyFill="1" applyBorder="1" applyAlignment="1">
      <alignment horizontal="center" vertical="center" shrinkToFit="1"/>
    </xf>
    <xf numFmtId="38" fontId="15" fillId="4" borderId="91" xfId="13" applyFont="1" applyFill="1" applyBorder="1" applyAlignment="1">
      <alignment horizontal="right" vertical="center" shrinkToFit="1"/>
    </xf>
    <xf numFmtId="38" fontId="15" fillId="4" borderId="93" xfId="13" applyFont="1" applyFill="1" applyBorder="1" applyAlignment="1">
      <alignment horizontal="right" vertical="center" shrinkToFit="1"/>
    </xf>
    <xf numFmtId="38" fontId="15" fillId="4" borderId="92" xfId="13" applyFont="1" applyFill="1" applyBorder="1" applyAlignment="1">
      <alignment horizontal="right" vertical="center" shrinkToFit="1"/>
    </xf>
    <xf numFmtId="38" fontId="15" fillId="4" borderId="11" xfId="13" applyFont="1" applyFill="1" applyBorder="1" applyAlignment="1">
      <alignment horizontal="right" vertical="center" shrinkToFit="1"/>
    </xf>
    <xf numFmtId="38" fontId="15" fillId="4" borderId="12" xfId="13" applyFont="1" applyFill="1" applyBorder="1" applyAlignment="1">
      <alignment horizontal="right" vertical="center" shrinkToFit="1"/>
    </xf>
    <xf numFmtId="38" fontId="15" fillId="4" borderId="13" xfId="13" applyFont="1" applyFill="1" applyBorder="1" applyAlignment="1">
      <alignment horizontal="right" vertical="center" shrinkToFit="1"/>
    </xf>
    <xf numFmtId="0" fontId="15" fillId="4" borderId="5" xfId="3" applyFont="1" applyFill="1" applyBorder="1" applyAlignment="1">
      <alignment horizontal="center" vertical="center" shrinkToFit="1"/>
    </xf>
    <xf numFmtId="0" fontId="15" fillId="4" borderId="94" xfId="3" applyFont="1" applyFill="1" applyBorder="1" applyAlignment="1">
      <alignment horizontal="center" vertical="center" shrinkToFit="1"/>
    </xf>
    <xf numFmtId="0" fontId="15" fillId="0" borderId="83" xfId="3" applyFont="1" applyBorder="1" applyAlignment="1">
      <alignment horizontal="center" vertical="center" shrinkToFit="1"/>
    </xf>
    <xf numFmtId="0" fontId="15" fillId="0" borderId="82" xfId="3" applyFont="1" applyBorder="1" applyAlignment="1">
      <alignment horizontal="center" vertical="center" shrinkToFit="1"/>
    </xf>
    <xf numFmtId="179" fontId="15" fillId="0" borderId="11" xfId="3" applyNumberFormat="1" applyFont="1" applyBorder="1" applyAlignment="1">
      <alignment horizontal="left" vertical="center" shrinkToFit="1"/>
    </xf>
    <xf numFmtId="179" fontId="15" fillId="0" borderId="12" xfId="3" applyNumberFormat="1" applyFont="1" applyBorder="1" applyAlignment="1">
      <alignment horizontal="left" vertical="center" shrinkToFit="1"/>
    </xf>
    <xf numFmtId="179" fontId="15" fillId="0" borderId="13" xfId="3" applyNumberFormat="1" applyFont="1" applyBorder="1" applyAlignment="1">
      <alignment horizontal="left" vertical="center" shrinkToFit="1"/>
    </xf>
    <xf numFmtId="3" fontId="15" fillId="0" borderId="79" xfId="3" applyNumberFormat="1" applyFont="1" applyBorder="1" applyAlignment="1">
      <alignment horizontal="right" vertical="center" shrinkToFit="1"/>
    </xf>
    <xf numFmtId="0" fontId="15" fillId="0" borderId="77" xfId="3" applyFont="1" applyBorder="1" applyAlignment="1">
      <alignment horizontal="right" vertical="center" shrinkToFit="1"/>
    </xf>
    <xf numFmtId="0" fontId="15" fillId="0" borderId="78" xfId="3" applyFont="1" applyBorder="1" applyAlignment="1">
      <alignment horizontal="right" vertical="center" shrinkToFit="1"/>
    </xf>
    <xf numFmtId="0" fontId="15" fillId="0" borderId="79" xfId="3" applyFont="1" applyBorder="1" applyAlignment="1">
      <alignment horizontal="center" vertical="center" shrinkToFit="1"/>
    </xf>
    <xf numFmtId="0" fontId="15" fillId="0" borderId="77" xfId="3" applyFont="1" applyBorder="1" applyAlignment="1">
      <alignment horizontal="center" vertical="center" shrinkToFit="1"/>
    </xf>
    <xf numFmtId="0" fontId="15" fillId="0" borderId="76" xfId="3" applyFont="1" applyBorder="1" applyAlignment="1">
      <alignment horizontal="center" vertical="center"/>
    </xf>
    <xf numFmtId="0" fontId="15" fillId="0" borderId="77" xfId="3" applyFont="1" applyBorder="1" applyAlignment="1">
      <alignment horizontal="center" vertical="center"/>
    </xf>
    <xf numFmtId="0" fontId="15" fillId="0" borderId="78" xfId="3" applyFont="1" applyBorder="1" applyAlignment="1">
      <alignment horizontal="center" vertical="center"/>
    </xf>
    <xf numFmtId="0" fontId="15" fillId="0" borderId="79" xfId="3" applyFont="1" applyBorder="1" applyAlignment="1">
      <alignment horizontal="left" vertical="center" shrinkToFit="1"/>
    </xf>
    <xf numFmtId="0" fontId="15" fillId="0" borderId="77" xfId="3" applyFont="1" applyBorder="1" applyAlignment="1">
      <alignment horizontal="left" vertical="center" shrinkToFit="1"/>
    </xf>
    <xf numFmtId="0" fontId="15" fillId="0" borderId="78" xfId="3" applyFont="1" applyBorder="1" applyAlignment="1">
      <alignment horizontal="left" vertical="center" shrinkToFit="1"/>
    </xf>
    <xf numFmtId="179" fontId="15" fillId="0" borderId="79" xfId="3" applyNumberFormat="1" applyFont="1" applyBorder="1" applyAlignment="1">
      <alignment horizontal="left" vertical="center" shrinkToFit="1"/>
    </xf>
    <xf numFmtId="179" fontId="15" fillId="0" borderId="77" xfId="3" applyNumberFormat="1" applyFont="1" applyBorder="1" applyAlignment="1">
      <alignment horizontal="left" vertical="center" shrinkToFit="1"/>
    </xf>
    <xf numFmtId="179" fontId="15" fillId="0" borderId="78" xfId="3" applyNumberFormat="1" applyFont="1" applyBorder="1" applyAlignment="1">
      <alignment horizontal="left" vertical="center" shrinkToFit="1"/>
    </xf>
    <xf numFmtId="0" fontId="15" fillId="0" borderId="80" xfId="3" applyFont="1" applyBorder="1" applyAlignment="1">
      <alignment horizontal="center" vertical="center" shrinkToFit="1"/>
    </xf>
    <xf numFmtId="0" fontId="15" fillId="12" borderId="9" xfId="3" applyFont="1" applyFill="1" applyBorder="1" applyAlignment="1">
      <alignment horizontal="center" vertical="center" shrinkToFit="1"/>
    </xf>
    <xf numFmtId="0" fontId="15" fillId="12" borderId="8" xfId="3" applyFont="1" applyFill="1" applyBorder="1" applyAlignment="1">
      <alignment horizontal="center" vertical="center" shrinkToFit="1"/>
    </xf>
    <xf numFmtId="0" fontId="15" fillId="12" borderId="72" xfId="3" applyFont="1" applyFill="1" applyBorder="1" applyAlignment="1">
      <alignment horizontal="center" vertical="center" shrinkToFit="1"/>
    </xf>
    <xf numFmtId="0" fontId="17" fillId="0" borderId="73" xfId="3" applyBorder="1" applyAlignment="1">
      <alignment horizontal="center" vertical="center"/>
    </xf>
    <xf numFmtId="0" fontId="17" fillId="0" borderId="81" xfId="3" applyBorder="1" applyAlignment="1">
      <alignment horizontal="center" vertical="center"/>
    </xf>
    <xf numFmtId="0" fontId="17" fillId="0" borderId="84" xfId="3" applyBorder="1" applyAlignment="1">
      <alignment horizontal="center" vertical="center"/>
    </xf>
    <xf numFmtId="0" fontId="17" fillId="0" borderId="74" xfId="3" applyBorder="1" applyAlignment="1">
      <alignment horizontal="left" vertical="top"/>
    </xf>
    <xf numFmtId="0" fontId="17" fillId="0" borderId="3" xfId="3" applyBorder="1" applyAlignment="1">
      <alignment horizontal="left" vertical="top"/>
    </xf>
    <xf numFmtId="0" fontId="17" fillId="0" borderId="85" xfId="3" applyBorder="1" applyAlignment="1">
      <alignment horizontal="left" vertical="top"/>
    </xf>
    <xf numFmtId="0" fontId="17" fillId="0" borderId="75" xfId="3" applyBorder="1" applyAlignment="1">
      <alignment horizontal="left" vertical="top"/>
    </xf>
    <xf numFmtId="0" fontId="17" fillId="0" borderId="67" xfId="3" applyBorder="1" applyAlignment="1">
      <alignment horizontal="left" vertical="top"/>
    </xf>
    <xf numFmtId="0" fontId="17" fillId="0" borderId="86" xfId="3" applyBorder="1" applyAlignment="1">
      <alignment horizontal="left" vertical="top"/>
    </xf>
    <xf numFmtId="0" fontId="15" fillId="0" borderId="78" xfId="3" applyFont="1" applyBorder="1" applyAlignment="1">
      <alignment horizontal="center" vertical="center" shrinkToFit="1"/>
    </xf>
    <xf numFmtId="0" fontId="15" fillId="0" borderId="79" xfId="3" applyFont="1" applyBorder="1" applyAlignment="1">
      <alignment horizontal="right" vertical="center" shrinkToFit="1"/>
    </xf>
    <xf numFmtId="0" fontId="15" fillId="12" borderId="68" xfId="3" applyFont="1" applyFill="1" applyBorder="1" applyAlignment="1">
      <alignment horizontal="center" vertical="center"/>
    </xf>
    <xf numFmtId="0" fontId="15" fillId="12" borderId="8" xfId="3" applyFont="1" applyFill="1" applyBorder="1" applyAlignment="1">
      <alignment horizontal="center" vertical="center"/>
    </xf>
    <xf numFmtId="0" fontId="15" fillId="12" borderId="5" xfId="3" applyFont="1" applyFill="1" applyBorder="1" applyAlignment="1">
      <alignment horizontal="center" vertical="center"/>
    </xf>
    <xf numFmtId="0" fontId="15" fillId="12" borderId="71" xfId="3" applyFont="1" applyFill="1" applyBorder="1" applyAlignment="1">
      <alignment horizontal="center" vertical="center"/>
    </xf>
    <xf numFmtId="0" fontId="15" fillId="12" borderId="0" xfId="3" applyFont="1" applyFill="1" applyBorder="1" applyAlignment="1">
      <alignment horizontal="center" vertical="center"/>
    </xf>
    <xf numFmtId="0" fontId="15" fillId="12" borderId="6" xfId="3" applyFont="1" applyFill="1" applyBorder="1" applyAlignment="1">
      <alignment horizontal="center" vertical="center"/>
    </xf>
    <xf numFmtId="0" fontId="15" fillId="12" borderId="34" xfId="3" applyFont="1" applyFill="1" applyBorder="1" applyAlignment="1">
      <alignment horizontal="center" vertical="center" shrinkToFit="1"/>
    </xf>
    <xf numFmtId="0" fontId="15" fillId="12" borderId="0" xfId="3" applyFont="1" applyFill="1" applyBorder="1" applyAlignment="1">
      <alignment horizontal="center" vertical="center" shrinkToFit="1"/>
    </xf>
    <xf numFmtId="0" fontId="15" fillId="12" borderId="11" xfId="3" applyFont="1" applyFill="1" applyBorder="1" applyAlignment="1">
      <alignment horizontal="center" vertical="center" shrinkToFit="1"/>
    </xf>
    <xf numFmtId="0" fontId="15" fillId="12" borderId="13" xfId="3" applyFont="1" applyFill="1" applyBorder="1" applyAlignment="1">
      <alignment horizontal="center" vertical="center" shrinkToFit="1"/>
    </xf>
    <xf numFmtId="0" fontId="15" fillId="12" borderId="12" xfId="3" applyFont="1" applyFill="1" applyBorder="1" applyAlignment="1">
      <alignment horizontal="center" vertical="center" shrinkToFit="1"/>
    </xf>
    <xf numFmtId="0" fontId="15" fillId="12" borderId="65" xfId="3" applyFont="1" applyFill="1" applyBorder="1" applyAlignment="1">
      <alignment horizontal="center" vertical="center" shrinkToFit="1"/>
    </xf>
    <xf numFmtId="0" fontId="15" fillId="12" borderId="5" xfId="3" applyFont="1" applyFill="1" applyBorder="1" applyAlignment="1">
      <alignment horizontal="center" vertical="center" shrinkToFit="1"/>
    </xf>
    <xf numFmtId="38" fontId="15" fillId="12" borderId="9" xfId="13" applyFont="1" applyFill="1" applyBorder="1" applyAlignment="1">
      <alignment horizontal="right" vertical="center" shrinkToFit="1"/>
    </xf>
    <xf numFmtId="38" fontId="15" fillId="12" borderId="8" xfId="13" applyFont="1" applyFill="1" applyBorder="1" applyAlignment="1">
      <alignment horizontal="right" vertical="center" shrinkToFit="1"/>
    </xf>
    <xf numFmtId="38" fontId="15" fillId="12" borderId="5" xfId="13" applyFont="1" applyFill="1" applyBorder="1" applyAlignment="1">
      <alignment horizontal="right" vertical="center" shrinkToFit="1"/>
    </xf>
    <xf numFmtId="38" fontId="15" fillId="12" borderId="11" xfId="13" applyFont="1" applyFill="1" applyBorder="1" applyAlignment="1">
      <alignment horizontal="right" vertical="center" shrinkToFit="1"/>
    </xf>
    <xf numFmtId="38" fontId="15" fillId="12" borderId="12" xfId="13" applyFont="1" applyFill="1" applyBorder="1" applyAlignment="1">
      <alignment horizontal="right" vertical="center" shrinkToFit="1"/>
    </xf>
    <xf numFmtId="38" fontId="15" fillId="12" borderId="13" xfId="13" applyFont="1" applyFill="1" applyBorder="1" applyAlignment="1">
      <alignment horizontal="right" vertical="center" shrinkToFit="1"/>
    </xf>
    <xf numFmtId="38" fontId="15" fillId="11" borderId="11" xfId="13" applyFont="1" applyFill="1" applyBorder="1" applyAlignment="1">
      <alignment horizontal="right" vertical="center" shrinkToFit="1"/>
    </xf>
    <xf numFmtId="38" fontId="15" fillId="11" borderId="12" xfId="13" applyFont="1" applyFill="1" applyBorder="1" applyAlignment="1">
      <alignment horizontal="right" vertical="center" shrinkToFit="1"/>
    </xf>
    <xf numFmtId="38" fontId="15" fillId="11" borderId="13" xfId="13" applyFont="1" applyFill="1" applyBorder="1" applyAlignment="1">
      <alignment horizontal="right" vertical="center" shrinkToFit="1"/>
    </xf>
    <xf numFmtId="0" fontId="15" fillId="11" borderId="11" xfId="3" applyFont="1" applyFill="1" applyBorder="1" applyAlignment="1">
      <alignment horizontal="center" vertical="center" shrinkToFit="1"/>
    </xf>
    <xf numFmtId="0" fontId="15" fillId="11" borderId="12" xfId="3" applyFont="1" applyFill="1" applyBorder="1" applyAlignment="1">
      <alignment horizontal="center" vertical="center" shrinkToFit="1"/>
    </xf>
    <xf numFmtId="0" fontId="15" fillId="11" borderId="64" xfId="3" applyFont="1" applyFill="1" applyBorder="1" applyAlignment="1">
      <alignment horizontal="center" vertical="center"/>
    </xf>
    <xf numFmtId="0" fontId="15" fillId="11" borderId="12" xfId="3" applyFont="1" applyFill="1" applyBorder="1" applyAlignment="1">
      <alignment horizontal="center" vertical="center"/>
    </xf>
    <xf numFmtId="0" fontId="15" fillId="11" borderId="13" xfId="3" applyFont="1" applyFill="1" applyBorder="1" applyAlignment="1">
      <alignment horizontal="center" vertical="center"/>
    </xf>
    <xf numFmtId="0" fontId="15" fillId="11" borderId="11" xfId="3" applyFont="1" applyFill="1" applyBorder="1" applyAlignment="1">
      <alignment vertical="center" shrinkToFit="1"/>
    </xf>
    <xf numFmtId="0" fontId="15" fillId="11" borderId="12" xfId="3" applyFont="1" applyFill="1" applyBorder="1" applyAlignment="1">
      <alignment vertical="center" shrinkToFit="1"/>
    </xf>
    <xf numFmtId="0" fontId="15" fillId="11" borderId="13" xfId="3" applyFont="1" applyFill="1" applyBorder="1" applyAlignment="1">
      <alignment vertical="center" shrinkToFit="1"/>
    </xf>
    <xf numFmtId="14" fontId="15" fillId="11" borderId="11" xfId="3" applyNumberFormat="1" applyFont="1" applyFill="1" applyBorder="1" applyAlignment="1">
      <alignment horizontal="center" vertical="center" shrinkToFit="1"/>
    </xf>
    <xf numFmtId="14" fontId="15" fillId="11" borderId="12" xfId="3" applyNumberFormat="1" applyFont="1" applyFill="1" applyBorder="1" applyAlignment="1">
      <alignment horizontal="center" vertical="center" shrinkToFit="1"/>
    </xf>
    <xf numFmtId="14" fontId="15" fillId="11" borderId="13" xfId="3" applyNumberFormat="1" applyFont="1" applyFill="1" applyBorder="1" applyAlignment="1">
      <alignment horizontal="center" vertical="center" shrinkToFit="1"/>
    </xf>
    <xf numFmtId="0" fontId="15" fillId="11" borderId="65" xfId="3" applyFont="1" applyFill="1" applyBorder="1" applyAlignment="1">
      <alignment horizontal="center" vertical="center" shrinkToFit="1"/>
    </xf>
    <xf numFmtId="0" fontId="15" fillId="11" borderId="11" xfId="3" applyFont="1" applyFill="1" applyBorder="1" applyAlignment="1">
      <alignment horizontal="left" vertical="center" shrinkToFit="1"/>
    </xf>
    <xf numFmtId="0" fontId="15" fillId="11" borderId="12" xfId="3" applyFont="1" applyFill="1" applyBorder="1" applyAlignment="1">
      <alignment horizontal="left" vertical="center" shrinkToFit="1"/>
    </xf>
    <xf numFmtId="0" fontId="15" fillId="11" borderId="13" xfId="3" applyFont="1" applyFill="1" applyBorder="1" applyAlignment="1">
      <alignment horizontal="left" vertical="center" shrinkToFit="1"/>
    </xf>
    <xf numFmtId="0" fontId="15" fillId="11" borderId="13" xfId="3" applyFont="1" applyFill="1" applyBorder="1" applyAlignment="1">
      <alignment horizontal="center" vertical="center" shrinkToFit="1"/>
    </xf>
    <xf numFmtId="0" fontId="15" fillId="11" borderId="11" xfId="3" applyFont="1" applyFill="1" applyBorder="1" applyAlignment="1">
      <alignment horizontal="right" vertical="center" shrinkToFit="1"/>
    </xf>
    <xf numFmtId="0" fontId="15" fillId="11" borderId="12" xfId="3" applyFont="1" applyFill="1" applyBorder="1" applyAlignment="1">
      <alignment horizontal="right" vertical="center" shrinkToFit="1"/>
    </xf>
    <xf numFmtId="0" fontId="15" fillId="11" borderId="13" xfId="3" applyFont="1" applyFill="1" applyBorder="1" applyAlignment="1">
      <alignment horizontal="right" vertical="center" shrinkToFit="1"/>
    </xf>
    <xf numFmtId="14" fontId="15" fillId="11" borderId="11" xfId="3" applyNumberFormat="1" applyFont="1" applyFill="1" applyBorder="1" applyAlignment="1">
      <alignment vertical="center" shrinkToFit="1"/>
    </xf>
    <xf numFmtId="14" fontId="15" fillId="11" borderId="12" xfId="3" applyNumberFormat="1" applyFont="1" applyFill="1" applyBorder="1" applyAlignment="1">
      <alignment vertical="center" shrinkToFit="1"/>
    </xf>
    <xf numFmtId="14" fontId="15" fillId="11" borderId="13" xfId="3" applyNumberFormat="1" applyFont="1" applyFill="1" applyBorder="1" applyAlignment="1">
      <alignment vertical="center" shrinkToFit="1"/>
    </xf>
    <xf numFmtId="3" fontId="15" fillId="11" borderId="11" xfId="3" applyNumberFormat="1" applyFont="1" applyFill="1" applyBorder="1" applyAlignment="1">
      <alignment horizontal="right" vertical="center" shrinkToFit="1"/>
    </xf>
    <xf numFmtId="14" fontId="15" fillId="11" borderId="11" xfId="3" applyNumberFormat="1" applyFont="1" applyFill="1" applyBorder="1" applyAlignment="1">
      <alignment horizontal="left" vertical="center" shrinkToFit="1"/>
    </xf>
    <xf numFmtId="14" fontId="15" fillId="11" borderId="12" xfId="3" applyNumberFormat="1" applyFont="1" applyFill="1" applyBorder="1" applyAlignment="1">
      <alignment horizontal="left" vertical="center" shrinkToFit="1"/>
    </xf>
    <xf numFmtId="14" fontId="15" fillId="11" borderId="13" xfId="3" applyNumberFormat="1" applyFont="1" applyFill="1" applyBorder="1" applyAlignment="1">
      <alignment horizontal="left" vertical="center" shrinkToFit="1"/>
    </xf>
    <xf numFmtId="0" fontId="17" fillId="11" borderId="62" xfId="3" quotePrefix="1" applyFill="1" applyBorder="1" applyAlignment="1">
      <alignment horizontal="center" vertical="center"/>
    </xf>
    <xf numFmtId="0" fontId="17" fillId="11" borderId="66" xfId="3" quotePrefix="1" applyFill="1" applyBorder="1" applyAlignment="1">
      <alignment horizontal="center" vertical="center"/>
    </xf>
    <xf numFmtId="0" fontId="17" fillId="11" borderId="2" xfId="3" applyFill="1" applyBorder="1" applyAlignment="1">
      <alignment horizontal="left" vertical="top" wrapText="1"/>
    </xf>
    <xf numFmtId="0" fontId="17" fillId="11" borderId="3" xfId="3" applyFill="1" applyBorder="1" applyAlignment="1">
      <alignment horizontal="left" vertical="top" wrapText="1"/>
    </xf>
    <xf numFmtId="0" fontId="17" fillId="11" borderId="63" xfId="3" applyFill="1" applyBorder="1" applyAlignment="1">
      <alignment horizontal="left" vertical="top"/>
    </xf>
    <xf numFmtId="0" fontId="17" fillId="11" borderId="67" xfId="3" applyFill="1" applyBorder="1" applyAlignment="1">
      <alignment horizontal="left" vertical="top"/>
    </xf>
    <xf numFmtId="0" fontId="15" fillId="12" borderId="70" xfId="3" applyFont="1" applyFill="1" applyBorder="1" applyAlignment="1">
      <alignment horizontal="center" vertical="center"/>
    </xf>
    <xf numFmtId="0" fontId="15" fillId="12" borderId="14" xfId="3" applyFont="1" applyFill="1" applyBorder="1" applyAlignment="1">
      <alignment horizontal="center" vertical="center"/>
    </xf>
    <xf numFmtId="0" fontId="15" fillId="12" borderId="7" xfId="3" applyFont="1" applyFill="1" applyBorder="1" applyAlignment="1">
      <alignment horizontal="center" vertical="center"/>
    </xf>
    <xf numFmtId="0" fontId="15" fillId="12" borderId="10" xfId="3" applyFont="1" applyFill="1" applyBorder="1" applyAlignment="1">
      <alignment horizontal="center" vertical="center" shrinkToFit="1"/>
    </xf>
    <xf numFmtId="0" fontId="15" fillId="12" borderId="14" xfId="3" applyFont="1" applyFill="1" applyBorder="1" applyAlignment="1">
      <alignment horizontal="center" vertical="center" shrinkToFit="1"/>
    </xf>
    <xf numFmtId="0" fontId="15" fillId="11" borderId="11" xfId="3" quotePrefix="1" applyFont="1" applyFill="1" applyBorder="1" applyAlignment="1">
      <alignment vertical="center" shrinkToFit="1"/>
    </xf>
    <xf numFmtId="0" fontId="15" fillId="0" borderId="52" xfId="3" applyFont="1" applyBorder="1" applyAlignment="1">
      <alignment horizontal="center" vertical="center" wrapText="1"/>
    </xf>
    <xf numFmtId="0" fontId="15" fillId="0" borderId="55" xfId="3" applyFont="1" applyBorder="1" applyAlignment="1">
      <alignment horizontal="center" vertical="center" wrapText="1"/>
    </xf>
    <xf numFmtId="0" fontId="15" fillId="0" borderId="58"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14" xfId="3" applyFont="1" applyBorder="1" applyAlignment="1">
      <alignment horizontal="center" vertical="center" wrapText="1"/>
    </xf>
    <xf numFmtId="0" fontId="15" fillId="0" borderId="61" xfId="3" applyFont="1" applyBorder="1" applyAlignment="1">
      <alignment horizontal="center" vertical="center" wrapText="1"/>
    </xf>
    <xf numFmtId="0" fontId="17" fillId="11" borderId="62" xfId="3" applyFill="1" applyBorder="1" applyAlignment="1">
      <alignment horizontal="center" vertical="center"/>
    </xf>
    <xf numFmtId="0" fontId="17" fillId="11" borderId="66" xfId="3" applyFill="1" applyBorder="1" applyAlignment="1">
      <alignment horizontal="center" vertical="center"/>
    </xf>
    <xf numFmtId="0" fontId="17" fillId="11" borderId="59" xfId="3" applyFill="1" applyBorder="1" applyAlignment="1">
      <alignment horizontal="center" vertical="center"/>
    </xf>
    <xf numFmtId="0" fontId="17" fillId="11" borderId="2" xfId="3" applyFill="1" applyBorder="1" applyAlignment="1">
      <alignment horizontal="left" vertical="top"/>
    </xf>
    <xf numFmtId="0" fontId="17" fillId="11" borderId="3" xfId="3" applyFill="1" applyBorder="1" applyAlignment="1">
      <alignment horizontal="left" vertical="top"/>
    </xf>
    <xf numFmtId="0" fontId="17" fillId="11" borderId="4" xfId="3" applyFill="1" applyBorder="1" applyAlignment="1">
      <alignment horizontal="left" vertical="top"/>
    </xf>
    <xf numFmtId="0" fontId="17" fillId="11" borderId="69" xfId="3" applyFill="1" applyBorder="1" applyAlignment="1">
      <alignment horizontal="left" vertical="top"/>
    </xf>
    <xf numFmtId="0" fontId="15" fillId="0" borderId="52" xfId="3" applyFont="1" applyBorder="1" applyAlignment="1">
      <alignment horizontal="center" vertical="center"/>
    </xf>
    <xf numFmtId="0" fontId="15" fillId="0" borderId="56" xfId="3" applyFont="1" applyBorder="1" applyAlignment="1">
      <alignment horizontal="center" vertical="center"/>
    </xf>
    <xf numFmtId="0" fontId="15" fillId="0" borderId="10" xfId="3" applyFont="1" applyBorder="1" applyAlignment="1">
      <alignment horizontal="center" vertical="center"/>
    </xf>
    <xf numFmtId="0" fontId="15" fillId="0" borderId="55" xfId="3" applyFont="1" applyBorder="1" applyAlignment="1">
      <alignment horizontal="center" vertical="center"/>
    </xf>
    <xf numFmtId="0" fontId="15" fillId="0" borderId="53" xfId="3" applyFont="1" applyBorder="1" applyAlignment="1">
      <alignment horizontal="center" vertical="center"/>
    </xf>
    <xf numFmtId="0" fontId="15" fillId="0" borderId="57" xfId="3" applyFont="1" applyBorder="1" applyAlignment="1">
      <alignment horizontal="center" vertical="center"/>
    </xf>
    <xf numFmtId="0" fontId="15" fillId="0" borderId="54" xfId="3" applyFont="1" applyBorder="1" applyAlignment="1">
      <alignment horizontal="center" vertical="center"/>
    </xf>
    <xf numFmtId="0" fontId="15" fillId="0" borderId="60" xfId="3" applyFont="1" applyBorder="1" applyAlignment="1">
      <alignment horizontal="center" vertical="center"/>
    </xf>
    <xf numFmtId="0" fontId="15" fillId="0" borderId="1" xfId="3" applyFont="1" applyBorder="1" applyAlignment="1">
      <alignment horizontal="center" vertical="center"/>
    </xf>
    <xf numFmtId="0" fontId="15" fillId="10" borderId="47" xfId="3" applyFont="1" applyFill="1" applyBorder="1" applyAlignment="1">
      <alignment horizontal="center" vertical="center"/>
    </xf>
    <xf numFmtId="0" fontId="15" fillId="10" borderId="48" xfId="3" applyFont="1" applyFill="1" applyBorder="1" applyAlignment="1">
      <alignment horizontal="center" vertical="center"/>
    </xf>
    <xf numFmtId="0" fontId="15" fillId="10" borderId="49" xfId="3" applyFont="1" applyFill="1" applyBorder="1" applyAlignment="1">
      <alignment horizontal="center" vertical="center"/>
    </xf>
    <xf numFmtId="0" fontId="17" fillId="0" borderId="50" xfId="3" applyBorder="1" applyAlignment="1">
      <alignment horizontal="center" vertical="center" wrapText="1" shrinkToFit="1"/>
    </xf>
    <xf numFmtId="0" fontId="17" fillId="0" borderId="59" xfId="3" applyBorder="1" applyAlignment="1">
      <alignment horizontal="center" vertical="center" shrinkToFit="1"/>
    </xf>
    <xf numFmtId="0" fontId="17" fillId="0" borderId="51" xfId="3" applyBorder="1" applyAlignment="1">
      <alignment horizontal="center" vertical="center"/>
    </xf>
    <xf numFmtId="0" fontId="17" fillId="0" borderId="4" xfId="3" applyBorder="1" applyAlignment="1">
      <alignment horizontal="center" vertical="center"/>
    </xf>
    <xf numFmtId="0" fontId="17" fillId="0" borderId="52" xfId="3" applyBorder="1" applyAlignment="1">
      <alignment horizontal="center" vertical="center"/>
    </xf>
    <xf numFmtId="0" fontId="17" fillId="0" borderId="10" xfId="3" applyBorder="1" applyAlignment="1">
      <alignment horizontal="center" vertical="center"/>
    </xf>
    <xf numFmtId="0" fontId="15" fillId="0" borderId="56" xfId="3" applyFont="1" applyBorder="1" applyAlignment="1">
      <alignment horizontal="center" vertical="center" wrapText="1"/>
    </xf>
    <xf numFmtId="0" fontId="15" fillId="0" borderId="7" xfId="3" applyFont="1" applyBorder="1" applyAlignment="1">
      <alignment horizontal="center" vertical="center" wrapText="1"/>
    </xf>
  </cellXfs>
  <cellStyles count="31">
    <cellStyle name="ハイパーリンク" xfId="2" builtinId="8"/>
    <cellStyle name="桁区切り 2" xfId="24" xr:uid="{00000000-0005-0000-0000-000001000000}"/>
    <cellStyle name="桁区切り 2 2" xfId="13" xr:uid="{00000000-0005-0000-0000-000002000000}"/>
    <cellStyle name="桁区切り 2 3" xfId="25" xr:uid="{00000000-0005-0000-0000-000003000000}"/>
    <cellStyle name="桁区切り 3" xfId="16" xr:uid="{00000000-0005-0000-0000-000004000000}"/>
    <cellStyle name="桁区切り 4" xfId="10" xr:uid="{00000000-0005-0000-0000-000005000000}"/>
    <cellStyle name="通貨 2" xfId="21" xr:uid="{00000000-0005-0000-0000-000006000000}"/>
    <cellStyle name="通貨 3" xfId="9" xr:uid="{00000000-0005-0000-0000-000007000000}"/>
    <cellStyle name="標準" xfId="0" builtinId="0"/>
    <cellStyle name="標準 2" xfId="3" xr:uid="{00000000-0005-0000-0000-000009000000}"/>
    <cellStyle name="標準 2 2" xfId="5" xr:uid="{00000000-0005-0000-0000-00000A000000}"/>
    <cellStyle name="標準 3" xfId="7" xr:uid="{00000000-0005-0000-0000-00000B000000}"/>
    <cellStyle name="標準 3 2" xfId="15" xr:uid="{00000000-0005-0000-0000-00000C000000}"/>
    <cellStyle name="標準 4" xfId="29" xr:uid="{FD1C1EE3-99A1-4437-ACA4-C0AFC9BFE5C0}"/>
    <cellStyle name="標準 4 2" xfId="4" xr:uid="{00000000-0005-0000-0000-00000D000000}"/>
    <cellStyle name="標準 5" xfId="14" xr:uid="{00000000-0005-0000-0000-00000E000000}"/>
    <cellStyle name="標準 5 2" xfId="8" xr:uid="{00000000-0005-0000-0000-00000F000000}"/>
    <cellStyle name="標準 7" xfId="1" xr:uid="{00000000-0005-0000-0000-000010000000}"/>
    <cellStyle name="標準 9" xfId="30" xr:uid="{3FE39DC6-CA4C-42A2-9938-D3CA7A0EE344}"/>
    <cellStyle name="標準_005(変更)工程表" xfId="12" xr:uid="{00000000-0005-0000-0000-000011000000}"/>
    <cellStyle name="標準_006現場代理人等通知書" xfId="11" xr:uid="{00000000-0005-0000-0000-000012000000}"/>
    <cellStyle name="標準_008現場代理人等変更通知書" xfId="6" xr:uid="{00000000-0005-0000-0000-000013000000}"/>
    <cellStyle name="標準_011貸与品借用（返納）書" xfId="20" xr:uid="{00000000-0005-0000-0000-000014000000}"/>
    <cellStyle name="標準_012支給品受領書" xfId="19" xr:uid="{00000000-0005-0000-0000-000015000000}"/>
    <cellStyle name="標準_013支給品精算書" xfId="22" xr:uid="{00000000-0005-0000-0000-000016000000}"/>
    <cellStyle name="標準_015現場発生品調書" xfId="23" xr:uid="{00000000-0005-0000-0000-000017000000}"/>
    <cellStyle name="標準_028工期延長願" xfId="27" xr:uid="{00000000-0005-0000-0000-000018000000}"/>
    <cellStyle name="標準_049請負工事既済部分検査要求書" xfId="26" xr:uid="{00000000-0005-0000-0000-000019000000}"/>
    <cellStyle name="標準_052引渡書" xfId="28" xr:uid="{00000000-0005-0000-0000-00001A000000}"/>
    <cellStyle name="標準_146補修完了報告書" xfId="17" xr:uid="{00000000-0005-0000-0000-00001B000000}"/>
    <cellStyle name="標準_様式検-13" xfId="18" xr:uid="{00000000-0005-0000-0000-00001C000000}"/>
  </cellStyles>
  <dxfs count="0"/>
  <tableStyles count="0" defaultTableStyle="TableStyleMedium2" defaultPivotStyle="PivotStyleLight16"/>
  <colors>
    <mruColors>
      <color rgb="FFF8CBAD"/>
      <color rgb="FFCCFFCC"/>
      <color rgb="FF9BC2E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2" Type="http://schemas.openxmlformats.org/officeDocument/2006/relationships/hyperlink" Target="#&#19968;&#35239;&#34920;!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26</xdr:col>
      <xdr:colOff>200025</xdr:colOff>
      <xdr:row>4</xdr:row>
      <xdr:rowOff>161925</xdr:rowOff>
    </xdr:from>
    <xdr:to>
      <xdr:col>31</xdr:col>
      <xdr:colOff>0</xdr:colOff>
      <xdr:row>7</xdr:row>
      <xdr:rowOff>152400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381875" y="847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170448</xdr:colOff>
      <xdr:row>1</xdr:row>
      <xdr:rowOff>10027</xdr:rowOff>
    </xdr:from>
    <xdr:to>
      <xdr:col>30</xdr:col>
      <xdr:colOff>228601</xdr:colOff>
      <xdr:row>4</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469606" y="1804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314325</xdr:colOff>
      <xdr:row>29</xdr:row>
      <xdr:rowOff>457200</xdr:rowOff>
    </xdr:from>
    <xdr:to>
      <xdr:col>1</xdr:col>
      <xdr:colOff>676275</xdr:colOff>
      <xdr:row>29</xdr:row>
      <xdr:rowOff>458947</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flipV="1">
          <a:off x="1047750" y="11334750"/>
          <a:ext cx="361950" cy="174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1517026</xdr:colOff>
      <xdr:row>29</xdr:row>
      <xdr:rowOff>493645</xdr:rowOff>
    </xdr:from>
    <xdr:to>
      <xdr:col>2</xdr:col>
      <xdr:colOff>114300</xdr:colOff>
      <xdr:row>29</xdr:row>
      <xdr:rowOff>495300</xdr:rowOff>
    </xdr:to>
    <xdr:cxnSp macro="">
      <xdr:nvCxnSpPr>
        <xdr:cNvPr id="3" name="直線コネクタ 2">
          <a:extLst>
            <a:ext uri="{FF2B5EF4-FFF2-40B4-BE49-F238E27FC236}">
              <a16:creationId xmlns:a16="http://schemas.microsoft.com/office/drawing/2014/main" id="{00000000-0008-0000-0B00-000003000000}"/>
            </a:ext>
          </a:extLst>
        </xdr:cNvPr>
        <xdr:cNvCxnSpPr>
          <a:stCxn id="12" idx="3"/>
          <a:endCxn id="14" idx="1"/>
        </xdr:cNvCxnSpPr>
      </xdr:nvCxnSpPr>
      <xdr:spPr>
        <a:xfrm flipV="1">
          <a:off x="2250451" y="11371195"/>
          <a:ext cx="168899"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288300</xdr:colOff>
      <xdr:row>29</xdr:row>
      <xdr:rowOff>458947</xdr:rowOff>
    </xdr:from>
    <xdr:to>
      <xdr:col>1</xdr:col>
      <xdr:colOff>600076</xdr:colOff>
      <xdr:row>30</xdr:row>
      <xdr:rowOff>465070</xdr:rowOff>
    </xdr:to>
    <xdr:cxnSp macro="">
      <xdr:nvCxnSpPr>
        <xdr:cNvPr id="4" name="カギ線コネクタ 3">
          <a:extLst>
            <a:ext uri="{FF2B5EF4-FFF2-40B4-BE49-F238E27FC236}">
              <a16:creationId xmlns:a16="http://schemas.microsoft.com/office/drawing/2014/main" id="{00000000-0008-0000-0B00-000004000000}"/>
            </a:ext>
          </a:extLst>
        </xdr:cNvPr>
        <xdr:cNvCxnSpPr>
          <a:stCxn id="11" idx="3"/>
        </xdr:cNvCxnSpPr>
      </xdr:nvCxnSpPr>
      <xdr:spPr>
        <a:xfrm>
          <a:off x="1021725" y="11336497"/>
          <a:ext cx="311776" cy="577623"/>
        </a:xfrm>
        <a:prstGeom prst="bentConnector3">
          <a:avLst>
            <a:gd name="adj1" fmla="val 50000"/>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438153</xdr:colOff>
      <xdr:row>30</xdr:row>
      <xdr:rowOff>409577</xdr:rowOff>
    </xdr:from>
    <xdr:to>
      <xdr:col>1</xdr:col>
      <xdr:colOff>819152</xdr:colOff>
      <xdr:row>31</xdr:row>
      <xdr:rowOff>446020</xdr:rowOff>
    </xdr:to>
    <xdr:cxnSp macro="">
      <xdr:nvCxnSpPr>
        <xdr:cNvPr id="5" name="カギ線コネクタ 4">
          <a:extLst>
            <a:ext uri="{FF2B5EF4-FFF2-40B4-BE49-F238E27FC236}">
              <a16:creationId xmlns:a16="http://schemas.microsoft.com/office/drawing/2014/main" id="{00000000-0008-0000-0B00-000005000000}"/>
            </a:ext>
          </a:extLst>
        </xdr:cNvPr>
        <xdr:cNvCxnSpPr/>
      </xdr:nvCxnSpPr>
      <xdr:spPr>
        <a:xfrm rot="16200000" flipH="1">
          <a:off x="1058106" y="11972099"/>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30</xdr:row>
      <xdr:rowOff>474595</xdr:rowOff>
    </xdr:from>
    <xdr:to>
      <xdr:col>2</xdr:col>
      <xdr:colOff>114300</xdr:colOff>
      <xdr:row>30</xdr:row>
      <xdr:rowOff>474595</xdr:rowOff>
    </xdr:to>
    <xdr:cxnSp macro="">
      <xdr:nvCxnSpPr>
        <xdr:cNvPr id="6" name="直線コネクタ 5">
          <a:extLst>
            <a:ext uri="{FF2B5EF4-FFF2-40B4-BE49-F238E27FC236}">
              <a16:creationId xmlns:a16="http://schemas.microsoft.com/office/drawing/2014/main" id="{00000000-0008-0000-0B00-000006000000}"/>
            </a:ext>
          </a:extLst>
        </xdr:cNvPr>
        <xdr:cNvCxnSpPr>
          <a:stCxn id="13" idx="3"/>
          <a:endCxn id="15" idx="1"/>
        </xdr:cNvCxnSpPr>
      </xdr:nvCxnSpPr>
      <xdr:spPr>
        <a:xfrm>
          <a:off x="2269501" y="11923645"/>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31</xdr:row>
      <xdr:rowOff>465070</xdr:rowOff>
    </xdr:from>
    <xdr:to>
      <xdr:col>2</xdr:col>
      <xdr:colOff>114300</xdr:colOff>
      <xdr:row>31</xdr:row>
      <xdr:rowOff>465070</xdr:rowOff>
    </xdr:to>
    <xdr:cxnSp macro="">
      <xdr:nvCxnSpPr>
        <xdr:cNvPr id="7" name="直線コネクタ 6">
          <a:extLst>
            <a:ext uri="{FF2B5EF4-FFF2-40B4-BE49-F238E27FC236}">
              <a16:creationId xmlns:a16="http://schemas.microsoft.com/office/drawing/2014/main" id="{00000000-0008-0000-0B00-000007000000}"/>
            </a:ext>
          </a:extLst>
        </xdr:cNvPr>
        <xdr:cNvCxnSpPr>
          <a:stCxn id="16" idx="3"/>
          <a:endCxn id="23" idx="1"/>
        </xdr:cNvCxnSpPr>
      </xdr:nvCxnSpPr>
      <xdr:spPr>
        <a:xfrm>
          <a:off x="2269501" y="12485620"/>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32</xdr:row>
      <xdr:rowOff>448335</xdr:rowOff>
    </xdr:from>
    <xdr:to>
      <xdr:col>2</xdr:col>
      <xdr:colOff>123825</xdr:colOff>
      <xdr:row>32</xdr:row>
      <xdr:rowOff>449991</xdr:rowOff>
    </xdr:to>
    <xdr:cxnSp macro="">
      <xdr:nvCxnSpPr>
        <xdr:cNvPr id="8" name="直線コネクタ 7">
          <a:extLst>
            <a:ext uri="{FF2B5EF4-FFF2-40B4-BE49-F238E27FC236}">
              <a16:creationId xmlns:a16="http://schemas.microsoft.com/office/drawing/2014/main" id="{00000000-0008-0000-0B00-000008000000}"/>
            </a:ext>
          </a:extLst>
        </xdr:cNvPr>
        <xdr:cNvCxnSpPr>
          <a:stCxn id="17" idx="3"/>
        </xdr:cNvCxnSpPr>
      </xdr:nvCxnSpPr>
      <xdr:spPr>
        <a:xfrm>
          <a:off x="2269501" y="13040385"/>
          <a:ext cx="1593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1050300</xdr:colOff>
      <xdr:row>30</xdr:row>
      <xdr:rowOff>474595</xdr:rowOff>
    </xdr:from>
    <xdr:to>
      <xdr:col>2</xdr:col>
      <xdr:colOff>1200150</xdr:colOff>
      <xdr:row>30</xdr:row>
      <xdr:rowOff>476910</xdr:rowOff>
    </xdr:to>
    <xdr:cxnSp macro="">
      <xdr:nvCxnSpPr>
        <xdr:cNvPr id="9" name="直線コネクタ 8">
          <a:extLst>
            <a:ext uri="{FF2B5EF4-FFF2-40B4-BE49-F238E27FC236}">
              <a16:creationId xmlns:a16="http://schemas.microsoft.com/office/drawing/2014/main" id="{00000000-0008-0000-0B00-000009000000}"/>
            </a:ext>
          </a:extLst>
        </xdr:cNvPr>
        <xdr:cNvCxnSpPr>
          <a:stCxn id="15" idx="3"/>
          <a:endCxn id="19" idx="1"/>
        </xdr:cNvCxnSpPr>
      </xdr:nvCxnSpPr>
      <xdr:spPr>
        <a:xfrm>
          <a:off x="3355350" y="11923645"/>
          <a:ext cx="149850"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31</xdr:row>
      <xdr:rowOff>361950</xdr:rowOff>
    </xdr:from>
    <xdr:to>
      <xdr:col>1</xdr:col>
      <xdr:colOff>819149</xdr:colOff>
      <xdr:row>32</xdr:row>
      <xdr:rowOff>398393</xdr:rowOff>
    </xdr:to>
    <xdr:cxnSp macro="">
      <xdr:nvCxnSpPr>
        <xdr:cNvPr id="10" name="カギ線コネクタ 9">
          <a:extLst>
            <a:ext uri="{FF2B5EF4-FFF2-40B4-BE49-F238E27FC236}">
              <a16:creationId xmlns:a16="http://schemas.microsoft.com/office/drawing/2014/main" id="{00000000-0008-0000-0B00-00000A000000}"/>
            </a:ext>
          </a:extLst>
        </xdr:cNvPr>
        <xdr:cNvCxnSpPr/>
      </xdr:nvCxnSpPr>
      <xdr:spPr>
        <a:xfrm rot="16200000" flipH="1">
          <a:off x="1058103" y="12495972"/>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330903</xdr:rowOff>
    </xdr:from>
    <xdr:ext cx="936000" cy="256087"/>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161925" y="11208453"/>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1</xdr:col>
      <xdr:colOff>581026</xdr:colOff>
      <xdr:row>29</xdr:row>
      <xdr:rowOff>275565</xdr:rowOff>
    </xdr:from>
    <xdr:ext cx="936000" cy="439470"/>
    <xdr:sp macro="" textlink="">
      <xdr:nvSpPr>
        <xdr:cNvPr id="12" name="正方形/長方形 11">
          <a:extLst>
            <a:ext uri="{FF2B5EF4-FFF2-40B4-BE49-F238E27FC236}">
              <a16:creationId xmlns:a16="http://schemas.microsoft.com/office/drawing/2014/main" id="{00000000-0008-0000-0B00-00000C000000}"/>
            </a:ext>
          </a:extLst>
        </xdr:cNvPr>
        <xdr:cNvSpPr/>
      </xdr:nvSpPr>
      <xdr:spPr>
        <a:xfrm>
          <a:off x="1314451" y="111531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30</xdr:row>
      <xdr:rowOff>254860</xdr:rowOff>
    </xdr:from>
    <xdr:ext cx="936000" cy="439470"/>
    <xdr:sp macro="" textlink="">
      <xdr:nvSpPr>
        <xdr:cNvPr id="13" name="正方形/長方形 12">
          <a:extLst>
            <a:ext uri="{FF2B5EF4-FFF2-40B4-BE49-F238E27FC236}">
              <a16:creationId xmlns:a16="http://schemas.microsoft.com/office/drawing/2014/main" id="{00000000-0008-0000-0B00-00000D000000}"/>
            </a:ext>
          </a:extLst>
        </xdr:cNvPr>
        <xdr:cNvSpPr/>
      </xdr:nvSpPr>
      <xdr:spPr>
        <a:xfrm>
          <a:off x="1333501"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2</xdr:col>
      <xdr:colOff>114300</xdr:colOff>
      <xdr:row>29</xdr:row>
      <xdr:rowOff>273910</xdr:rowOff>
    </xdr:from>
    <xdr:ext cx="936000" cy="439470"/>
    <xdr:sp macro="" textlink="">
      <xdr:nvSpPr>
        <xdr:cNvPr id="14" name="正方形/長方形 13">
          <a:extLst>
            <a:ext uri="{FF2B5EF4-FFF2-40B4-BE49-F238E27FC236}">
              <a16:creationId xmlns:a16="http://schemas.microsoft.com/office/drawing/2014/main" id="{00000000-0008-0000-0B00-00000E000000}"/>
            </a:ext>
          </a:extLst>
        </xdr:cNvPr>
        <xdr:cNvSpPr/>
      </xdr:nvSpPr>
      <xdr:spPr>
        <a:xfrm>
          <a:off x="2419350" y="1115146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t>二次下請</a:t>
          </a:r>
          <a:endParaRPr kumimoji="1" lang="en-US" altLang="ja-JP" sz="1100"/>
        </a:p>
        <a:p>
          <a:pPr algn="ctr"/>
          <a:r>
            <a:rPr kumimoji="1" lang="ja-JP" altLang="en-US" sz="1100"/>
            <a:t>（県内）</a:t>
          </a:r>
        </a:p>
      </xdr:txBody>
    </xdr:sp>
    <xdr:clientData/>
  </xdr:oneCellAnchor>
  <xdr:oneCellAnchor>
    <xdr:from>
      <xdr:col>2</xdr:col>
      <xdr:colOff>114300</xdr:colOff>
      <xdr:row>30</xdr:row>
      <xdr:rowOff>254860</xdr:rowOff>
    </xdr:from>
    <xdr:ext cx="936000" cy="439470"/>
    <xdr:sp macro="" textlink="">
      <xdr:nvSpPr>
        <xdr:cNvPr id="15" name="正方形/長方形 14">
          <a:extLst>
            <a:ext uri="{FF2B5EF4-FFF2-40B4-BE49-F238E27FC236}">
              <a16:creationId xmlns:a16="http://schemas.microsoft.com/office/drawing/2014/main" id="{00000000-0008-0000-0B00-00000F000000}"/>
            </a:ext>
          </a:extLst>
        </xdr:cNvPr>
        <xdr:cNvSpPr/>
      </xdr:nvSpPr>
      <xdr:spPr>
        <a:xfrm>
          <a:off x="2419350"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31</xdr:row>
      <xdr:rowOff>245335</xdr:rowOff>
    </xdr:from>
    <xdr:ext cx="936000" cy="439470"/>
    <xdr:sp macro="" textlink="">
      <xdr:nvSpPr>
        <xdr:cNvPr id="16" name="正方形/長方形 15">
          <a:extLst>
            <a:ext uri="{FF2B5EF4-FFF2-40B4-BE49-F238E27FC236}">
              <a16:creationId xmlns:a16="http://schemas.microsoft.com/office/drawing/2014/main" id="{00000000-0008-0000-0B00-000010000000}"/>
            </a:ext>
          </a:extLst>
        </xdr:cNvPr>
        <xdr:cNvSpPr/>
      </xdr:nvSpPr>
      <xdr:spPr>
        <a:xfrm>
          <a:off x="1333501" y="12265885"/>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（県外）</a:t>
          </a:r>
        </a:p>
      </xdr:txBody>
    </xdr:sp>
    <xdr:clientData/>
  </xdr:oneCellAnchor>
  <xdr:oneCellAnchor>
    <xdr:from>
      <xdr:col>1</xdr:col>
      <xdr:colOff>600076</xdr:colOff>
      <xdr:row>32</xdr:row>
      <xdr:rowOff>228600</xdr:rowOff>
    </xdr:from>
    <xdr:ext cx="936000" cy="439470"/>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1333501" y="1282065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（県内）</a:t>
          </a:r>
        </a:p>
      </xdr:txBody>
    </xdr:sp>
    <xdr:clientData/>
  </xdr:oneCellAnchor>
  <xdr:oneCellAnchor>
    <xdr:from>
      <xdr:col>2</xdr:col>
      <xdr:colOff>114300</xdr:colOff>
      <xdr:row>32</xdr:row>
      <xdr:rowOff>228600</xdr:rowOff>
    </xdr:from>
    <xdr:ext cx="936000" cy="439470"/>
    <xdr:sp macro="" textlink="">
      <xdr:nvSpPr>
        <xdr:cNvPr id="18" name="正方形/長方形 17">
          <a:extLst>
            <a:ext uri="{FF2B5EF4-FFF2-40B4-BE49-F238E27FC236}">
              <a16:creationId xmlns:a16="http://schemas.microsoft.com/office/drawing/2014/main" id="{00000000-0008-0000-0B00-000012000000}"/>
            </a:ext>
          </a:extLst>
        </xdr:cNvPr>
        <xdr:cNvSpPr/>
      </xdr:nvSpPr>
      <xdr:spPr>
        <a:xfrm>
          <a:off x="2419350" y="1282065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bg1"/>
              </a:solidFill>
            </a:rPr>
            <a:t>二次下請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1200150</xdr:colOff>
      <xdr:row>30</xdr:row>
      <xdr:rowOff>257175</xdr:rowOff>
    </xdr:from>
    <xdr:ext cx="936000" cy="439470"/>
    <xdr:sp macro="" textlink="">
      <xdr:nvSpPr>
        <xdr:cNvPr id="19" name="正方形/長方形 18">
          <a:extLst>
            <a:ext uri="{FF2B5EF4-FFF2-40B4-BE49-F238E27FC236}">
              <a16:creationId xmlns:a16="http://schemas.microsoft.com/office/drawing/2014/main" id="{00000000-0008-0000-0B00-000013000000}"/>
            </a:ext>
          </a:extLst>
        </xdr:cNvPr>
        <xdr:cNvSpPr/>
      </xdr:nvSpPr>
      <xdr:spPr>
        <a:xfrm>
          <a:off x="3505200" y="11706225"/>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twoCellAnchor>
    <xdr:from>
      <xdr:col>0</xdr:col>
      <xdr:colOff>266700</xdr:colOff>
      <xdr:row>28</xdr:row>
      <xdr:rowOff>114300</xdr:rowOff>
    </xdr:from>
    <xdr:to>
      <xdr:col>2</xdr:col>
      <xdr:colOff>914400</xdr:colOff>
      <xdr:row>29</xdr:row>
      <xdr:rowOff>219075</xdr:rowOff>
    </xdr:to>
    <xdr:sp macro="" textlink="">
      <xdr:nvSpPr>
        <xdr:cNvPr id="20" name="正方形/長方形 19">
          <a:extLst>
            <a:ext uri="{FF2B5EF4-FFF2-40B4-BE49-F238E27FC236}">
              <a16:creationId xmlns:a16="http://schemas.microsoft.com/office/drawing/2014/main" id="{00000000-0008-0000-0B00-000014000000}"/>
            </a:ext>
          </a:extLst>
        </xdr:cNvPr>
        <xdr:cNvSpPr/>
      </xdr:nvSpPr>
      <xdr:spPr>
        <a:xfrm>
          <a:off x="266700" y="10839450"/>
          <a:ext cx="29527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施工体系例（着色業者が記載該当業者）</a:t>
          </a:r>
        </a:p>
      </xdr:txBody>
    </xdr:sp>
    <xdr:clientData/>
  </xdr:twoCellAnchor>
  <xdr:twoCellAnchor>
    <xdr:from>
      <xdr:col>2</xdr:col>
      <xdr:colOff>885825</xdr:colOff>
      <xdr:row>31</xdr:row>
      <xdr:rowOff>467385</xdr:rowOff>
    </xdr:from>
    <xdr:to>
      <xdr:col>2</xdr:col>
      <xdr:colOff>1200150</xdr:colOff>
      <xdr:row>31</xdr:row>
      <xdr:rowOff>467385</xdr:rowOff>
    </xdr:to>
    <xdr:cxnSp macro="">
      <xdr:nvCxnSpPr>
        <xdr:cNvPr id="21" name="直線コネクタ 20">
          <a:extLst>
            <a:ext uri="{FF2B5EF4-FFF2-40B4-BE49-F238E27FC236}">
              <a16:creationId xmlns:a16="http://schemas.microsoft.com/office/drawing/2014/main" id="{00000000-0008-0000-0B00-000015000000}"/>
            </a:ext>
          </a:extLst>
        </xdr:cNvPr>
        <xdr:cNvCxnSpPr>
          <a:endCxn id="22" idx="1"/>
        </xdr:cNvCxnSpPr>
      </xdr:nvCxnSpPr>
      <xdr:spPr>
        <a:xfrm>
          <a:off x="3190875" y="12487935"/>
          <a:ext cx="314325"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1200150</xdr:colOff>
      <xdr:row>31</xdr:row>
      <xdr:rowOff>247650</xdr:rowOff>
    </xdr:from>
    <xdr:ext cx="936000" cy="439470"/>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3505200" y="1226820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114300</xdr:colOff>
      <xdr:row>31</xdr:row>
      <xdr:rowOff>245335</xdr:rowOff>
    </xdr:from>
    <xdr:ext cx="936000" cy="439470"/>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2419350" y="1226588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0</xdr:col>
      <xdr:colOff>219075</xdr:colOff>
      <xdr:row>16</xdr:row>
      <xdr:rowOff>161925</xdr:rowOff>
    </xdr:from>
    <xdr:ext cx="800219" cy="359073"/>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219075" y="6915150"/>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7</xdr:col>
      <xdr:colOff>581025</xdr:colOff>
      <xdr:row>0</xdr:row>
      <xdr:rowOff>66675</xdr:rowOff>
    </xdr:from>
    <xdr:to>
      <xdr:col>7</xdr:col>
      <xdr:colOff>1762125</xdr:colOff>
      <xdr:row>2</xdr:row>
      <xdr:rowOff>133350</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B00-000019000000}"/>
            </a:ext>
          </a:extLst>
        </xdr:cNvPr>
        <xdr:cNvSpPr/>
      </xdr:nvSpPr>
      <xdr:spPr>
        <a:xfrm>
          <a:off x="10668000" y="66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133350</xdr:colOff>
      <xdr:row>26</xdr:row>
      <xdr:rowOff>95250</xdr:rowOff>
    </xdr:from>
    <xdr:to>
      <xdr:col>8</xdr:col>
      <xdr:colOff>1133475</xdr:colOff>
      <xdr:row>28</xdr:row>
      <xdr:rowOff>66675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048625" y="6734175"/>
          <a:ext cx="1428750" cy="4762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記入例</a:t>
          </a:r>
        </a:p>
      </xdr:txBody>
    </xdr:sp>
    <xdr:clientData/>
  </xdr:twoCellAnchor>
  <xdr:twoCellAnchor>
    <xdr:from>
      <xdr:col>9</xdr:col>
      <xdr:colOff>400050</xdr:colOff>
      <xdr:row>0</xdr:row>
      <xdr:rowOff>295275</xdr:rowOff>
    </xdr:from>
    <xdr:to>
      <xdr:col>11</xdr:col>
      <xdr:colOff>209550</xdr:colOff>
      <xdr:row>3</xdr:row>
      <xdr:rowOff>38100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0163175" y="2952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63</xdr:row>
      <xdr:rowOff>136072</xdr:rowOff>
    </xdr:to>
    <xdr:sp macro="" textlink="">
      <xdr:nvSpPr>
        <xdr:cNvPr id="2" name="Text Box 4">
          <a:extLst>
            <a:ext uri="{FF2B5EF4-FFF2-40B4-BE49-F238E27FC236}">
              <a16:creationId xmlns:a16="http://schemas.microsoft.com/office/drawing/2014/main" id="{00000000-0008-0000-0D00-000002000000}"/>
            </a:ext>
          </a:extLst>
        </xdr:cNvPr>
        <xdr:cNvSpPr txBox="1">
          <a:spLocks noChangeArrowheads="1"/>
        </xdr:cNvSpPr>
      </xdr:nvSpPr>
      <xdr:spPr bwMode="auto">
        <a:xfrm>
          <a:off x="7393237" y="8371116"/>
          <a:ext cx="6511927" cy="244248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条の２第１項第２号チの規定により，作成建設業者が請け負った建設工事に従事する者に関して「作業員名簿」を作成すること。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条の２第１項第４号チの規定により，下請負人が請け負った建設工事に従事する者に関して「作業員名簿」を作成すること。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91</xdr:col>
      <xdr:colOff>0</xdr:colOff>
      <xdr:row>4</xdr:row>
      <xdr:rowOff>0</xdr:rowOff>
    </xdr:from>
    <xdr:to>
      <xdr:col>97</xdr:col>
      <xdr:colOff>133350</xdr:colOff>
      <xdr:row>7</xdr:row>
      <xdr:rowOff>47625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6478250" y="6985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19050</xdr:colOff>
      <xdr:row>12</xdr:row>
      <xdr:rowOff>200025</xdr:rowOff>
    </xdr:from>
    <xdr:to>
      <xdr:col>5</xdr:col>
      <xdr:colOff>190500</xdr:colOff>
      <xdr:row>12</xdr:row>
      <xdr:rowOff>200025</xdr:rowOff>
    </xdr:to>
    <xdr:sp macro="" textlink="">
      <xdr:nvSpPr>
        <xdr:cNvPr id="2" name="Line 6">
          <a:extLst>
            <a:ext uri="{FF2B5EF4-FFF2-40B4-BE49-F238E27FC236}">
              <a16:creationId xmlns:a16="http://schemas.microsoft.com/office/drawing/2014/main" id="{00000000-0008-0000-0E00-000002000000}"/>
            </a:ext>
          </a:extLst>
        </xdr:cNvPr>
        <xdr:cNvSpPr>
          <a:spLocks noChangeShapeType="1"/>
        </xdr:cNvSpPr>
      </xdr:nvSpPr>
      <xdr:spPr bwMode="auto">
        <a:xfrm>
          <a:off x="3438525" y="4343400"/>
          <a:ext cx="2466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3" name="Line 7">
          <a:extLst>
            <a:ext uri="{FF2B5EF4-FFF2-40B4-BE49-F238E27FC236}">
              <a16:creationId xmlns:a16="http://schemas.microsoft.com/office/drawing/2014/main" id="{00000000-0008-0000-0E00-000003000000}"/>
            </a:ext>
          </a:extLst>
        </xdr:cNvPr>
        <xdr:cNvSpPr>
          <a:spLocks noChangeShapeType="1"/>
        </xdr:cNvSpPr>
      </xdr:nvSpPr>
      <xdr:spPr bwMode="auto">
        <a:xfrm flipV="1">
          <a:off x="5886450"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4" name="Line 8">
          <a:extLst>
            <a:ext uri="{FF2B5EF4-FFF2-40B4-BE49-F238E27FC236}">
              <a16:creationId xmlns:a16="http://schemas.microsoft.com/office/drawing/2014/main" id="{00000000-0008-0000-0E00-000004000000}"/>
            </a:ext>
          </a:extLst>
        </xdr:cNvPr>
        <xdr:cNvSpPr>
          <a:spLocks noChangeShapeType="1"/>
        </xdr:cNvSpPr>
      </xdr:nvSpPr>
      <xdr:spPr bwMode="auto">
        <a:xfrm flipV="1">
          <a:off x="5876925" y="8610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5" name="Line 9">
          <a:extLst>
            <a:ext uri="{FF2B5EF4-FFF2-40B4-BE49-F238E27FC236}">
              <a16:creationId xmlns:a16="http://schemas.microsoft.com/office/drawing/2014/main" id="{00000000-0008-0000-0E00-000005000000}"/>
            </a:ext>
          </a:extLst>
        </xdr:cNvPr>
        <xdr:cNvSpPr>
          <a:spLocks noChangeShapeType="1"/>
        </xdr:cNvSpPr>
      </xdr:nvSpPr>
      <xdr:spPr bwMode="auto">
        <a:xfrm>
          <a:off x="5895975" y="117919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209550</xdr:colOff>
      <xdr:row>47</xdr:row>
      <xdr:rowOff>285750</xdr:rowOff>
    </xdr:to>
    <xdr:sp macro="" textlink="">
      <xdr:nvSpPr>
        <xdr:cNvPr id="6" name="Line 10">
          <a:extLst>
            <a:ext uri="{FF2B5EF4-FFF2-40B4-BE49-F238E27FC236}">
              <a16:creationId xmlns:a16="http://schemas.microsoft.com/office/drawing/2014/main" id="{00000000-0008-0000-0E00-000006000000}"/>
            </a:ext>
          </a:extLst>
        </xdr:cNvPr>
        <xdr:cNvSpPr>
          <a:spLocks noChangeShapeType="1"/>
        </xdr:cNvSpPr>
      </xdr:nvSpPr>
      <xdr:spPr bwMode="auto">
        <a:xfrm>
          <a:off x="5886450" y="3629025"/>
          <a:ext cx="38100" cy="129159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7" name="Line 9">
          <a:extLst>
            <a:ext uri="{FF2B5EF4-FFF2-40B4-BE49-F238E27FC236}">
              <a16:creationId xmlns:a16="http://schemas.microsoft.com/office/drawing/2014/main" id="{00000000-0008-0000-0E00-000007000000}"/>
            </a:ext>
          </a:extLst>
        </xdr:cNvPr>
        <xdr:cNvSpPr>
          <a:spLocks noChangeShapeType="1"/>
        </xdr:cNvSpPr>
      </xdr:nvSpPr>
      <xdr:spPr bwMode="auto">
        <a:xfrm flipV="1">
          <a:off x="9105900" y="117729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8" name="Line 8">
          <a:extLst>
            <a:ext uri="{FF2B5EF4-FFF2-40B4-BE49-F238E27FC236}">
              <a16:creationId xmlns:a16="http://schemas.microsoft.com/office/drawing/2014/main" id="{00000000-0008-0000-0E00-000008000000}"/>
            </a:ext>
          </a:extLst>
        </xdr:cNvPr>
        <xdr:cNvSpPr>
          <a:spLocks noChangeShapeType="1"/>
        </xdr:cNvSpPr>
      </xdr:nvSpPr>
      <xdr:spPr bwMode="auto">
        <a:xfrm>
          <a:off x="12696825"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9" name="Line 8">
          <a:extLst>
            <a:ext uri="{FF2B5EF4-FFF2-40B4-BE49-F238E27FC236}">
              <a16:creationId xmlns:a16="http://schemas.microsoft.com/office/drawing/2014/main" id="{00000000-0008-0000-0E00-000009000000}"/>
            </a:ext>
          </a:extLst>
        </xdr:cNvPr>
        <xdr:cNvSpPr>
          <a:spLocks noChangeShapeType="1"/>
        </xdr:cNvSpPr>
      </xdr:nvSpPr>
      <xdr:spPr bwMode="auto">
        <a:xfrm>
          <a:off x="16230600" y="862012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0" name="Line 8">
          <a:extLst>
            <a:ext uri="{FF2B5EF4-FFF2-40B4-BE49-F238E27FC236}">
              <a16:creationId xmlns:a16="http://schemas.microsoft.com/office/drawing/2014/main" id="{00000000-0008-0000-0E00-00000A000000}"/>
            </a:ext>
          </a:extLst>
        </xdr:cNvPr>
        <xdr:cNvSpPr>
          <a:spLocks noChangeShapeType="1"/>
        </xdr:cNvSpPr>
      </xdr:nvSpPr>
      <xdr:spPr bwMode="auto">
        <a:xfrm>
          <a:off x="9105900" y="85820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1" name="Line 8">
          <a:extLst>
            <a:ext uri="{FF2B5EF4-FFF2-40B4-BE49-F238E27FC236}">
              <a16:creationId xmlns:a16="http://schemas.microsoft.com/office/drawing/2014/main" id="{00000000-0008-0000-0E00-00000B000000}"/>
            </a:ext>
          </a:extLst>
        </xdr:cNvPr>
        <xdr:cNvSpPr>
          <a:spLocks noChangeShapeType="1"/>
        </xdr:cNvSpPr>
      </xdr:nvSpPr>
      <xdr:spPr bwMode="auto">
        <a:xfrm>
          <a:off x="9115425" y="35718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2" name="Line 8">
          <a:extLst>
            <a:ext uri="{FF2B5EF4-FFF2-40B4-BE49-F238E27FC236}">
              <a16:creationId xmlns:a16="http://schemas.microsoft.com/office/drawing/2014/main" id="{00000000-0008-0000-0E00-00000C000000}"/>
            </a:ext>
          </a:extLst>
        </xdr:cNvPr>
        <xdr:cNvSpPr>
          <a:spLocks noChangeShapeType="1"/>
        </xdr:cNvSpPr>
      </xdr:nvSpPr>
      <xdr:spPr bwMode="auto">
        <a:xfrm flipV="1">
          <a:off x="12696825" y="35718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3" name="Line 8">
          <a:extLst>
            <a:ext uri="{FF2B5EF4-FFF2-40B4-BE49-F238E27FC236}">
              <a16:creationId xmlns:a16="http://schemas.microsoft.com/office/drawing/2014/main" id="{00000000-0008-0000-0E00-00000D000000}"/>
            </a:ext>
          </a:extLst>
        </xdr:cNvPr>
        <xdr:cNvSpPr>
          <a:spLocks noChangeShapeType="1"/>
        </xdr:cNvSpPr>
      </xdr:nvSpPr>
      <xdr:spPr bwMode="auto">
        <a:xfrm>
          <a:off x="16211550" y="36099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4" name="Line 9">
          <a:extLst>
            <a:ext uri="{FF2B5EF4-FFF2-40B4-BE49-F238E27FC236}">
              <a16:creationId xmlns:a16="http://schemas.microsoft.com/office/drawing/2014/main" id="{00000000-0008-0000-0E00-00000E000000}"/>
            </a:ext>
          </a:extLst>
        </xdr:cNvPr>
        <xdr:cNvSpPr>
          <a:spLocks noChangeShapeType="1"/>
        </xdr:cNvSpPr>
      </xdr:nvSpPr>
      <xdr:spPr bwMode="auto">
        <a:xfrm flipV="1">
          <a:off x="126777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flipV="1">
          <a:off x="162210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171450</xdr:colOff>
      <xdr:row>47</xdr:row>
      <xdr:rowOff>295275</xdr:rowOff>
    </xdr:from>
    <xdr:to>
      <xdr:col>6</xdr:col>
      <xdr:colOff>9525</xdr:colOff>
      <xdr:row>47</xdr:row>
      <xdr:rowOff>304800</xdr:rowOff>
    </xdr:to>
    <xdr:pic>
      <xdr:nvPicPr>
        <xdr:cNvPr id="16" name="図 1">
          <a:extLst>
            <a:ext uri="{FF2B5EF4-FFF2-40B4-BE49-F238E27FC236}">
              <a16:creationId xmlns:a16="http://schemas.microsoft.com/office/drawing/2014/main" id="{00000000-0008-0000-0E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16554450"/>
          <a:ext cx="161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1257300</xdr:colOff>
      <xdr:row>70</xdr:row>
      <xdr:rowOff>19050</xdr:rowOff>
    </xdr:from>
    <xdr:to>
      <xdr:col>2</xdr:col>
      <xdr:colOff>1257300</xdr:colOff>
      <xdr:row>70</xdr:row>
      <xdr:rowOff>400050</xdr:rowOff>
    </xdr:to>
    <xdr:sp macro="" textlink="">
      <xdr:nvSpPr>
        <xdr:cNvPr id="17" name="Line 1">
          <a:extLst>
            <a:ext uri="{FF2B5EF4-FFF2-40B4-BE49-F238E27FC236}">
              <a16:creationId xmlns:a16="http://schemas.microsoft.com/office/drawing/2014/main" id="{00000000-0008-0000-0E00-000011000000}"/>
            </a:ext>
          </a:extLst>
        </xdr:cNvPr>
        <xdr:cNvSpPr>
          <a:spLocks noChangeShapeType="1"/>
        </xdr:cNvSpPr>
      </xdr:nvSpPr>
      <xdr:spPr bwMode="auto">
        <a:xfrm>
          <a:off x="2828925" y="246126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70</xdr:row>
      <xdr:rowOff>209550</xdr:rowOff>
    </xdr:from>
    <xdr:to>
      <xdr:col>3</xdr:col>
      <xdr:colOff>209550</xdr:colOff>
      <xdr:row>70</xdr:row>
      <xdr:rowOff>209550</xdr:rowOff>
    </xdr:to>
    <xdr:sp macro="" textlink="">
      <xdr:nvSpPr>
        <xdr:cNvPr id="18" name="Line 2">
          <a:extLst>
            <a:ext uri="{FF2B5EF4-FFF2-40B4-BE49-F238E27FC236}">
              <a16:creationId xmlns:a16="http://schemas.microsoft.com/office/drawing/2014/main" id="{00000000-0008-0000-0E00-000012000000}"/>
            </a:ext>
          </a:extLst>
        </xdr:cNvPr>
        <xdr:cNvSpPr>
          <a:spLocks noChangeShapeType="1"/>
        </xdr:cNvSpPr>
      </xdr:nvSpPr>
      <xdr:spPr bwMode="auto">
        <a:xfrm>
          <a:off x="2828925" y="24803100"/>
          <a:ext cx="800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66</xdr:row>
      <xdr:rowOff>19050</xdr:rowOff>
    </xdr:from>
    <xdr:to>
      <xdr:col>3</xdr:col>
      <xdr:colOff>219075</xdr:colOff>
      <xdr:row>70</xdr:row>
      <xdr:rowOff>219075</xdr:rowOff>
    </xdr:to>
    <xdr:sp macro="" textlink="">
      <xdr:nvSpPr>
        <xdr:cNvPr id="19" name="Line 3">
          <a:extLst>
            <a:ext uri="{FF2B5EF4-FFF2-40B4-BE49-F238E27FC236}">
              <a16:creationId xmlns:a16="http://schemas.microsoft.com/office/drawing/2014/main" id="{00000000-0008-0000-0E00-000013000000}"/>
            </a:ext>
          </a:extLst>
        </xdr:cNvPr>
        <xdr:cNvSpPr>
          <a:spLocks noChangeShapeType="1"/>
        </xdr:cNvSpPr>
      </xdr:nvSpPr>
      <xdr:spPr bwMode="auto">
        <a:xfrm>
          <a:off x="3629025" y="23088600"/>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0</xdr:rowOff>
    </xdr:from>
    <xdr:to>
      <xdr:col>3</xdr:col>
      <xdr:colOff>361950</xdr:colOff>
      <xdr:row>66</xdr:row>
      <xdr:rowOff>0</xdr:rowOff>
    </xdr:to>
    <xdr:sp macro="" textlink="">
      <xdr:nvSpPr>
        <xdr:cNvPr id="20" name="Line 4">
          <a:extLst>
            <a:ext uri="{FF2B5EF4-FFF2-40B4-BE49-F238E27FC236}">
              <a16:creationId xmlns:a16="http://schemas.microsoft.com/office/drawing/2014/main" id="{00000000-0008-0000-0E00-000014000000}"/>
            </a:ext>
          </a:extLst>
        </xdr:cNvPr>
        <xdr:cNvSpPr>
          <a:spLocks noChangeShapeType="1"/>
        </xdr:cNvSpPr>
      </xdr:nvSpPr>
      <xdr:spPr bwMode="auto">
        <a:xfrm>
          <a:off x="3648075" y="230695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70</xdr:row>
      <xdr:rowOff>209550</xdr:rowOff>
    </xdr:from>
    <xdr:to>
      <xdr:col>5</xdr:col>
      <xdr:colOff>152400</xdr:colOff>
      <xdr:row>70</xdr:row>
      <xdr:rowOff>209550</xdr:rowOff>
    </xdr:to>
    <xdr:sp macro="" textlink="">
      <xdr:nvSpPr>
        <xdr:cNvPr id="21" name="Line 6">
          <a:extLst>
            <a:ext uri="{FF2B5EF4-FFF2-40B4-BE49-F238E27FC236}">
              <a16:creationId xmlns:a16="http://schemas.microsoft.com/office/drawing/2014/main" id="{00000000-0008-0000-0E00-000015000000}"/>
            </a:ext>
          </a:extLst>
        </xdr:cNvPr>
        <xdr:cNvSpPr>
          <a:spLocks noChangeShapeType="1"/>
        </xdr:cNvSpPr>
      </xdr:nvSpPr>
      <xdr:spPr bwMode="auto">
        <a:xfrm>
          <a:off x="3657600" y="24803100"/>
          <a:ext cx="2209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61</xdr:row>
      <xdr:rowOff>228600</xdr:rowOff>
    </xdr:from>
    <xdr:to>
      <xdr:col>5</xdr:col>
      <xdr:colOff>323850</xdr:colOff>
      <xdr:row>61</xdr:row>
      <xdr:rowOff>228600</xdr:rowOff>
    </xdr:to>
    <xdr:sp macro="" textlink="">
      <xdr:nvSpPr>
        <xdr:cNvPr id="22" name="Line 7">
          <a:extLst>
            <a:ext uri="{FF2B5EF4-FFF2-40B4-BE49-F238E27FC236}">
              <a16:creationId xmlns:a16="http://schemas.microsoft.com/office/drawing/2014/main" id="{00000000-0008-0000-0E00-000016000000}"/>
            </a:ext>
          </a:extLst>
        </xdr:cNvPr>
        <xdr:cNvSpPr>
          <a:spLocks noChangeShapeType="1"/>
        </xdr:cNvSpPr>
      </xdr:nvSpPr>
      <xdr:spPr bwMode="auto">
        <a:xfrm flipV="1">
          <a:off x="5886450" y="213931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74</xdr:row>
      <xdr:rowOff>276225</xdr:rowOff>
    </xdr:from>
    <xdr:to>
      <xdr:col>6</xdr:col>
      <xdr:colOff>9525</xdr:colOff>
      <xdr:row>74</xdr:row>
      <xdr:rowOff>276225</xdr:rowOff>
    </xdr:to>
    <xdr:sp macro="" textlink="">
      <xdr:nvSpPr>
        <xdr:cNvPr id="23" name="Line 8">
          <a:extLst>
            <a:ext uri="{FF2B5EF4-FFF2-40B4-BE49-F238E27FC236}">
              <a16:creationId xmlns:a16="http://schemas.microsoft.com/office/drawing/2014/main" id="{00000000-0008-0000-0E00-000017000000}"/>
            </a:ext>
          </a:extLst>
        </xdr:cNvPr>
        <xdr:cNvSpPr>
          <a:spLocks noChangeShapeType="1"/>
        </xdr:cNvSpPr>
      </xdr:nvSpPr>
      <xdr:spPr bwMode="auto">
        <a:xfrm flipV="1">
          <a:off x="5876925" y="263937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83</xdr:row>
      <xdr:rowOff>28575</xdr:rowOff>
    </xdr:from>
    <xdr:to>
      <xdr:col>5</xdr:col>
      <xdr:colOff>352425</xdr:colOff>
      <xdr:row>83</xdr:row>
      <xdr:rowOff>28575</xdr:rowOff>
    </xdr:to>
    <xdr:sp macro="" textlink="">
      <xdr:nvSpPr>
        <xdr:cNvPr id="24" name="Line 9">
          <a:extLst>
            <a:ext uri="{FF2B5EF4-FFF2-40B4-BE49-F238E27FC236}">
              <a16:creationId xmlns:a16="http://schemas.microsoft.com/office/drawing/2014/main" id="{00000000-0008-0000-0E00-000018000000}"/>
            </a:ext>
          </a:extLst>
        </xdr:cNvPr>
        <xdr:cNvSpPr>
          <a:spLocks noChangeShapeType="1"/>
        </xdr:cNvSpPr>
      </xdr:nvSpPr>
      <xdr:spPr bwMode="auto">
        <a:xfrm>
          <a:off x="5895975" y="2957512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61</xdr:row>
      <xdr:rowOff>238125</xdr:rowOff>
    </xdr:from>
    <xdr:to>
      <xdr:col>5</xdr:col>
      <xdr:colOff>142875</xdr:colOff>
      <xdr:row>98</xdr:row>
      <xdr:rowOff>371475</xdr:rowOff>
    </xdr:to>
    <xdr:sp macro="" textlink="">
      <xdr:nvSpPr>
        <xdr:cNvPr id="25" name="Line 10">
          <a:extLst>
            <a:ext uri="{FF2B5EF4-FFF2-40B4-BE49-F238E27FC236}">
              <a16:creationId xmlns:a16="http://schemas.microsoft.com/office/drawing/2014/main" id="{00000000-0008-0000-0E00-000019000000}"/>
            </a:ext>
          </a:extLst>
        </xdr:cNvPr>
        <xdr:cNvSpPr>
          <a:spLocks noChangeShapeType="1"/>
        </xdr:cNvSpPr>
      </xdr:nvSpPr>
      <xdr:spPr bwMode="auto">
        <a:xfrm>
          <a:off x="5848350" y="21402675"/>
          <a:ext cx="9525" cy="13258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83</xdr:row>
      <xdr:rowOff>9525</xdr:rowOff>
    </xdr:from>
    <xdr:to>
      <xdr:col>12</xdr:col>
      <xdr:colOff>342900</xdr:colOff>
      <xdr:row>83</xdr:row>
      <xdr:rowOff>9525</xdr:rowOff>
    </xdr:to>
    <xdr:sp macro="" textlink="">
      <xdr:nvSpPr>
        <xdr:cNvPr id="26" name="Line 9">
          <a:extLst>
            <a:ext uri="{FF2B5EF4-FFF2-40B4-BE49-F238E27FC236}">
              <a16:creationId xmlns:a16="http://schemas.microsoft.com/office/drawing/2014/main" id="{00000000-0008-0000-0E00-00001A000000}"/>
            </a:ext>
          </a:extLst>
        </xdr:cNvPr>
        <xdr:cNvSpPr>
          <a:spLocks noChangeShapeType="1"/>
        </xdr:cNvSpPr>
      </xdr:nvSpPr>
      <xdr:spPr bwMode="auto">
        <a:xfrm flipV="1">
          <a:off x="9105900" y="295560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74</xdr:row>
      <xdr:rowOff>276225</xdr:rowOff>
    </xdr:from>
    <xdr:to>
      <xdr:col>20</xdr:col>
      <xdr:colOff>0</xdr:colOff>
      <xdr:row>74</xdr:row>
      <xdr:rowOff>276225</xdr:rowOff>
    </xdr:to>
    <xdr:sp macro="" textlink="">
      <xdr:nvSpPr>
        <xdr:cNvPr id="27" name="Line 8">
          <a:extLst>
            <a:ext uri="{FF2B5EF4-FFF2-40B4-BE49-F238E27FC236}">
              <a16:creationId xmlns:a16="http://schemas.microsoft.com/office/drawing/2014/main" id="{00000000-0008-0000-0E00-00001B000000}"/>
            </a:ext>
          </a:extLst>
        </xdr:cNvPr>
        <xdr:cNvSpPr>
          <a:spLocks noChangeShapeType="1"/>
        </xdr:cNvSpPr>
      </xdr:nvSpPr>
      <xdr:spPr bwMode="auto">
        <a:xfrm>
          <a:off x="12696825" y="263937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285750</xdr:rowOff>
    </xdr:from>
    <xdr:to>
      <xdr:col>26</xdr:col>
      <xdr:colOff>333375</xdr:colOff>
      <xdr:row>74</xdr:row>
      <xdr:rowOff>285750</xdr:rowOff>
    </xdr:to>
    <xdr:sp macro="" textlink="">
      <xdr:nvSpPr>
        <xdr:cNvPr id="28" name="Line 8">
          <a:extLst>
            <a:ext uri="{FF2B5EF4-FFF2-40B4-BE49-F238E27FC236}">
              <a16:creationId xmlns:a16="http://schemas.microsoft.com/office/drawing/2014/main" id="{00000000-0008-0000-0E00-00001C000000}"/>
            </a:ext>
          </a:extLst>
        </xdr:cNvPr>
        <xdr:cNvSpPr>
          <a:spLocks noChangeShapeType="1"/>
        </xdr:cNvSpPr>
      </xdr:nvSpPr>
      <xdr:spPr bwMode="auto">
        <a:xfrm>
          <a:off x="16230600" y="264033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74</xdr:row>
      <xdr:rowOff>247650</xdr:rowOff>
    </xdr:from>
    <xdr:to>
      <xdr:col>13</xdr:col>
      <xdr:colOff>0</xdr:colOff>
      <xdr:row>74</xdr:row>
      <xdr:rowOff>247650</xdr:rowOff>
    </xdr:to>
    <xdr:sp macro="" textlink="">
      <xdr:nvSpPr>
        <xdr:cNvPr id="29" name="Line 8">
          <a:extLst>
            <a:ext uri="{FF2B5EF4-FFF2-40B4-BE49-F238E27FC236}">
              <a16:creationId xmlns:a16="http://schemas.microsoft.com/office/drawing/2014/main" id="{00000000-0008-0000-0E00-00001D000000}"/>
            </a:ext>
          </a:extLst>
        </xdr:cNvPr>
        <xdr:cNvSpPr>
          <a:spLocks noChangeShapeType="1"/>
        </xdr:cNvSpPr>
      </xdr:nvSpPr>
      <xdr:spPr bwMode="auto">
        <a:xfrm>
          <a:off x="9105900" y="263652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61</xdr:row>
      <xdr:rowOff>190500</xdr:rowOff>
    </xdr:from>
    <xdr:to>
      <xdr:col>13</xdr:col>
      <xdr:colOff>9525</xdr:colOff>
      <xdr:row>61</xdr:row>
      <xdr:rowOff>190500</xdr:rowOff>
    </xdr:to>
    <xdr:sp macro="" textlink="">
      <xdr:nvSpPr>
        <xdr:cNvPr id="30" name="Line 8">
          <a:extLst>
            <a:ext uri="{FF2B5EF4-FFF2-40B4-BE49-F238E27FC236}">
              <a16:creationId xmlns:a16="http://schemas.microsoft.com/office/drawing/2014/main" id="{00000000-0008-0000-0E00-00001E000000}"/>
            </a:ext>
          </a:extLst>
        </xdr:cNvPr>
        <xdr:cNvSpPr>
          <a:spLocks noChangeShapeType="1"/>
        </xdr:cNvSpPr>
      </xdr:nvSpPr>
      <xdr:spPr bwMode="auto">
        <a:xfrm>
          <a:off x="9115425" y="213550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61</xdr:row>
      <xdr:rowOff>190500</xdr:rowOff>
    </xdr:from>
    <xdr:to>
      <xdr:col>20</xdr:col>
      <xdr:colOff>0</xdr:colOff>
      <xdr:row>61</xdr:row>
      <xdr:rowOff>190500</xdr:rowOff>
    </xdr:to>
    <xdr:sp macro="" textlink="">
      <xdr:nvSpPr>
        <xdr:cNvPr id="31" name="Line 8">
          <a:extLst>
            <a:ext uri="{FF2B5EF4-FFF2-40B4-BE49-F238E27FC236}">
              <a16:creationId xmlns:a16="http://schemas.microsoft.com/office/drawing/2014/main" id="{00000000-0008-0000-0E00-00001F000000}"/>
            </a:ext>
          </a:extLst>
        </xdr:cNvPr>
        <xdr:cNvSpPr>
          <a:spLocks noChangeShapeType="1"/>
        </xdr:cNvSpPr>
      </xdr:nvSpPr>
      <xdr:spPr bwMode="auto">
        <a:xfrm flipV="1">
          <a:off x="12696825" y="2135505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61</xdr:row>
      <xdr:rowOff>228600</xdr:rowOff>
    </xdr:from>
    <xdr:to>
      <xdr:col>26</xdr:col>
      <xdr:colOff>342900</xdr:colOff>
      <xdr:row>61</xdr:row>
      <xdr:rowOff>228600</xdr:rowOff>
    </xdr:to>
    <xdr:sp macro="" textlink="">
      <xdr:nvSpPr>
        <xdr:cNvPr id="32" name="Line 8">
          <a:extLst>
            <a:ext uri="{FF2B5EF4-FFF2-40B4-BE49-F238E27FC236}">
              <a16:creationId xmlns:a16="http://schemas.microsoft.com/office/drawing/2014/main" id="{00000000-0008-0000-0E00-000020000000}"/>
            </a:ext>
          </a:extLst>
        </xdr:cNvPr>
        <xdr:cNvSpPr>
          <a:spLocks noChangeShapeType="1"/>
        </xdr:cNvSpPr>
      </xdr:nvSpPr>
      <xdr:spPr bwMode="auto">
        <a:xfrm>
          <a:off x="16211550" y="213931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83</xdr:row>
      <xdr:rowOff>28575</xdr:rowOff>
    </xdr:from>
    <xdr:to>
      <xdr:col>19</xdr:col>
      <xdr:colOff>342900</xdr:colOff>
      <xdr:row>83</xdr:row>
      <xdr:rowOff>28575</xdr:rowOff>
    </xdr:to>
    <xdr:sp macro="" textlink="">
      <xdr:nvSpPr>
        <xdr:cNvPr id="33" name="Line 9">
          <a:extLst>
            <a:ext uri="{FF2B5EF4-FFF2-40B4-BE49-F238E27FC236}">
              <a16:creationId xmlns:a16="http://schemas.microsoft.com/office/drawing/2014/main" id="{00000000-0008-0000-0E00-000021000000}"/>
            </a:ext>
          </a:extLst>
        </xdr:cNvPr>
        <xdr:cNvSpPr>
          <a:spLocks noChangeShapeType="1"/>
        </xdr:cNvSpPr>
      </xdr:nvSpPr>
      <xdr:spPr bwMode="auto">
        <a:xfrm flipV="1">
          <a:off x="126777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83</xdr:row>
      <xdr:rowOff>28575</xdr:rowOff>
    </xdr:from>
    <xdr:to>
      <xdr:col>27</xdr:col>
      <xdr:colOff>9525</xdr:colOff>
      <xdr:row>83</xdr:row>
      <xdr:rowOff>28575</xdr:rowOff>
    </xdr:to>
    <xdr:sp macro="" textlink="">
      <xdr:nvSpPr>
        <xdr:cNvPr id="34" name="Line 9">
          <a:extLst>
            <a:ext uri="{FF2B5EF4-FFF2-40B4-BE49-F238E27FC236}">
              <a16:creationId xmlns:a16="http://schemas.microsoft.com/office/drawing/2014/main" id="{00000000-0008-0000-0E00-000022000000}"/>
            </a:ext>
          </a:extLst>
        </xdr:cNvPr>
        <xdr:cNvSpPr>
          <a:spLocks noChangeShapeType="1"/>
        </xdr:cNvSpPr>
      </xdr:nvSpPr>
      <xdr:spPr bwMode="auto">
        <a:xfrm flipV="1">
          <a:off x="162210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98</xdr:row>
      <xdr:rowOff>371475</xdr:rowOff>
    </xdr:from>
    <xdr:to>
      <xdr:col>5</xdr:col>
      <xdr:colOff>333375</xdr:colOff>
      <xdr:row>98</xdr:row>
      <xdr:rowOff>371475</xdr:rowOff>
    </xdr:to>
    <xdr:sp macro="" textlink="">
      <xdr:nvSpPr>
        <xdr:cNvPr id="35" name="Line 9">
          <a:extLst>
            <a:ext uri="{FF2B5EF4-FFF2-40B4-BE49-F238E27FC236}">
              <a16:creationId xmlns:a16="http://schemas.microsoft.com/office/drawing/2014/main" id="{00000000-0008-0000-0E00-000023000000}"/>
            </a:ext>
          </a:extLst>
        </xdr:cNvPr>
        <xdr:cNvSpPr>
          <a:spLocks noChangeShapeType="1"/>
        </xdr:cNvSpPr>
      </xdr:nvSpPr>
      <xdr:spPr bwMode="auto">
        <a:xfrm>
          <a:off x="5876925" y="3466147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xdr:row>
      <xdr:rowOff>23812</xdr:rowOff>
    </xdr:from>
    <xdr:to>
      <xdr:col>41</xdr:col>
      <xdr:colOff>490538</xdr:colOff>
      <xdr:row>6</xdr:row>
      <xdr:rowOff>166687</xdr:rowOff>
    </xdr:to>
    <xdr:sp macro="" textlink="">
      <xdr:nvSpPr>
        <xdr:cNvPr id="37" name="左矢印 36">
          <a:hlinkClick xmlns:r="http://schemas.openxmlformats.org/officeDocument/2006/relationships" r:id="rId2"/>
          <a:extLst>
            <a:ext uri="{FF2B5EF4-FFF2-40B4-BE49-F238E27FC236}">
              <a16:creationId xmlns:a16="http://schemas.microsoft.com/office/drawing/2014/main" id="{00000000-0008-0000-0E00-000025000000}"/>
            </a:ext>
          </a:extLst>
        </xdr:cNvPr>
        <xdr:cNvSpPr/>
      </xdr:nvSpPr>
      <xdr:spPr>
        <a:xfrm>
          <a:off x="26408063" y="13811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42</xdr:col>
      <xdr:colOff>1178723</xdr:colOff>
      <xdr:row>51</xdr:row>
      <xdr:rowOff>73771</xdr:rowOff>
    </xdr:from>
    <xdr:to>
      <xdr:col>83</xdr:col>
      <xdr:colOff>58135</xdr:colOff>
      <xdr:row>59</xdr:row>
      <xdr:rowOff>77695</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7912898" y="8912971"/>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83343</xdr:colOff>
      <xdr:row>3</xdr:row>
      <xdr:rowOff>83344</xdr:rowOff>
    </xdr:from>
    <xdr:to>
      <xdr:col>93</xdr:col>
      <xdr:colOff>111238</xdr:colOff>
      <xdr:row>7</xdr:row>
      <xdr:rowOff>42523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78062" y="511969"/>
          <a:ext cx="1194707" cy="57830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38100</xdr:colOff>
      <xdr:row>31</xdr:row>
      <xdr:rowOff>0</xdr:rowOff>
    </xdr:from>
    <xdr:to>
      <xdr:col>9</xdr:col>
      <xdr:colOff>123825</xdr:colOff>
      <xdr:row>34</xdr:row>
      <xdr:rowOff>0</xdr:rowOff>
    </xdr:to>
    <xdr:sp macro="" textlink="">
      <xdr:nvSpPr>
        <xdr:cNvPr id="2" name="AutoShape 51">
          <a:extLst>
            <a:ext uri="{FF2B5EF4-FFF2-40B4-BE49-F238E27FC236}">
              <a16:creationId xmlns:a16="http://schemas.microsoft.com/office/drawing/2014/main" id="{00000000-0008-0000-1000-000002000000}"/>
            </a:ext>
          </a:extLst>
        </xdr:cNvPr>
        <xdr:cNvSpPr>
          <a:spLocks/>
        </xdr:cNvSpPr>
      </xdr:nvSpPr>
      <xdr:spPr bwMode="auto">
        <a:xfrm>
          <a:off x="2524125" y="64293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37</xdr:row>
      <xdr:rowOff>0</xdr:rowOff>
    </xdr:from>
    <xdr:to>
      <xdr:col>9</xdr:col>
      <xdr:colOff>133350</xdr:colOff>
      <xdr:row>40</xdr:row>
      <xdr:rowOff>0</xdr:rowOff>
    </xdr:to>
    <xdr:sp macro="" textlink="">
      <xdr:nvSpPr>
        <xdr:cNvPr id="3" name="AutoShape 52">
          <a:extLst>
            <a:ext uri="{FF2B5EF4-FFF2-40B4-BE49-F238E27FC236}">
              <a16:creationId xmlns:a16="http://schemas.microsoft.com/office/drawing/2014/main" id="{00000000-0008-0000-1000-000003000000}"/>
            </a:ext>
          </a:extLst>
        </xdr:cNvPr>
        <xdr:cNvSpPr>
          <a:spLocks/>
        </xdr:cNvSpPr>
      </xdr:nvSpPr>
      <xdr:spPr bwMode="auto">
        <a:xfrm>
          <a:off x="2533650" y="76295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31</xdr:row>
      <xdr:rowOff>0</xdr:rowOff>
    </xdr:from>
    <xdr:to>
      <xdr:col>22</xdr:col>
      <xdr:colOff>85725</xdr:colOff>
      <xdr:row>34</xdr:row>
      <xdr:rowOff>9525</xdr:rowOff>
    </xdr:to>
    <xdr:sp macro="" textlink="">
      <xdr:nvSpPr>
        <xdr:cNvPr id="4" name="AutoShape 53">
          <a:extLst>
            <a:ext uri="{FF2B5EF4-FFF2-40B4-BE49-F238E27FC236}">
              <a16:creationId xmlns:a16="http://schemas.microsoft.com/office/drawing/2014/main" id="{00000000-0008-0000-1000-000004000000}"/>
            </a:ext>
          </a:extLst>
        </xdr:cNvPr>
        <xdr:cNvSpPr>
          <a:spLocks/>
        </xdr:cNvSpPr>
      </xdr:nvSpPr>
      <xdr:spPr bwMode="auto">
        <a:xfrm>
          <a:off x="6086475" y="642937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37</xdr:row>
      <xdr:rowOff>0</xdr:rowOff>
    </xdr:from>
    <xdr:to>
      <xdr:col>22</xdr:col>
      <xdr:colOff>85725</xdr:colOff>
      <xdr:row>40</xdr:row>
      <xdr:rowOff>9525</xdr:rowOff>
    </xdr:to>
    <xdr:sp macro="" textlink="">
      <xdr:nvSpPr>
        <xdr:cNvPr id="5" name="AutoShape 54">
          <a:extLst>
            <a:ext uri="{FF2B5EF4-FFF2-40B4-BE49-F238E27FC236}">
              <a16:creationId xmlns:a16="http://schemas.microsoft.com/office/drawing/2014/main" id="{00000000-0008-0000-1000-000005000000}"/>
            </a:ext>
          </a:extLst>
        </xdr:cNvPr>
        <xdr:cNvSpPr>
          <a:spLocks/>
        </xdr:cNvSpPr>
      </xdr:nvSpPr>
      <xdr:spPr bwMode="auto">
        <a:xfrm>
          <a:off x="6086475" y="76295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2</xdr:row>
      <xdr:rowOff>0</xdr:rowOff>
    </xdr:from>
    <xdr:to>
      <xdr:col>30</xdr:col>
      <xdr:colOff>58153</xdr:colOff>
      <xdr:row>3</xdr:row>
      <xdr:rowOff>250658</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1000-000006000000}"/>
            </a:ext>
          </a:extLst>
        </xdr:cNvPr>
        <xdr:cNvSpPr/>
      </xdr:nvSpPr>
      <xdr:spPr>
        <a:xfrm>
          <a:off x="7181850" y="552450"/>
          <a:ext cx="1163053"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44</xdr:col>
      <xdr:colOff>142875</xdr:colOff>
      <xdr:row>2</xdr:row>
      <xdr:rowOff>171450</xdr:rowOff>
    </xdr:from>
    <xdr:to>
      <xdr:col>50</xdr:col>
      <xdr:colOff>180975</xdr:colOff>
      <xdr:row>5</xdr:row>
      <xdr:rowOff>95250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172450" y="466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1</xdr:row>
          <xdr:rowOff>38100</xdr:rowOff>
        </xdr:from>
        <xdr:to>
          <xdr:col>9</xdr:col>
          <xdr:colOff>400050</xdr:colOff>
          <xdr:row>55</xdr:row>
          <xdr:rowOff>9525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12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605118</xdr:colOff>
      <xdr:row>2</xdr:row>
      <xdr:rowOff>100854</xdr:rowOff>
    </xdr:from>
    <xdr:to>
      <xdr:col>13</xdr:col>
      <xdr:colOff>419100</xdr:colOff>
      <xdr:row>6</xdr:row>
      <xdr:rowOff>1</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8124265" y="43703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582707</xdr:colOff>
      <xdr:row>2</xdr:row>
      <xdr:rowOff>246530</xdr:rowOff>
    </xdr:from>
    <xdr:to>
      <xdr:col>10</xdr:col>
      <xdr:colOff>396689</xdr:colOff>
      <xdr:row>4</xdr:row>
      <xdr:rowOff>347383</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821707" y="59391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6</xdr:row>
      <xdr:rowOff>19050</xdr:rowOff>
    </xdr:from>
    <xdr:to>
      <xdr:col>12</xdr:col>
      <xdr:colOff>114300</xdr:colOff>
      <xdr:row>9</xdr:row>
      <xdr:rowOff>76200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96075" y="10477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304800</xdr:colOff>
      <xdr:row>3</xdr:row>
      <xdr:rowOff>114300</xdr:rowOff>
    </xdr:from>
    <xdr:to>
      <xdr:col>10</xdr:col>
      <xdr:colOff>266700</xdr:colOff>
      <xdr:row>6</xdr:row>
      <xdr:rowOff>171450</xdr:rowOff>
    </xdr:to>
    <xdr:sp macro="" textlink="">
      <xdr:nvSpPr>
        <xdr:cNvPr id="4" name="左矢印 1">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6991350" y="876300"/>
          <a:ext cx="1333500" cy="742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29</xdr:col>
      <xdr:colOff>0</xdr:colOff>
      <xdr:row>4</xdr:row>
      <xdr:rowOff>0</xdr:rowOff>
    </xdr:from>
    <xdr:to>
      <xdr:col>33</xdr:col>
      <xdr:colOff>178468</xdr:colOff>
      <xdr:row>5</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269079" y="104273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289891</xdr:colOff>
      <xdr:row>5</xdr:row>
      <xdr:rowOff>107674</xdr:rowOff>
    </xdr:from>
    <xdr:to>
      <xdr:col>12</xdr:col>
      <xdr:colOff>96078</xdr:colOff>
      <xdr:row>8</xdr:row>
      <xdr:rowOff>157370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6795466" y="964924"/>
          <a:ext cx="1177787"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39</xdr:col>
      <xdr:colOff>99392</xdr:colOff>
      <xdr:row>6</xdr:row>
      <xdr:rowOff>33131</xdr:rowOff>
    </xdr:from>
    <xdr:to>
      <xdr:col>46</xdr:col>
      <xdr:colOff>4970</xdr:colOff>
      <xdr:row>9</xdr:row>
      <xdr:rowOff>82827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157417" y="1061831"/>
          <a:ext cx="1172403"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36</xdr:col>
      <xdr:colOff>30078</xdr:colOff>
      <xdr:row>5</xdr:row>
      <xdr:rowOff>100263</xdr:rowOff>
    </xdr:from>
    <xdr:to>
      <xdr:col>42</xdr:col>
      <xdr:colOff>128336</xdr:colOff>
      <xdr:row>7</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545178" y="1290888"/>
          <a:ext cx="1184108" cy="5664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552450</xdr:colOff>
      <xdr:row>6</xdr:row>
      <xdr:rowOff>0</xdr:rowOff>
    </xdr:from>
    <xdr:to>
      <xdr:col>10</xdr:col>
      <xdr:colOff>361950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86752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877050"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37</xdr:col>
      <xdr:colOff>0</xdr:colOff>
      <xdr:row>2</xdr:row>
      <xdr:rowOff>0</xdr:rowOff>
    </xdr:from>
    <xdr:to>
      <xdr:col>43</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696075"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95250</xdr:colOff>
      <xdr:row>6</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0</xdr:colOff>
      <xdr:row>3</xdr:row>
      <xdr:rowOff>0</xdr:rowOff>
    </xdr:from>
    <xdr:to>
      <xdr:col>15</xdr:col>
      <xdr:colOff>499310</xdr:colOff>
      <xdr:row>4</xdr:row>
      <xdr:rowOff>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262184" y="72189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403412</xdr:colOff>
      <xdr:row>2</xdr:row>
      <xdr:rowOff>123264</xdr:rowOff>
    </xdr:from>
    <xdr:to>
      <xdr:col>8</xdr:col>
      <xdr:colOff>214081</xdr:colOff>
      <xdr:row>5</xdr:row>
      <xdr:rowOff>121607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541559" y="504264"/>
          <a:ext cx="1177787" cy="56984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37</xdr:col>
      <xdr:colOff>0</xdr:colOff>
      <xdr:row>7</xdr:row>
      <xdr:rowOff>0</xdr:rowOff>
    </xdr:from>
    <xdr:to>
      <xdr:col>43</xdr:col>
      <xdr:colOff>95250</xdr:colOff>
      <xdr:row>10</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6696075" y="1200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40</xdr:col>
      <xdr:colOff>0</xdr:colOff>
      <xdr:row>6</xdr:row>
      <xdr:rowOff>0</xdr:rowOff>
    </xdr:from>
    <xdr:to>
      <xdr:col>46</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239000"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0</xdr:colOff>
      <xdr:row>6</xdr:row>
      <xdr:rowOff>0</xdr:rowOff>
    </xdr:from>
    <xdr:to>
      <xdr:col>12</xdr:col>
      <xdr:colOff>499310</xdr:colOff>
      <xdr:row>8</xdr:row>
      <xdr:rowOff>90236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499684" y="144378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38</xdr:col>
      <xdr:colOff>0</xdr:colOff>
      <xdr:row>6</xdr:row>
      <xdr:rowOff>0</xdr:rowOff>
    </xdr:from>
    <xdr:to>
      <xdr:col>44</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68865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7639050" y="9810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0</xdr:colOff>
      <xdr:row>4</xdr:row>
      <xdr:rowOff>0</xdr:rowOff>
    </xdr:from>
    <xdr:to>
      <xdr:col>13</xdr:col>
      <xdr:colOff>499311</xdr:colOff>
      <xdr:row>7</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319211" y="751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639050" y="10382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882316</xdr:colOff>
      <xdr:row>1</xdr:row>
      <xdr:rowOff>130342</xdr:rowOff>
    </xdr:from>
    <xdr:to>
      <xdr:col>12</xdr:col>
      <xdr:colOff>178469</xdr:colOff>
      <xdr:row>3</xdr:row>
      <xdr:rowOff>220579</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7359316" y="370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5</xdr:row>
      <xdr:rowOff>0</xdr:rowOff>
    </xdr:from>
    <xdr:to>
      <xdr:col>10</xdr:col>
      <xdr:colOff>499311</xdr:colOff>
      <xdr:row>7</xdr:row>
      <xdr:rowOff>90237</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8251658" y="1203158"/>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9.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a:extLst>
            <a:ext uri="{FF2B5EF4-FFF2-40B4-BE49-F238E27FC236}">
              <a16:creationId xmlns:a16="http://schemas.microsoft.com/office/drawing/2014/main" id="{00000000-0008-0000-2700-000002000000}"/>
            </a:ext>
          </a:extLst>
        </xdr:cNvPr>
        <xdr:cNvSpPr txBox="1"/>
      </xdr:nvSpPr>
      <xdr:spPr>
        <a:xfrm>
          <a:off x="371475" y="10696575"/>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twoCellAnchor>
    <xdr:from>
      <xdr:col>11</xdr:col>
      <xdr:colOff>0</xdr:colOff>
      <xdr:row>4</xdr:row>
      <xdr:rowOff>0</xdr:rowOff>
    </xdr:from>
    <xdr:to>
      <xdr:col>12</xdr:col>
      <xdr:colOff>495300</xdr:colOff>
      <xdr:row>7</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8096250"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381000</xdr:colOff>
      <xdr:row>3</xdr:row>
      <xdr:rowOff>8283</xdr:rowOff>
    </xdr:from>
    <xdr:to>
      <xdr:col>9</xdr:col>
      <xdr:colOff>187187</xdr:colOff>
      <xdr:row>5</xdr:row>
      <xdr:rowOff>82826</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5864087" y="89452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37</xdr:col>
      <xdr:colOff>123825</xdr:colOff>
      <xdr:row>7</xdr:row>
      <xdr:rowOff>123825</xdr:rowOff>
    </xdr:from>
    <xdr:to>
      <xdr:col>44</xdr:col>
      <xdr:colOff>38100</xdr:colOff>
      <xdr:row>11</xdr:row>
      <xdr:rowOff>9525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819900" y="13239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37</xdr:col>
      <xdr:colOff>0</xdr:colOff>
      <xdr:row>6</xdr:row>
      <xdr:rowOff>0</xdr:rowOff>
    </xdr:from>
    <xdr:to>
      <xdr:col>43</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66960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499310</xdr:colOff>
      <xdr:row>7</xdr:row>
      <xdr:rowOff>230605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0487526" y="922421"/>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200526</xdr:colOff>
      <xdr:row>2</xdr:row>
      <xdr:rowOff>130343</xdr:rowOff>
    </xdr:from>
    <xdr:to>
      <xdr:col>8</xdr:col>
      <xdr:colOff>18047</xdr:colOff>
      <xdr:row>5</xdr:row>
      <xdr:rowOff>10027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7569868" y="52136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640725</xdr:colOff>
      <xdr:row>30</xdr:row>
      <xdr:rowOff>152965</xdr:rowOff>
    </xdr:from>
    <xdr:to>
      <xdr:col>2</xdr:col>
      <xdr:colOff>95251</xdr:colOff>
      <xdr:row>30</xdr:row>
      <xdr:rowOff>154715</xdr:rowOff>
    </xdr:to>
    <xdr:cxnSp macro="">
      <xdr:nvCxnSpPr>
        <xdr:cNvPr id="2" name="直線コネクタ 1">
          <a:extLst>
            <a:ext uri="{FF2B5EF4-FFF2-40B4-BE49-F238E27FC236}">
              <a16:creationId xmlns:a16="http://schemas.microsoft.com/office/drawing/2014/main" id="{00000000-0008-0000-2C00-000002000000}"/>
            </a:ext>
          </a:extLst>
        </xdr:cNvPr>
        <xdr:cNvCxnSpPr>
          <a:stCxn id="11" idx="3"/>
          <a:endCxn id="12" idx="1"/>
        </xdr:cNvCxnSpPr>
      </xdr:nvCxnSpPr>
      <xdr:spPr>
        <a:xfrm>
          <a:off x="1183650" y="11011465"/>
          <a:ext cx="264151" cy="17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30</xdr:row>
      <xdr:rowOff>153060</xdr:rowOff>
    </xdr:from>
    <xdr:to>
      <xdr:col>4</xdr:col>
      <xdr:colOff>200025</xdr:colOff>
      <xdr:row>30</xdr:row>
      <xdr:rowOff>154715</xdr:rowOff>
    </xdr:to>
    <xdr:cxnSp macro="">
      <xdr:nvCxnSpPr>
        <xdr:cNvPr id="3" name="直線コネクタ 2">
          <a:extLst>
            <a:ext uri="{FF2B5EF4-FFF2-40B4-BE49-F238E27FC236}">
              <a16:creationId xmlns:a16="http://schemas.microsoft.com/office/drawing/2014/main" id="{00000000-0008-0000-2C00-000003000000}"/>
            </a:ext>
          </a:extLst>
        </xdr:cNvPr>
        <xdr:cNvCxnSpPr>
          <a:stCxn id="12" idx="3"/>
          <a:endCxn id="14" idx="1"/>
        </xdr:cNvCxnSpPr>
      </xdr:nvCxnSpPr>
      <xdr:spPr>
        <a:xfrm flipV="1">
          <a:off x="2383801" y="11011560"/>
          <a:ext cx="254624"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765150</xdr:colOff>
      <xdr:row>30</xdr:row>
      <xdr:rowOff>156461</xdr:rowOff>
    </xdr:from>
    <xdr:to>
      <xdr:col>2</xdr:col>
      <xdr:colOff>153001</xdr:colOff>
      <xdr:row>33</xdr:row>
      <xdr:rowOff>86384</xdr:rowOff>
    </xdr:to>
    <xdr:cxnSp macro="">
      <xdr:nvCxnSpPr>
        <xdr:cNvPr id="4" name="カギ線コネクタ 3">
          <a:extLst>
            <a:ext uri="{FF2B5EF4-FFF2-40B4-BE49-F238E27FC236}">
              <a16:creationId xmlns:a16="http://schemas.microsoft.com/office/drawing/2014/main" id="{00000000-0008-0000-2C00-000004000000}"/>
            </a:ext>
          </a:extLst>
        </xdr:cNvPr>
        <xdr:cNvCxnSpPr/>
      </xdr:nvCxnSpPr>
      <xdr:spPr>
        <a:xfrm rot="16200000" flipH="1">
          <a:off x="1127526" y="11195510"/>
          <a:ext cx="558573" cy="197476"/>
        </a:xfrm>
        <a:prstGeom prst="bentConnector2">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765624</xdr:colOff>
      <xdr:row>33</xdr:row>
      <xdr:rowOff>89858</xdr:rowOff>
    </xdr:from>
    <xdr:to>
      <xdr:col>2</xdr:col>
      <xdr:colOff>202442</xdr:colOff>
      <xdr:row>36</xdr:row>
      <xdr:rowOff>69151</xdr:rowOff>
    </xdr:to>
    <xdr:cxnSp macro="">
      <xdr:nvCxnSpPr>
        <xdr:cNvPr id="5" name="カギ線コネクタ 4">
          <a:extLst>
            <a:ext uri="{FF2B5EF4-FFF2-40B4-BE49-F238E27FC236}">
              <a16:creationId xmlns:a16="http://schemas.microsoft.com/office/drawing/2014/main" id="{00000000-0008-0000-2C00-000005000000}"/>
            </a:ext>
          </a:extLst>
        </xdr:cNvPr>
        <xdr:cNvCxnSpPr/>
      </xdr:nvCxnSpPr>
      <xdr:spPr>
        <a:xfrm rot="16200000" flipH="1">
          <a:off x="1127799" y="11757758"/>
          <a:ext cx="607943" cy="246443"/>
        </a:xfrm>
        <a:prstGeom prst="bentConnector3">
          <a:avLst>
            <a:gd name="adj1" fmla="val 97003"/>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33</xdr:row>
      <xdr:rowOff>86385</xdr:rowOff>
    </xdr:from>
    <xdr:to>
      <xdr:col>4</xdr:col>
      <xdr:colOff>180975</xdr:colOff>
      <xdr:row>33</xdr:row>
      <xdr:rowOff>89697</xdr:rowOff>
    </xdr:to>
    <xdr:cxnSp macro="">
      <xdr:nvCxnSpPr>
        <xdr:cNvPr id="6" name="直線コネクタ 5">
          <a:extLst>
            <a:ext uri="{FF2B5EF4-FFF2-40B4-BE49-F238E27FC236}">
              <a16:creationId xmlns:a16="http://schemas.microsoft.com/office/drawing/2014/main" id="{00000000-0008-0000-2C00-000006000000}"/>
            </a:ext>
          </a:extLst>
        </xdr:cNvPr>
        <xdr:cNvCxnSpPr>
          <a:endCxn id="15" idx="1"/>
        </xdr:cNvCxnSpPr>
      </xdr:nvCxnSpPr>
      <xdr:spPr>
        <a:xfrm flipV="1">
          <a:off x="2324100" y="11573535"/>
          <a:ext cx="295275" cy="331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497851</xdr:colOff>
      <xdr:row>36</xdr:row>
      <xdr:rowOff>29235</xdr:rowOff>
    </xdr:from>
    <xdr:to>
      <xdr:col>4</xdr:col>
      <xdr:colOff>180975</xdr:colOff>
      <xdr:row>36</xdr:row>
      <xdr:rowOff>29235</xdr:rowOff>
    </xdr:to>
    <xdr:cxnSp macro="">
      <xdr:nvCxnSpPr>
        <xdr:cNvPr id="7" name="直線コネクタ 6">
          <a:extLst>
            <a:ext uri="{FF2B5EF4-FFF2-40B4-BE49-F238E27FC236}">
              <a16:creationId xmlns:a16="http://schemas.microsoft.com/office/drawing/2014/main" id="{00000000-0008-0000-2C00-000007000000}"/>
            </a:ext>
          </a:extLst>
        </xdr:cNvPr>
        <xdr:cNvCxnSpPr>
          <a:stCxn id="16" idx="3"/>
          <a:endCxn id="23" idx="1"/>
        </xdr:cNvCxnSpPr>
      </xdr:nvCxnSpPr>
      <xdr:spPr>
        <a:xfrm>
          <a:off x="2393326" y="12145035"/>
          <a:ext cx="2260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38</xdr:row>
      <xdr:rowOff>145850</xdr:rowOff>
    </xdr:from>
    <xdr:to>
      <xdr:col>4</xdr:col>
      <xdr:colOff>333375</xdr:colOff>
      <xdr:row>38</xdr:row>
      <xdr:rowOff>147506</xdr:rowOff>
    </xdr:to>
    <xdr:cxnSp macro="">
      <xdr:nvCxnSpPr>
        <xdr:cNvPr id="8" name="直線コネクタ 7">
          <a:extLst>
            <a:ext uri="{FF2B5EF4-FFF2-40B4-BE49-F238E27FC236}">
              <a16:creationId xmlns:a16="http://schemas.microsoft.com/office/drawing/2014/main" id="{00000000-0008-0000-2C00-000008000000}"/>
            </a:ext>
          </a:extLst>
        </xdr:cNvPr>
        <xdr:cNvCxnSpPr>
          <a:stCxn id="17" idx="3"/>
        </xdr:cNvCxnSpPr>
      </xdr:nvCxnSpPr>
      <xdr:spPr>
        <a:xfrm>
          <a:off x="2383801" y="12680750"/>
          <a:ext cx="3879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31125</xdr:colOff>
      <xdr:row>33</xdr:row>
      <xdr:rowOff>86385</xdr:rowOff>
    </xdr:from>
    <xdr:to>
      <xdr:col>6</xdr:col>
      <xdr:colOff>323850</xdr:colOff>
      <xdr:row>33</xdr:row>
      <xdr:rowOff>88700</xdr:rowOff>
    </xdr:to>
    <xdr:cxnSp macro="">
      <xdr:nvCxnSpPr>
        <xdr:cNvPr id="9" name="直線コネクタ 8">
          <a:extLst>
            <a:ext uri="{FF2B5EF4-FFF2-40B4-BE49-F238E27FC236}">
              <a16:creationId xmlns:a16="http://schemas.microsoft.com/office/drawing/2014/main" id="{00000000-0008-0000-2C00-000009000000}"/>
            </a:ext>
          </a:extLst>
        </xdr:cNvPr>
        <xdr:cNvCxnSpPr>
          <a:stCxn id="15" idx="3"/>
          <a:endCxn id="19" idx="1"/>
        </xdr:cNvCxnSpPr>
      </xdr:nvCxnSpPr>
      <xdr:spPr>
        <a:xfrm>
          <a:off x="3555375" y="11573535"/>
          <a:ext cx="292725"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765621</xdr:colOff>
      <xdr:row>35</xdr:row>
      <xdr:rowOff>177994</xdr:rowOff>
    </xdr:from>
    <xdr:to>
      <xdr:col>2</xdr:col>
      <xdr:colOff>202439</xdr:colOff>
      <xdr:row>38</xdr:row>
      <xdr:rowOff>157287</xdr:rowOff>
    </xdr:to>
    <xdr:cxnSp macro="">
      <xdr:nvCxnSpPr>
        <xdr:cNvPr id="10" name="カギ線コネクタ 9">
          <a:extLst>
            <a:ext uri="{FF2B5EF4-FFF2-40B4-BE49-F238E27FC236}">
              <a16:creationId xmlns:a16="http://schemas.microsoft.com/office/drawing/2014/main" id="{00000000-0008-0000-2C00-00000A000000}"/>
            </a:ext>
          </a:extLst>
        </xdr:cNvPr>
        <xdr:cNvCxnSpPr/>
      </xdr:nvCxnSpPr>
      <xdr:spPr>
        <a:xfrm rot="16200000" flipH="1">
          <a:off x="1127796" y="12264994"/>
          <a:ext cx="607943" cy="246443"/>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30</xdr:row>
      <xdr:rowOff>24921</xdr:rowOff>
    </xdr:from>
    <xdr:ext cx="936000" cy="256087"/>
    <xdr:sp macro="" textlink="">
      <xdr:nvSpPr>
        <xdr:cNvPr id="11" name="正方形/長方形 10">
          <a:extLst>
            <a:ext uri="{FF2B5EF4-FFF2-40B4-BE49-F238E27FC236}">
              <a16:creationId xmlns:a16="http://schemas.microsoft.com/office/drawing/2014/main" id="{00000000-0008-0000-2C00-00000B000000}"/>
            </a:ext>
          </a:extLst>
        </xdr:cNvPr>
        <xdr:cNvSpPr/>
      </xdr:nvSpPr>
      <xdr:spPr>
        <a:xfrm>
          <a:off x="247650" y="10883421"/>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2</xdr:col>
      <xdr:colOff>95251</xdr:colOff>
      <xdr:row>29</xdr:row>
      <xdr:rowOff>144530</xdr:rowOff>
    </xdr:from>
    <xdr:ext cx="936000" cy="439470"/>
    <xdr:sp macro="" textlink="">
      <xdr:nvSpPr>
        <xdr:cNvPr id="12" name="正方形/長方形 11">
          <a:extLst>
            <a:ext uri="{FF2B5EF4-FFF2-40B4-BE49-F238E27FC236}">
              <a16:creationId xmlns:a16="http://schemas.microsoft.com/office/drawing/2014/main" id="{00000000-0008-0000-2C00-00000C000000}"/>
            </a:ext>
          </a:extLst>
        </xdr:cNvPr>
        <xdr:cNvSpPr/>
      </xdr:nvSpPr>
      <xdr:spPr>
        <a:xfrm>
          <a:off x="1447801" y="1079348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a:t>
          </a:r>
          <a:r>
            <a:rPr kumimoji="1" lang="en-US" altLang="ja-JP" sz="1100">
              <a:solidFill>
                <a:schemeClr val="tx1"/>
              </a:solidFill>
            </a:rPr>
            <a:t>000)</a:t>
          </a:r>
          <a:endParaRPr kumimoji="1" lang="ja-JP" altLang="en-US" sz="1100">
            <a:solidFill>
              <a:schemeClr val="tx1"/>
            </a:solidFill>
          </a:endParaRPr>
        </a:p>
      </xdr:txBody>
    </xdr:sp>
    <xdr:clientData/>
  </xdr:oneCellAnchor>
  <xdr:oneCellAnchor>
    <xdr:from>
      <xdr:col>2</xdr:col>
      <xdr:colOff>104776</xdr:colOff>
      <xdr:row>32</xdr:row>
      <xdr:rowOff>76200</xdr:rowOff>
    </xdr:from>
    <xdr:ext cx="936000" cy="439470"/>
    <xdr:sp macro="" textlink="">
      <xdr:nvSpPr>
        <xdr:cNvPr id="13" name="正方形/長方形 12">
          <a:extLst>
            <a:ext uri="{FF2B5EF4-FFF2-40B4-BE49-F238E27FC236}">
              <a16:creationId xmlns:a16="http://schemas.microsoft.com/office/drawing/2014/main" id="{00000000-0008-0000-2C00-00000D000000}"/>
            </a:ext>
          </a:extLst>
        </xdr:cNvPr>
        <xdr:cNvSpPr/>
      </xdr:nvSpPr>
      <xdr:spPr>
        <a:xfrm>
          <a:off x="1457326" y="1135380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(10,000)</a:t>
          </a:r>
          <a:endParaRPr kumimoji="1" lang="ja-JP" altLang="en-US" sz="1100">
            <a:solidFill>
              <a:schemeClr val="tx1"/>
            </a:solidFill>
          </a:endParaRPr>
        </a:p>
      </xdr:txBody>
    </xdr:sp>
    <xdr:clientData/>
  </xdr:oneCellAnchor>
  <xdr:oneCellAnchor>
    <xdr:from>
      <xdr:col>4</xdr:col>
      <xdr:colOff>200025</xdr:colOff>
      <xdr:row>29</xdr:row>
      <xdr:rowOff>148453</xdr:rowOff>
    </xdr:from>
    <xdr:ext cx="936000" cy="428313"/>
    <xdr:sp macro="" textlink="">
      <xdr:nvSpPr>
        <xdr:cNvPr id="14" name="正方形/長方形 13">
          <a:extLst>
            <a:ext uri="{FF2B5EF4-FFF2-40B4-BE49-F238E27FC236}">
              <a16:creationId xmlns:a16="http://schemas.microsoft.com/office/drawing/2014/main" id="{00000000-0008-0000-2C00-00000E000000}"/>
            </a:ext>
          </a:extLst>
        </xdr:cNvPr>
        <xdr:cNvSpPr/>
      </xdr:nvSpPr>
      <xdr:spPr>
        <a:xfrm>
          <a:off x="2638425" y="1079740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p>
      </xdr:txBody>
    </xdr:sp>
    <xdr:clientData/>
  </xdr:oneCellAnchor>
  <xdr:oneCellAnchor>
    <xdr:from>
      <xdr:col>4</xdr:col>
      <xdr:colOff>180975</xdr:colOff>
      <xdr:row>32</xdr:row>
      <xdr:rowOff>81778</xdr:rowOff>
    </xdr:from>
    <xdr:ext cx="936000" cy="428313"/>
    <xdr:sp macro="" textlink="">
      <xdr:nvSpPr>
        <xdr:cNvPr id="15" name="正方形/長方形 14">
          <a:extLst>
            <a:ext uri="{FF2B5EF4-FFF2-40B4-BE49-F238E27FC236}">
              <a16:creationId xmlns:a16="http://schemas.microsoft.com/office/drawing/2014/main" id="{00000000-0008-0000-2C00-00000F000000}"/>
            </a:ext>
          </a:extLst>
        </xdr:cNvPr>
        <xdr:cNvSpPr/>
      </xdr:nvSpPr>
      <xdr:spPr>
        <a:xfrm>
          <a:off x="2619375" y="113593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(5,000)</a:t>
          </a:r>
          <a:endParaRPr kumimoji="1" lang="ja-JP" altLang="en-US" sz="1100">
            <a:solidFill>
              <a:schemeClr val="tx1"/>
            </a:solidFill>
          </a:endParaRPr>
        </a:p>
      </xdr:txBody>
    </xdr:sp>
    <xdr:clientData/>
  </xdr:oneCellAnchor>
  <xdr:oneCellAnchor>
    <xdr:from>
      <xdr:col>2</xdr:col>
      <xdr:colOff>104776</xdr:colOff>
      <xdr:row>35</xdr:row>
      <xdr:rowOff>24628</xdr:rowOff>
    </xdr:from>
    <xdr:ext cx="936000" cy="428313"/>
    <xdr:sp macro="" textlink="">
      <xdr:nvSpPr>
        <xdr:cNvPr id="16" name="正方形/長方形 15">
          <a:extLst>
            <a:ext uri="{FF2B5EF4-FFF2-40B4-BE49-F238E27FC236}">
              <a16:creationId xmlns:a16="http://schemas.microsoft.com/office/drawing/2014/main" id="{00000000-0008-0000-2C00-000010000000}"/>
            </a:ext>
          </a:extLst>
        </xdr:cNvPr>
        <xdr:cNvSpPr/>
      </xdr:nvSpPr>
      <xdr:spPr>
        <a:xfrm>
          <a:off x="1457326" y="11930878"/>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県外業者</a:t>
          </a:r>
          <a:endParaRPr kumimoji="1" lang="en-US" altLang="ja-JP" sz="1100">
            <a:solidFill>
              <a:sysClr val="windowText" lastClr="000000"/>
            </a:solidFill>
          </a:endParaRPr>
        </a:p>
        <a:p>
          <a:pPr algn="ctr"/>
          <a:r>
            <a:rPr kumimoji="1" lang="en-US" altLang="ja-JP" sz="1100">
              <a:solidFill>
                <a:sysClr val="windowText" lastClr="000000"/>
              </a:solidFill>
            </a:rPr>
            <a:t>(6,000)</a:t>
          </a:r>
          <a:endParaRPr kumimoji="1" lang="ja-JP" altLang="en-US" sz="1100">
            <a:solidFill>
              <a:sysClr val="windowText" lastClr="000000"/>
            </a:solidFill>
          </a:endParaRPr>
        </a:p>
      </xdr:txBody>
    </xdr:sp>
    <xdr:clientData/>
  </xdr:oneCellAnchor>
  <xdr:oneCellAnchor>
    <xdr:from>
      <xdr:col>2</xdr:col>
      <xdr:colOff>95251</xdr:colOff>
      <xdr:row>37</xdr:row>
      <xdr:rowOff>141243</xdr:rowOff>
    </xdr:from>
    <xdr:ext cx="936000" cy="428313"/>
    <xdr:sp macro="" textlink="">
      <xdr:nvSpPr>
        <xdr:cNvPr id="17" name="正方形/長方形 16">
          <a:extLst>
            <a:ext uri="{FF2B5EF4-FFF2-40B4-BE49-F238E27FC236}">
              <a16:creationId xmlns:a16="http://schemas.microsoft.com/office/drawing/2014/main" id="{00000000-0008-0000-2C00-000011000000}"/>
            </a:ext>
          </a:extLst>
        </xdr:cNvPr>
        <xdr:cNvSpPr/>
      </xdr:nvSpPr>
      <xdr:spPr>
        <a:xfrm>
          <a:off x="1447801" y="12466593"/>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endParaRPr kumimoji="1" lang="ja-JP" altLang="en-US" sz="1100">
            <a:solidFill>
              <a:sysClr val="windowText" lastClr="000000"/>
            </a:solidFill>
          </a:endParaRPr>
        </a:p>
      </xdr:txBody>
    </xdr:sp>
    <xdr:clientData/>
  </xdr:oneCellAnchor>
  <xdr:oneCellAnchor>
    <xdr:from>
      <xdr:col>4</xdr:col>
      <xdr:colOff>171450</xdr:colOff>
      <xdr:row>37</xdr:row>
      <xdr:rowOff>135665</xdr:rowOff>
    </xdr:from>
    <xdr:ext cx="936000" cy="439470"/>
    <xdr:sp macro="" textlink="">
      <xdr:nvSpPr>
        <xdr:cNvPr id="18" name="正方形/長方形 17">
          <a:extLst>
            <a:ext uri="{FF2B5EF4-FFF2-40B4-BE49-F238E27FC236}">
              <a16:creationId xmlns:a16="http://schemas.microsoft.com/office/drawing/2014/main" id="{00000000-0008-0000-2C00-000012000000}"/>
            </a:ext>
          </a:extLst>
        </xdr:cNvPr>
        <xdr:cNvSpPr/>
      </xdr:nvSpPr>
      <xdr:spPr>
        <a:xfrm>
          <a:off x="2609850" y="124610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(2,000)</a:t>
          </a:r>
          <a:endParaRPr kumimoji="1" lang="ja-JP" altLang="en-US" sz="1100">
            <a:solidFill>
              <a:schemeClr val="tx1"/>
            </a:solidFill>
          </a:endParaRPr>
        </a:p>
      </xdr:txBody>
    </xdr:sp>
    <xdr:clientData/>
  </xdr:oneCellAnchor>
  <xdr:oneCellAnchor>
    <xdr:from>
      <xdr:col>6</xdr:col>
      <xdr:colOff>323850</xdr:colOff>
      <xdr:row>32</xdr:row>
      <xdr:rowOff>84093</xdr:rowOff>
    </xdr:from>
    <xdr:ext cx="936000" cy="428313"/>
    <xdr:sp macro="" textlink="">
      <xdr:nvSpPr>
        <xdr:cNvPr id="19" name="正方形/長方形 18">
          <a:extLst>
            <a:ext uri="{FF2B5EF4-FFF2-40B4-BE49-F238E27FC236}">
              <a16:creationId xmlns:a16="http://schemas.microsoft.com/office/drawing/2014/main" id="{00000000-0008-0000-2C00-000013000000}"/>
            </a:ext>
          </a:extLst>
        </xdr:cNvPr>
        <xdr:cNvSpPr/>
      </xdr:nvSpPr>
      <xdr:spPr>
        <a:xfrm>
          <a:off x="3848100" y="1136169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(3,000)</a:t>
          </a:r>
          <a:endParaRPr kumimoji="1" lang="ja-JP" altLang="en-US" sz="1100">
            <a:solidFill>
              <a:sysClr val="windowText" lastClr="000000"/>
            </a:solidFill>
          </a:endParaRPr>
        </a:p>
      </xdr:txBody>
    </xdr:sp>
    <xdr:clientData/>
  </xdr:oneCellAnchor>
  <xdr:twoCellAnchor>
    <xdr:from>
      <xdr:col>5</xdr:col>
      <xdr:colOff>95250</xdr:colOff>
      <xdr:row>36</xdr:row>
      <xdr:rowOff>12500</xdr:rowOff>
    </xdr:from>
    <xdr:to>
      <xdr:col>6</xdr:col>
      <xdr:colOff>333375</xdr:colOff>
      <xdr:row>36</xdr:row>
      <xdr:rowOff>12500</xdr:rowOff>
    </xdr:to>
    <xdr:cxnSp macro="">
      <xdr:nvCxnSpPr>
        <xdr:cNvPr id="20" name="直線コネクタ 19">
          <a:extLst>
            <a:ext uri="{FF2B5EF4-FFF2-40B4-BE49-F238E27FC236}">
              <a16:creationId xmlns:a16="http://schemas.microsoft.com/office/drawing/2014/main" id="{00000000-0008-0000-2C00-000014000000}"/>
            </a:ext>
          </a:extLst>
        </xdr:cNvPr>
        <xdr:cNvCxnSpPr>
          <a:endCxn id="21" idx="1"/>
        </xdr:cNvCxnSpPr>
      </xdr:nvCxnSpPr>
      <xdr:spPr>
        <a:xfrm>
          <a:off x="3076575" y="12128300"/>
          <a:ext cx="781050"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333375</xdr:colOff>
      <xdr:row>35</xdr:row>
      <xdr:rowOff>7893</xdr:rowOff>
    </xdr:from>
    <xdr:ext cx="936000" cy="428313"/>
    <xdr:sp macro="" textlink="">
      <xdr:nvSpPr>
        <xdr:cNvPr id="21" name="正方形/長方形 20">
          <a:extLst>
            <a:ext uri="{FF2B5EF4-FFF2-40B4-BE49-F238E27FC236}">
              <a16:creationId xmlns:a16="http://schemas.microsoft.com/office/drawing/2014/main" id="{00000000-0008-0000-2C00-000015000000}"/>
            </a:ext>
          </a:extLst>
        </xdr:cNvPr>
        <xdr:cNvSpPr/>
      </xdr:nvSpPr>
      <xdr:spPr>
        <a:xfrm>
          <a:off x="3857625" y="11914143"/>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(1,000)</a:t>
          </a:r>
          <a:endParaRPr kumimoji="1" lang="ja-JP" altLang="en-US" sz="1100">
            <a:solidFill>
              <a:schemeClr val="tx1"/>
            </a:solidFill>
          </a:endParaRPr>
        </a:p>
      </xdr:txBody>
    </xdr:sp>
    <xdr:clientData/>
  </xdr:oneCellAnchor>
  <xdr:twoCellAnchor>
    <xdr:from>
      <xdr:col>0</xdr:col>
      <xdr:colOff>219075</xdr:colOff>
      <xdr:row>28</xdr:row>
      <xdr:rowOff>57150</xdr:rowOff>
    </xdr:from>
    <xdr:to>
      <xdr:col>2</xdr:col>
      <xdr:colOff>104775</xdr:colOff>
      <xdr:row>29</xdr:row>
      <xdr:rowOff>142875</xdr:rowOff>
    </xdr:to>
    <xdr:sp macro="" textlink="">
      <xdr:nvSpPr>
        <xdr:cNvPr id="22" name="正方形/長方形 21">
          <a:extLst>
            <a:ext uri="{FF2B5EF4-FFF2-40B4-BE49-F238E27FC236}">
              <a16:creationId xmlns:a16="http://schemas.microsoft.com/office/drawing/2014/main" id="{00000000-0008-0000-2C00-000016000000}"/>
            </a:ext>
          </a:extLst>
        </xdr:cNvPr>
        <xdr:cNvSpPr/>
      </xdr:nvSpPr>
      <xdr:spPr>
        <a:xfrm>
          <a:off x="219075" y="10534650"/>
          <a:ext cx="12382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a:t>
          </a:r>
        </a:p>
      </xdr:txBody>
    </xdr:sp>
    <xdr:clientData/>
  </xdr:twoCellAnchor>
  <xdr:oneCellAnchor>
    <xdr:from>
      <xdr:col>4</xdr:col>
      <xdr:colOff>180975</xdr:colOff>
      <xdr:row>35</xdr:row>
      <xdr:rowOff>24628</xdr:rowOff>
    </xdr:from>
    <xdr:ext cx="936000" cy="428313"/>
    <xdr:sp macro="" textlink="">
      <xdr:nvSpPr>
        <xdr:cNvPr id="23" name="正方形/長方形 22">
          <a:extLst>
            <a:ext uri="{FF2B5EF4-FFF2-40B4-BE49-F238E27FC236}">
              <a16:creationId xmlns:a16="http://schemas.microsoft.com/office/drawing/2014/main" id="{00000000-0008-0000-2C00-000017000000}"/>
            </a:ext>
          </a:extLst>
        </xdr:cNvPr>
        <xdr:cNvSpPr/>
      </xdr:nvSpPr>
      <xdr:spPr>
        <a:xfrm>
          <a:off x="2619375" y="119308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(3,000)</a:t>
          </a:r>
          <a:endParaRPr kumimoji="1" lang="ja-JP" altLang="en-US" sz="1100">
            <a:solidFill>
              <a:schemeClr val="tx1"/>
            </a:solidFill>
          </a:endParaRPr>
        </a:p>
      </xdr:txBody>
    </xdr:sp>
    <xdr:clientData/>
  </xdr:oneCellAnchor>
  <xdr:twoCellAnchor>
    <xdr:from>
      <xdr:col>2</xdr:col>
      <xdr:colOff>123825</xdr:colOff>
      <xdr:row>28</xdr:row>
      <xdr:rowOff>57151</xdr:rowOff>
    </xdr:from>
    <xdr:to>
      <xdr:col>3</xdr:col>
      <xdr:colOff>476250</xdr:colOff>
      <xdr:row>29</xdr:row>
      <xdr:rowOff>114301</xdr:rowOff>
    </xdr:to>
    <xdr:sp macro="" textlink="">
      <xdr:nvSpPr>
        <xdr:cNvPr id="24" name="正方形/長方形 23">
          <a:extLst>
            <a:ext uri="{FF2B5EF4-FFF2-40B4-BE49-F238E27FC236}">
              <a16:creationId xmlns:a16="http://schemas.microsoft.com/office/drawing/2014/main" id="{00000000-0008-0000-2C00-000018000000}"/>
            </a:ext>
          </a:extLst>
        </xdr:cNvPr>
        <xdr:cNvSpPr/>
      </xdr:nvSpPr>
      <xdr:spPr>
        <a:xfrm>
          <a:off x="1476375" y="10534651"/>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一次下請</a:t>
          </a:r>
        </a:p>
      </xdr:txBody>
    </xdr:sp>
    <xdr:clientData/>
  </xdr:twoCellAnchor>
  <xdr:twoCellAnchor>
    <xdr:from>
      <xdr:col>4</xdr:col>
      <xdr:colOff>228600</xdr:colOff>
      <xdr:row>28</xdr:row>
      <xdr:rowOff>57150</xdr:rowOff>
    </xdr:from>
    <xdr:to>
      <xdr:col>6</xdr:col>
      <xdr:colOff>38100</xdr:colOff>
      <xdr:row>29</xdr:row>
      <xdr:rowOff>114300</xdr:rowOff>
    </xdr:to>
    <xdr:sp macro="" textlink="">
      <xdr:nvSpPr>
        <xdr:cNvPr id="25" name="正方形/長方形 24">
          <a:extLst>
            <a:ext uri="{FF2B5EF4-FFF2-40B4-BE49-F238E27FC236}">
              <a16:creationId xmlns:a16="http://schemas.microsoft.com/office/drawing/2014/main" id="{00000000-0008-0000-2C00-000019000000}"/>
            </a:ext>
          </a:extLst>
        </xdr:cNvPr>
        <xdr:cNvSpPr/>
      </xdr:nvSpPr>
      <xdr:spPr>
        <a:xfrm>
          <a:off x="2667000" y="1053465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二次下請</a:t>
          </a:r>
        </a:p>
      </xdr:txBody>
    </xdr:sp>
    <xdr:clientData/>
  </xdr:twoCellAnchor>
  <xdr:twoCellAnchor>
    <xdr:from>
      <xdr:col>6</xdr:col>
      <xdr:colOff>342900</xdr:colOff>
      <xdr:row>28</xdr:row>
      <xdr:rowOff>76200</xdr:rowOff>
    </xdr:from>
    <xdr:to>
      <xdr:col>8</xdr:col>
      <xdr:colOff>180975</xdr:colOff>
      <xdr:row>29</xdr:row>
      <xdr:rowOff>133350</xdr:rowOff>
    </xdr:to>
    <xdr:sp macro="" textlink="">
      <xdr:nvSpPr>
        <xdr:cNvPr id="26" name="正方形/長方形 25">
          <a:extLst>
            <a:ext uri="{FF2B5EF4-FFF2-40B4-BE49-F238E27FC236}">
              <a16:creationId xmlns:a16="http://schemas.microsoft.com/office/drawing/2014/main" id="{00000000-0008-0000-2C00-00001A000000}"/>
            </a:ext>
          </a:extLst>
        </xdr:cNvPr>
        <xdr:cNvSpPr/>
      </xdr:nvSpPr>
      <xdr:spPr>
        <a:xfrm>
          <a:off x="3867150" y="1055370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三次下請</a:t>
          </a:r>
        </a:p>
      </xdr:txBody>
    </xdr:sp>
    <xdr:clientData/>
  </xdr:twoCellAnchor>
  <xdr:oneCellAnchor>
    <xdr:from>
      <xdr:col>0</xdr:col>
      <xdr:colOff>59532</xdr:colOff>
      <xdr:row>33</xdr:row>
      <xdr:rowOff>133591</xdr:rowOff>
    </xdr:from>
    <xdr:ext cx="1190624" cy="459100"/>
    <xdr:sp macro="" textlink="">
      <xdr:nvSpPr>
        <xdr:cNvPr id="27" name="正方形/長方形 26">
          <a:extLst>
            <a:ext uri="{FF2B5EF4-FFF2-40B4-BE49-F238E27FC236}">
              <a16:creationId xmlns:a16="http://schemas.microsoft.com/office/drawing/2014/main" id="{00000000-0008-0000-2C00-00001B000000}"/>
            </a:ext>
          </a:extLst>
        </xdr:cNvPr>
        <xdr:cNvSpPr/>
      </xdr:nvSpPr>
      <xdr:spPr>
        <a:xfrm>
          <a:off x="59532" y="11620741"/>
          <a:ext cx="1190624" cy="45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かっこ内数字：</a:t>
          </a:r>
          <a:endParaRPr kumimoji="1" lang="en-US" altLang="ja-JP" sz="1100">
            <a:solidFill>
              <a:sysClr val="windowText" lastClr="000000"/>
            </a:solidFill>
          </a:endParaRPr>
        </a:p>
        <a:p>
          <a:pPr algn="ctr"/>
          <a:r>
            <a:rPr kumimoji="1" lang="ja-JP" altLang="en-US" sz="1100">
              <a:solidFill>
                <a:sysClr val="windowText" lastClr="000000"/>
              </a:solidFill>
            </a:rPr>
            <a:t>下請契約金額</a:t>
          </a:r>
        </a:p>
      </xdr:txBody>
    </xdr:sp>
    <xdr:clientData/>
  </xdr:oneCellAnchor>
  <xdr:oneCellAnchor>
    <xdr:from>
      <xdr:col>16</xdr:col>
      <xdr:colOff>723900</xdr:colOff>
      <xdr:row>15</xdr:row>
      <xdr:rowOff>180975</xdr:rowOff>
    </xdr:from>
    <xdr:ext cx="800219" cy="359073"/>
    <xdr:sp macro="" textlink="">
      <xdr:nvSpPr>
        <xdr:cNvPr id="28" name="テキスト ボックス 27">
          <a:extLst>
            <a:ext uri="{FF2B5EF4-FFF2-40B4-BE49-F238E27FC236}">
              <a16:creationId xmlns:a16="http://schemas.microsoft.com/office/drawing/2014/main" id="{00000000-0008-0000-2C00-00001C000000}"/>
            </a:ext>
          </a:extLst>
        </xdr:cNvPr>
        <xdr:cNvSpPr txBox="1"/>
      </xdr:nvSpPr>
      <xdr:spPr>
        <a:xfrm>
          <a:off x="9115425" y="60674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23</xdr:col>
      <xdr:colOff>0</xdr:colOff>
      <xdr:row>3</xdr:row>
      <xdr:rowOff>0</xdr:rowOff>
    </xdr:from>
    <xdr:to>
      <xdr:col>24</xdr:col>
      <xdr:colOff>495300</xdr:colOff>
      <xdr:row>5</xdr:row>
      <xdr:rowOff>152400</xdr:rowOff>
    </xdr:to>
    <xdr:sp macro="" textlink="">
      <xdr:nvSpPr>
        <xdr:cNvPr id="29" name="左矢印 28">
          <a:hlinkClick xmlns:r="http://schemas.openxmlformats.org/officeDocument/2006/relationships" r:id="rId1"/>
          <a:extLst>
            <a:ext uri="{FF2B5EF4-FFF2-40B4-BE49-F238E27FC236}">
              <a16:creationId xmlns:a16="http://schemas.microsoft.com/office/drawing/2014/main" id="{00000000-0008-0000-2C00-00001D000000}"/>
            </a:ext>
          </a:extLst>
        </xdr:cNvPr>
        <xdr:cNvSpPr/>
      </xdr:nvSpPr>
      <xdr:spPr>
        <a:xfrm>
          <a:off x="11677650" y="828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5.xml><?xml version="1.0" encoding="utf-8"?>
<xdr:wsDr xmlns:xdr="http://schemas.openxmlformats.org/drawingml/2006/spreadsheetDrawing" xmlns:a="http://schemas.openxmlformats.org/drawingml/2006/main">
  <xdr:oneCellAnchor>
    <xdr:from>
      <xdr:col>44</xdr:col>
      <xdr:colOff>66675</xdr:colOff>
      <xdr:row>1</xdr:row>
      <xdr:rowOff>95250</xdr:rowOff>
    </xdr:from>
    <xdr:ext cx="800219" cy="359073"/>
    <xdr:sp macro="" textlink="">
      <xdr:nvSpPr>
        <xdr:cNvPr id="2" name="テキスト ボックス 1">
          <a:extLst>
            <a:ext uri="{FF2B5EF4-FFF2-40B4-BE49-F238E27FC236}">
              <a16:creationId xmlns:a16="http://schemas.microsoft.com/office/drawing/2014/main" id="{00000000-0008-0000-2D00-000002000000}"/>
            </a:ext>
          </a:extLst>
        </xdr:cNvPr>
        <xdr:cNvSpPr txBox="1"/>
      </xdr:nvSpPr>
      <xdr:spPr>
        <a:xfrm>
          <a:off x="7981950" y="2000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84</xdr:col>
      <xdr:colOff>0</xdr:colOff>
      <xdr:row>2</xdr:row>
      <xdr:rowOff>57150</xdr:rowOff>
    </xdr:from>
    <xdr:to>
      <xdr:col>88</xdr:col>
      <xdr:colOff>114300</xdr:colOff>
      <xdr:row>4</xdr:row>
      <xdr:rowOff>171450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15392400" y="3524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6.xml><?xml version="1.0" encoding="utf-8"?>
<xdr:wsDr xmlns:xdr="http://schemas.openxmlformats.org/drawingml/2006/spreadsheetDrawing" xmlns:a="http://schemas.openxmlformats.org/drawingml/2006/main">
  <xdr:oneCellAnchor>
    <xdr:from>
      <xdr:col>64</xdr:col>
      <xdr:colOff>209550</xdr:colOff>
      <xdr:row>5</xdr:row>
      <xdr:rowOff>73479</xdr:rowOff>
    </xdr:from>
    <xdr:ext cx="1726498" cy="425822"/>
    <xdr:sp macro="" textlink="">
      <xdr:nvSpPr>
        <xdr:cNvPr id="2" name="テキスト ボックス 1">
          <a:extLst>
            <a:ext uri="{FF2B5EF4-FFF2-40B4-BE49-F238E27FC236}">
              <a16:creationId xmlns:a16="http://schemas.microsoft.com/office/drawing/2014/main" id="{00000000-0008-0000-2F00-000002000000}"/>
            </a:ext>
          </a:extLst>
        </xdr:cNvPr>
        <xdr:cNvSpPr txBox="1"/>
      </xdr:nvSpPr>
      <xdr:spPr>
        <a:xfrm>
          <a:off x="14725650" y="1025979"/>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記入例１　</a:t>
          </a:r>
          <a:r>
            <a:rPr kumimoji="1" lang="en-US" altLang="ja-JP" sz="2000"/>
            <a:t>】</a:t>
          </a:r>
          <a:endParaRPr kumimoji="1" lang="ja-JP" altLang="en-US" sz="2000"/>
        </a:p>
      </xdr:txBody>
    </xdr:sp>
    <xdr:clientData/>
  </xdr:oneCellAnchor>
  <xdr:twoCellAnchor>
    <xdr:from>
      <xdr:col>3</xdr:col>
      <xdr:colOff>13608</xdr:colOff>
      <xdr:row>5</xdr:row>
      <xdr:rowOff>163286</xdr:rowOff>
    </xdr:from>
    <xdr:to>
      <xdr:col>43</xdr:col>
      <xdr:colOff>0</xdr:colOff>
      <xdr:row>16</xdr:row>
      <xdr:rowOff>0</xdr:rowOff>
    </xdr:to>
    <xdr:sp macro="" textlink="">
      <xdr:nvSpPr>
        <xdr:cNvPr id="3" name="四角形吹き出し 2">
          <a:extLst>
            <a:ext uri="{FF2B5EF4-FFF2-40B4-BE49-F238E27FC236}">
              <a16:creationId xmlns:a16="http://schemas.microsoft.com/office/drawing/2014/main" id="{00000000-0008-0000-2F00-000003000000}"/>
            </a:ext>
          </a:extLst>
        </xdr:cNvPr>
        <xdr:cNvSpPr/>
      </xdr:nvSpPr>
      <xdr:spPr>
        <a:xfrm>
          <a:off x="3385458" y="1115786"/>
          <a:ext cx="7301592" cy="1817914"/>
        </a:xfrm>
        <a:prstGeom prst="wedgeRectCallout">
          <a:avLst>
            <a:gd name="adj1" fmla="val -53642"/>
            <a:gd name="adj2" fmla="val 18225"/>
          </a:avLst>
        </a:prstGeom>
        <a:noFill/>
        <a:ln w="571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54429</xdr:colOff>
      <xdr:row>6</xdr:row>
      <xdr:rowOff>0</xdr:rowOff>
    </xdr:from>
    <xdr:to>
      <xdr:col>64</xdr:col>
      <xdr:colOff>40821</xdr:colOff>
      <xdr:row>16</xdr:row>
      <xdr:rowOff>13607</xdr:rowOff>
    </xdr:to>
    <xdr:sp macro="" textlink="">
      <xdr:nvSpPr>
        <xdr:cNvPr id="4" name="四角形吹き出し 3">
          <a:extLst>
            <a:ext uri="{FF2B5EF4-FFF2-40B4-BE49-F238E27FC236}">
              <a16:creationId xmlns:a16="http://schemas.microsoft.com/office/drawing/2014/main" id="{00000000-0008-0000-2F00-000004000000}"/>
            </a:ext>
          </a:extLst>
        </xdr:cNvPr>
        <xdr:cNvSpPr/>
      </xdr:nvSpPr>
      <xdr:spPr>
        <a:xfrm>
          <a:off x="10741479" y="1123950"/>
          <a:ext cx="3815442" cy="1823357"/>
        </a:xfrm>
        <a:prstGeom prst="wedgeRectCallout">
          <a:avLst>
            <a:gd name="adj1" fmla="val 60064"/>
            <a:gd name="adj2" fmla="val -6202"/>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64</xdr:col>
      <xdr:colOff>149677</xdr:colOff>
      <xdr:row>10</xdr:row>
      <xdr:rowOff>136072</xdr:rowOff>
    </xdr:from>
    <xdr:ext cx="2101687" cy="1416503"/>
    <xdr:sp macro="" textlink="">
      <xdr:nvSpPr>
        <xdr:cNvPr id="5" name="テキスト ボックス 4">
          <a:extLst>
            <a:ext uri="{FF2B5EF4-FFF2-40B4-BE49-F238E27FC236}">
              <a16:creationId xmlns:a16="http://schemas.microsoft.com/office/drawing/2014/main" id="{00000000-0008-0000-2F00-000005000000}"/>
            </a:ext>
          </a:extLst>
        </xdr:cNvPr>
        <xdr:cNvSpPr txBox="1"/>
      </xdr:nvSpPr>
      <xdr:spPr>
        <a:xfrm>
          <a:off x="14665777" y="1983922"/>
          <a:ext cx="2101687" cy="1416503"/>
        </a:xfrm>
        <a:prstGeom prst="rect">
          <a:avLst/>
        </a:prstGeom>
        <a:noFill/>
        <a:ln>
          <a:solidFill>
            <a:srgbClr val="92D05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0">
              <a:solidFill>
                <a:srgbClr val="00B050"/>
              </a:solidFill>
            </a:rPr>
            <a:t>「建設資材使用実績報告書」のその他資材のデータから，</a:t>
          </a:r>
          <a:endParaRPr kumimoji="1" lang="en-US" altLang="ja-JP" sz="1400" b="0">
            <a:solidFill>
              <a:srgbClr val="00B050"/>
            </a:solidFill>
          </a:endParaRPr>
        </a:p>
        <a:p>
          <a:pPr>
            <a:lnSpc>
              <a:spcPts val="1700"/>
            </a:lnSpc>
          </a:pPr>
          <a:r>
            <a:rPr kumimoji="1" lang="ja-JP" altLang="en-US" sz="1400" b="1">
              <a:solidFill>
                <a:srgbClr val="00B050"/>
              </a:solidFill>
            </a:rPr>
            <a:t>文字列</a:t>
          </a:r>
          <a:r>
            <a:rPr kumimoji="1" lang="en-US" altLang="ja-JP" sz="1400" b="1">
              <a:solidFill>
                <a:srgbClr val="00B050"/>
              </a:solidFill>
            </a:rPr>
            <a:t>(</a:t>
          </a:r>
          <a:r>
            <a:rPr kumimoji="1" lang="ja-JP" altLang="en-US" sz="1400" b="1">
              <a:solidFill>
                <a:srgbClr val="00B050"/>
              </a:solidFill>
            </a:rPr>
            <a:t>値</a:t>
          </a:r>
          <a:r>
            <a:rPr kumimoji="1" lang="en-US" altLang="ja-JP" sz="1400" b="1">
              <a:solidFill>
                <a:srgbClr val="00B050"/>
              </a:solidFill>
            </a:rPr>
            <a:t>)</a:t>
          </a:r>
          <a:r>
            <a:rPr kumimoji="1" lang="ja-JP" altLang="en-US" sz="1400" b="1">
              <a:solidFill>
                <a:srgbClr val="00B050"/>
              </a:solidFill>
            </a:rPr>
            <a:t>として</a:t>
          </a:r>
          <a:r>
            <a:rPr kumimoji="1" lang="ja-JP" altLang="en-US" sz="1400" b="0">
              <a:solidFill>
                <a:srgbClr val="00B050"/>
              </a:solidFill>
            </a:rPr>
            <a:t>コピー貼り付け。</a:t>
          </a:r>
        </a:p>
      </xdr:txBody>
    </xdr:sp>
    <xdr:clientData/>
  </xdr:oneCellAnchor>
  <xdr:oneCellAnchor>
    <xdr:from>
      <xdr:col>1</xdr:col>
      <xdr:colOff>390525</xdr:colOff>
      <xdr:row>7</xdr:row>
      <xdr:rowOff>58513</xdr:rowOff>
    </xdr:from>
    <xdr:ext cx="2258785" cy="1598838"/>
    <xdr:sp macro="" textlink="">
      <xdr:nvSpPr>
        <xdr:cNvPr id="6" name="テキスト ボックス 5">
          <a:extLst>
            <a:ext uri="{FF2B5EF4-FFF2-40B4-BE49-F238E27FC236}">
              <a16:creationId xmlns:a16="http://schemas.microsoft.com/office/drawing/2014/main" id="{00000000-0008-0000-2F00-000006000000}"/>
            </a:ext>
          </a:extLst>
        </xdr:cNvPr>
        <xdr:cNvSpPr txBox="1"/>
      </xdr:nvSpPr>
      <xdr:spPr>
        <a:xfrm>
          <a:off x="781050" y="1363438"/>
          <a:ext cx="2258785" cy="1598838"/>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0">
              <a:solidFill>
                <a:srgbClr val="FF0000"/>
              </a:solidFill>
            </a:rPr>
            <a:t>8</a:t>
          </a:r>
          <a:r>
            <a:rPr kumimoji="1" lang="ja-JP" altLang="en-US" sz="1400" b="0">
              <a:solidFill>
                <a:srgbClr val="FF0000"/>
              </a:solidFill>
            </a:rPr>
            <a:t>行以上の場合は列挿入した上で，「建設資材使用実績報告書」の指定資材のデータから，</a:t>
          </a:r>
          <a:r>
            <a:rPr kumimoji="1" lang="ja-JP" altLang="en-US" sz="1400" b="1">
              <a:solidFill>
                <a:srgbClr val="FF0000"/>
              </a:solidFill>
            </a:rPr>
            <a:t>文字列</a:t>
          </a:r>
          <a:r>
            <a:rPr kumimoji="1" lang="en-US" altLang="ja-JP" sz="1400" b="1">
              <a:solidFill>
                <a:srgbClr val="FF0000"/>
              </a:solidFill>
            </a:rPr>
            <a:t>(</a:t>
          </a:r>
          <a:r>
            <a:rPr kumimoji="1" lang="ja-JP" altLang="en-US" sz="1400" b="1">
              <a:solidFill>
                <a:srgbClr val="FF0000"/>
              </a:solidFill>
            </a:rPr>
            <a:t>値</a:t>
          </a:r>
          <a:r>
            <a:rPr kumimoji="1" lang="en-US" altLang="ja-JP" sz="1400" b="1">
              <a:solidFill>
                <a:srgbClr val="FF0000"/>
              </a:solidFill>
            </a:rPr>
            <a:t>)</a:t>
          </a:r>
          <a:r>
            <a:rPr kumimoji="1" lang="ja-JP" altLang="en-US" sz="1400" b="1">
              <a:solidFill>
                <a:srgbClr val="FF0000"/>
              </a:solidFill>
            </a:rPr>
            <a:t>として</a:t>
          </a:r>
          <a:r>
            <a:rPr kumimoji="1" lang="ja-JP" altLang="en-US" sz="1400" b="0">
              <a:solidFill>
                <a:srgbClr val="FF0000"/>
              </a:solidFill>
            </a:rPr>
            <a:t>コピー貼り付け。</a:t>
          </a:r>
        </a:p>
      </xdr:txBody>
    </xdr:sp>
    <xdr:clientData/>
  </xdr:oneCellAnchor>
  <xdr:oneCellAnchor>
    <xdr:from>
      <xdr:col>11</xdr:col>
      <xdr:colOff>16080</xdr:colOff>
      <xdr:row>45</xdr:row>
      <xdr:rowOff>86591</xdr:rowOff>
    </xdr:from>
    <xdr:ext cx="1785012" cy="325730"/>
    <xdr:sp macro="" textlink="">
      <xdr:nvSpPr>
        <xdr:cNvPr id="7" name="テキスト ボックス 6">
          <a:extLst>
            <a:ext uri="{FF2B5EF4-FFF2-40B4-BE49-F238E27FC236}">
              <a16:creationId xmlns:a16="http://schemas.microsoft.com/office/drawing/2014/main" id="{00000000-0008-0000-2F00-000007000000}"/>
            </a:ext>
          </a:extLst>
        </xdr:cNvPr>
        <xdr:cNvSpPr txBox="1"/>
      </xdr:nvSpPr>
      <xdr:spPr>
        <a:xfrm>
          <a:off x="4826205" y="8525741"/>
          <a:ext cx="1785012" cy="325730"/>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合計等は不要です。</a:t>
          </a:r>
          <a:endParaRPr kumimoji="1" lang="en-US" altLang="ja-JP" sz="1400" b="1">
            <a:solidFill>
              <a:srgbClr val="FF0000"/>
            </a:solidFill>
          </a:endParaRPr>
        </a:p>
      </xdr:txBody>
    </xdr:sp>
    <xdr:clientData/>
  </xdr:oneCellAnchor>
  <xdr:oneCellAnchor>
    <xdr:from>
      <xdr:col>1</xdr:col>
      <xdr:colOff>376518</xdr:colOff>
      <xdr:row>16</xdr:row>
      <xdr:rowOff>217074</xdr:rowOff>
    </xdr:from>
    <xdr:ext cx="2700057" cy="761747"/>
    <xdr:sp macro="" textlink="">
      <xdr:nvSpPr>
        <xdr:cNvPr id="8" name="テキスト ボックス 7">
          <a:extLst>
            <a:ext uri="{FF2B5EF4-FFF2-40B4-BE49-F238E27FC236}">
              <a16:creationId xmlns:a16="http://schemas.microsoft.com/office/drawing/2014/main" id="{00000000-0008-0000-2F00-000008000000}"/>
            </a:ext>
          </a:extLst>
        </xdr:cNvPr>
        <xdr:cNvSpPr txBox="1"/>
      </xdr:nvSpPr>
      <xdr:spPr>
        <a:xfrm>
          <a:off x="767043" y="3150774"/>
          <a:ext cx="2700057" cy="76174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rgbClr val="FF0000"/>
              </a:solidFill>
            </a:rPr>
            <a:t>※【</a:t>
          </a:r>
          <a:r>
            <a:rPr kumimoji="1" lang="ja-JP" altLang="en-US" sz="1400" b="1">
              <a:solidFill>
                <a:srgbClr val="FF0000"/>
              </a:solidFill>
            </a:rPr>
            <a:t>様式－１</a:t>
          </a:r>
          <a:r>
            <a:rPr kumimoji="1" lang="en-US" altLang="ja-JP" sz="1400" b="1">
              <a:solidFill>
                <a:srgbClr val="FF0000"/>
              </a:solidFill>
            </a:rPr>
            <a:t>】</a:t>
          </a:r>
          <a:r>
            <a:rPr kumimoji="1" lang="ja-JP" altLang="en-US" sz="1400" b="1">
              <a:solidFill>
                <a:srgbClr val="FF0000"/>
              </a:solidFill>
            </a:rPr>
            <a:t>の番号順に記入。</a:t>
          </a:r>
          <a:endParaRPr kumimoji="1" lang="en-US" altLang="ja-JP" sz="1400" b="1">
            <a:solidFill>
              <a:srgbClr val="FF0000"/>
            </a:solidFill>
          </a:endParaRPr>
        </a:p>
        <a:p>
          <a:pPr>
            <a:lnSpc>
              <a:spcPts val="1700"/>
            </a:lnSpc>
          </a:pPr>
          <a:r>
            <a:rPr kumimoji="1" lang="ja-JP" altLang="en-US" sz="1400" b="1">
              <a:solidFill>
                <a:srgbClr val="FF0000"/>
              </a:solidFill>
            </a:rPr>
            <a:t>ただし，材料使用承認が生じない工事については，記載不要。</a:t>
          </a:r>
        </a:p>
      </xdr:txBody>
    </xdr:sp>
    <xdr:clientData/>
  </xdr:oneCellAnchor>
  <xdr:oneCellAnchor>
    <xdr:from>
      <xdr:col>0</xdr:col>
      <xdr:colOff>62193</xdr:colOff>
      <xdr:row>19</xdr:row>
      <xdr:rowOff>131349</xdr:rowOff>
    </xdr:from>
    <xdr:ext cx="2700057" cy="544893"/>
    <xdr:sp macro="" textlink="">
      <xdr:nvSpPr>
        <xdr:cNvPr id="9" name="テキスト ボックス 8">
          <a:extLst>
            <a:ext uri="{FF2B5EF4-FFF2-40B4-BE49-F238E27FC236}">
              <a16:creationId xmlns:a16="http://schemas.microsoft.com/office/drawing/2014/main" id="{00000000-0008-0000-2F00-000009000000}"/>
            </a:ext>
          </a:extLst>
        </xdr:cNvPr>
        <xdr:cNvSpPr txBox="1"/>
      </xdr:nvSpPr>
      <xdr:spPr>
        <a:xfrm>
          <a:off x="62193" y="3722274"/>
          <a:ext cx="2700057" cy="54489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a:t>
          </a:r>
          <a:endParaRPr kumimoji="1" lang="en-US" altLang="ja-JP" sz="1400" b="1">
            <a:solidFill>
              <a:srgbClr val="FF0000"/>
            </a:solidFill>
          </a:endParaRPr>
        </a:p>
        <a:p>
          <a:r>
            <a:rPr kumimoji="1" lang="ja-JP" altLang="en-US" sz="1400" b="1">
              <a:solidFill>
                <a:srgbClr val="FF0000"/>
              </a:solidFill>
            </a:rPr>
            <a:t>当様式での通し番号</a:t>
          </a:r>
          <a:endParaRPr kumimoji="1" lang="en-US" altLang="ja-JP" sz="1400" b="1">
            <a:solidFill>
              <a:srgbClr val="FF0000"/>
            </a:solidFill>
          </a:endParaRPr>
        </a:p>
      </xdr:txBody>
    </xdr:sp>
    <xdr:clientData/>
  </xdr:oneCellAnchor>
  <xdr:oneCellAnchor>
    <xdr:from>
      <xdr:col>64</xdr:col>
      <xdr:colOff>200025</xdr:colOff>
      <xdr:row>17</xdr:row>
      <xdr:rowOff>171450</xdr:rowOff>
    </xdr:from>
    <xdr:ext cx="1726498" cy="425822"/>
    <xdr:sp macro="" textlink="">
      <xdr:nvSpPr>
        <xdr:cNvPr id="10" name="テキスト ボックス 9">
          <a:extLst>
            <a:ext uri="{FF2B5EF4-FFF2-40B4-BE49-F238E27FC236}">
              <a16:creationId xmlns:a16="http://schemas.microsoft.com/office/drawing/2014/main" id="{00000000-0008-0000-2F00-00000A000000}"/>
            </a:ext>
          </a:extLst>
        </xdr:cNvPr>
        <xdr:cNvSpPr txBox="1"/>
      </xdr:nvSpPr>
      <xdr:spPr>
        <a:xfrm>
          <a:off x="14716125" y="3324225"/>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記入例２　</a:t>
          </a:r>
          <a:r>
            <a:rPr kumimoji="1" lang="en-US" altLang="ja-JP" sz="2000"/>
            <a:t>】</a:t>
          </a:r>
          <a:endParaRPr kumimoji="1" lang="ja-JP" altLang="en-US" sz="2000"/>
        </a:p>
      </xdr:txBody>
    </xdr:sp>
    <xdr:clientData/>
  </xdr:oneCellAnchor>
  <xdr:oneCellAnchor>
    <xdr:from>
      <xdr:col>64</xdr:col>
      <xdr:colOff>200025</xdr:colOff>
      <xdr:row>24</xdr:row>
      <xdr:rowOff>9525</xdr:rowOff>
    </xdr:from>
    <xdr:ext cx="2266950" cy="521425"/>
    <xdr:sp macro="" textlink="">
      <xdr:nvSpPr>
        <xdr:cNvPr id="11" name="テキスト ボックス 10">
          <a:extLst>
            <a:ext uri="{FF2B5EF4-FFF2-40B4-BE49-F238E27FC236}">
              <a16:creationId xmlns:a16="http://schemas.microsoft.com/office/drawing/2014/main" id="{00000000-0008-0000-2F00-00000B000000}"/>
            </a:ext>
          </a:extLst>
        </xdr:cNvPr>
        <xdr:cNvSpPr txBox="1"/>
      </xdr:nvSpPr>
      <xdr:spPr>
        <a:xfrm>
          <a:off x="14716125" y="4629150"/>
          <a:ext cx="22669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←報告書とリンク</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35</xdr:col>
      <xdr:colOff>0</xdr:colOff>
      <xdr:row>5</xdr:row>
      <xdr:rowOff>0</xdr:rowOff>
    </xdr:from>
    <xdr:to>
      <xdr:col>39</xdr:col>
      <xdr:colOff>187187</xdr:colOff>
      <xdr:row>8</xdr:row>
      <xdr:rowOff>49696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696739" y="8696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4</xdr:row>
      <xdr:rowOff>133350</xdr:rowOff>
    </xdr:from>
    <xdr:to>
      <xdr:col>31</xdr:col>
      <xdr:colOff>85725</xdr:colOff>
      <xdr:row>8</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581775"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44</xdr:row>
      <xdr:rowOff>166407</xdr:rowOff>
    </xdr:from>
    <xdr:to>
      <xdr:col>8</xdr:col>
      <xdr:colOff>171450</xdr:colOff>
      <xdr:row>48</xdr:row>
      <xdr:rowOff>156882</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0" y="7943289"/>
          <a:ext cx="1605803" cy="662828"/>
        </a:xfrm>
        <a:prstGeom prst="line">
          <a:avLst/>
        </a:prstGeom>
        <a:noFill/>
        <a:ln w="3175">
          <a:solidFill>
            <a:srgbClr val="000000"/>
          </a:solidFill>
          <a:round/>
          <a:headEnd/>
          <a:tailEnd/>
        </a:ln>
      </xdr:spPr>
    </xdr:sp>
    <xdr:clientData/>
  </xdr:twoCellAnchor>
  <xdr:twoCellAnchor>
    <xdr:from>
      <xdr:col>0</xdr:col>
      <xdr:colOff>11206</xdr:colOff>
      <xdr:row>44</xdr:row>
      <xdr:rowOff>166408</xdr:rowOff>
    </xdr:from>
    <xdr:to>
      <xdr:col>9</xdr:col>
      <xdr:colOff>11206</xdr:colOff>
      <xdr:row>46</xdr:row>
      <xdr:rowOff>156883</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flipH="1" flipV="1">
          <a:off x="11206" y="7943290"/>
          <a:ext cx="1613647" cy="326652"/>
        </a:xfrm>
        <a:prstGeom prst="line">
          <a:avLst/>
        </a:prstGeom>
        <a:noFill/>
        <a:ln w="3175">
          <a:solidFill>
            <a:srgbClr val="000000"/>
          </a:solidFill>
          <a:round/>
          <a:headEnd/>
          <a:tailEnd/>
        </a:ln>
      </xdr:spPr>
    </xdr:sp>
    <xdr:clientData/>
  </xdr:twoCellAnchor>
  <xdr:twoCellAnchor>
    <xdr:from>
      <xdr:col>86</xdr:col>
      <xdr:colOff>134471</xdr:colOff>
      <xdr:row>6</xdr:row>
      <xdr:rowOff>112058</xdr:rowOff>
    </xdr:from>
    <xdr:to>
      <xdr:col>93</xdr:col>
      <xdr:colOff>79750</xdr:colOff>
      <xdr:row>10</xdr:row>
      <xdr:rowOff>11205</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17301883" y="1277470"/>
          <a:ext cx="1200338"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401053</xdr:colOff>
      <xdr:row>4</xdr:row>
      <xdr:rowOff>50131</xdr:rowOff>
    </xdr:from>
    <xdr:to>
      <xdr:col>14</xdr:col>
      <xdr:colOff>218574</xdr:colOff>
      <xdr:row>8</xdr:row>
      <xdr:rowOff>70184</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19211" y="55144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41</xdr:row>
          <xdr:rowOff>0</xdr:rowOff>
        </xdr:from>
        <xdr:to>
          <xdr:col>20</xdr:col>
          <xdr:colOff>133350</xdr:colOff>
          <xdr:row>42</xdr:row>
          <xdr:rowOff>57150</xdr:rowOff>
        </xdr:to>
        <xdr:sp macro="" textlink="">
          <xdr:nvSpPr>
            <xdr:cNvPr id="113665" name="OptionButton1" hidden="1">
              <a:extLst>
                <a:ext uri="{63B3BB69-23CF-44E3-9099-C40C66FF867C}">
                  <a14:compatExt spid="_x0000_s113665"/>
                </a:ext>
                <a:ext uri="{FF2B5EF4-FFF2-40B4-BE49-F238E27FC236}">
                  <a16:creationId xmlns:a16="http://schemas.microsoft.com/office/drawing/2014/main" id="{00000000-0008-0000-0900-000001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41</xdr:row>
          <xdr:rowOff>0</xdr:rowOff>
        </xdr:from>
        <xdr:to>
          <xdr:col>23</xdr:col>
          <xdr:colOff>133350</xdr:colOff>
          <xdr:row>42</xdr:row>
          <xdr:rowOff>57150</xdr:rowOff>
        </xdr:to>
        <xdr:sp macro="" textlink="">
          <xdr:nvSpPr>
            <xdr:cNvPr id="113666" name="OptionButton2" hidden="1">
              <a:extLst>
                <a:ext uri="{63B3BB69-23CF-44E3-9099-C40C66FF867C}">
                  <a14:compatExt spid="_x0000_s113666"/>
                </a:ext>
                <a:ext uri="{FF2B5EF4-FFF2-40B4-BE49-F238E27FC236}">
                  <a16:creationId xmlns:a16="http://schemas.microsoft.com/office/drawing/2014/main" id="{00000000-0008-0000-0900-000002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39</xdr:col>
      <xdr:colOff>0</xdr:colOff>
      <xdr:row>4</xdr:row>
      <xdr:rowOff>0</xdr:rowOff>
    </xdr:from>
    <xdr:to>
      <xdr:col>45</xdr:col>
      <xdr:colOff>95250</xdr:colOff>
      <xdr:row>6</xdr:row>
      <xdr:rowOff>19050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1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1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omments" Target="../comments1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7.xml"/><Relationship Id="rId1" Type="http://schemas.openxmlformats.org/officeDocument/2006/relationships/printerSettings" Target="../printerSettings/printerSettings38.bin"/><Relationship Id="rId4" Type="http://schemas.openxmlformats.org/officeDocument/2006/relationships/comments" Target="../comments16.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omments" Target="../comments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0.xml"/><Relationship Id="rId1" Type="http://schemas.openxmlformats.org/officeDocument/2006/relationships/printerSettings" Target="../printerSettings/printerSettings41.bin"/><Relationship Id="rId4" Type="http://schemas.openxmlformats.org/officeDocument/2006/relationships/comments" Target="../comments1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comments" Target="../comments19.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P73"/>
  <sheetViews>
    <sheetView showGridLines="0" tabSelected="1" view="pageBreakPreview" zoomScale="50" zoomScaleNormal="70" zoomScaleSheetLayoutView="50" workbookViewId="0">
      <pane xSplit="5" ySplit="4" topLeftCell="F5" activePane="bottomRight" state="frozen"/>
      <selection pane="topRight" activeCell="F1" sqref="F1"/>
      <selection pane="bottomLeft" activeCell="A5" sqref="A5"/>
      <selection pane="bottomRight" activeCell="D5" sqref="D5"/>
    </sheetView>
  </sheetViews>
  <sheetFormatPr defaultRowHeight="75.75" customHeight="1"/>
  <cols>
    <col min="1" max="3" width="8.75" customWidth="1"/>
    <col min="4" max="4" width="70.625" customWidth="1"/>
    <col min="5" max="5" width="42.5" customWidth="1"/>
    <col min="6" max="7" width="6.875" customWidth="1"/>
    <col min="8" max="8" width="13.125" customWidth="1"/>
    <col min="9" max="13" width="8.875" customWidth="1"/>
    <col min="14" max="14" width="81.125" customWidth="1"/>
    <col min="19" max="19" width="17.625" bestFit="1" customWidth="1"/>
  </cols>
  <sheetData>
    <row r="1" spans="1:14" s="692" customFormat="1" ht="60.75" customHeight="1">
      <c r="A1" s="847" t="s">
        <v>1131</v>
      </c>
      <c r="B1" s="847"/>
      <c r="C1" s="847"/>
      <c r="D1" s="847"/>
      <c r="E1" s="847"/>
      <c r="F1" s="847"/>
      <c r="G1" s="847"/>
      <c r="H1" s="847"/>
      <c r="I1" s="847"/>
      <c r="J1" s="847"/>
      <c r="K1" s="847"/>
      <c r="L1" s="847"/>
      <c r="M1" s="847"/>
      <c r="N1" s="847"/>
    </row>
    <row r="2" spans="1:14" ht="44.25" customHeight="1">
      <c r="A2" s="848" t="s">
        <v>1</v>
      </c>
      <c r="B2" s="848"/>
      <c r="C2" s="848"/>
      <c r="D2" s="848"/>
      <c r="E2" s="848"/>
      <c r="F2" s="852" t="s">
        <v>2</v>
      </c>
      <c r="G2" s="853"/>
      <c r="H2" s="849" t="s">
        <v>1176</v>
      </c>
      <c r="I2" s="850" t="s">
        <v>3</v>
      </c>
      <c r="J2" s="850"/>
      <c r="K2" s="850"/>
      <c r="L2" s="850"/>
      <c r="M2" s="850"/>
      <c r="N2" s="850" t="s">
        <v>4</v>
      </c>
    </row>
    <row r="3" spans="1:14" ht="44.25" customHeight="1">
      <c r="A3" s="850" t="s">
        <v>5</v>
      </c>
      <c r="B3" s="850" t="s">
        <v>6</v>
      </c>
      <c r="C3" s="850" t="s">
        <v>7</v>
      </c>
      <c r="D3" s="850" t="s">
        <v>8</v>
      </c>
      <c r="E3" s="851" t="s">
        <v>9</v>
      </c>
      <c r="F3" s="854"/>
      <c r="G3" s="855"/>
      <c r="H3" s="849"/>
      <c r="I3" s="850" t="s">
        <v>10</v>
      </c>
      <c r="J3" s="850"/>
      <c r="K3" s="731" t="s">
        <v>11</v>
      </c>
      <c r="L3" s="850" t="s">
        <v>12</v>
      </c>
      <c r="M3" s="850"/>
      <c r="N3" s="850"/>
    </row>
    <row r="4" spans="1:14" ht="105" customHeight="1">
      <c r="A4" s="850"/>
      <c r="B4" s="850"/>
      <c r="C4" s="850"/>
      <c r="D4" s="850"/>
      <c r="E4" s="851"/>
      <c r="F4" s="856"/>
      <c r="G4" s="857"/>
      <c r="H4" s="849"/>
      <c r="I4" s="731" t="s">
        <v>13</v>
      </c>
      <c r="J4" s="731" t="s">
        <v>14</v>
      </c>
      <c r="K4" s="731" t="s">
        <v>15</v>
      </c>
      <c r="L4" s="731" t="s">
        <v>16</v>
      </c>
      <c r="M4" s="731" t="s">
        <v>17</v>
      </c>
      <c r="N4" s="850"/>
    </row>
    <row r="5" spans="1:14" ht="69.95" customHeight="1">
      <c r="A5" s="858" t="s">
        <v>18</v>
      </c>
      <c r="B5" s="859" t="s">
        <v>19</v>
      </c>
      <c r="C5" s="624">
        <v>1</v>
      </c>
      <c r="D5" s="2" t="s">
        <v>901</v>
      </c>
      <c r="E5" s="620" t="s">
        <v>20</v>
      </c>
      <c r="F5" s="839"/>
      <c r="G5" s="840"/>
      <c r="H5" s="758" t="s">
        <v>903</v>
      </c>
      <c r="I5" s="3"/>
      <c r="J5" s="3" t="s">
        <v>22</v>
      </c>
      <c r="K5" s="3"/>
      <c r="L5" s="3"/>
      <c r="M5" s="3"/>
      <c r="N5" s="732"/>
    </row>
    <row r="6" spans="1:14" ht="69.95" customHeight="1">
      <c r="A6" s="858"/>
      <c r="B6" s="859"/>
      <c r="C6" s="624">
        <v>2</v>
      </c>
      <c r="D6" s="2" t="s">
        <v>902</v>
      </c>
      <c r="E6" s="620" t="s">
        <v>904</v>
      </c>
      <c r="F6" s="839"/>
      <c r="G6" s="840"/>
      <c r="H6" s="758" t="s">
        <v>903</v>
      </c>
      <c r="I6" s="3"/>
      <c r="J6" s="3" t="s">
        <v>22</v>
      </c>
      <c r="K6" s="3"/>
      <c r="L6" s="3"/>
      <c r="M6" s="3"/>
      <c r="N6" s="732"/>
    </row>
    <row r="7" spans="1:14" ht="69.95" customHeight="1">
      <c r="A7" s="858"/>
      <c r="B7" s="859"/>
      <c r="C7" s="624">
        <v>3</v>
      </c>
      <c r="D7" s="2" t="s">
        <v>1263</v>
      </c>
      <c r="E7" s="4" t="s">
        <v>1136</v>
      </c>
      <c r="F7" s="841" t="s">
        <v>21</v>
      </c>
      <c r="G7" s="842"/>
      <c r="H7" s="804"/>
      <c r="I7" s="3"/>
      <c r="J7" s="3" t="s">
        <v>22</v>
      </c>
      <c r="K7" s="3"/>
      <c r="L7" s="3"/>
      <c r="M7" s="3"/>
      <c r="N7" s="732"/>
    </row>
    <row r="8" spans="1:14" ht="69.95" customHeight="1">
      <c r="A8" s="858"/>
      <c r="B8" s="859"/>
      <c r="C8" s="624">
        <v>4</v>
      </c>
      <c r="D8" s="2" t="s">
        <v>1224</v>
      </c>
      <c r="E8" s="4" t="s">
        <v>1331</v>
      </c>
      <c r="F8" s="841" t="s">
        <v>21</v>
      </c>
      <c r="G8" s="842"/>
      <c r="H8" s="806"/>
      <c r="I8" s="3"/>
      <c r="J8" s="3" t="s">
        <v>22</v>
      </c>
      <c r="K8" s="3"/>
      <c r="L8" s="3"/>
      <c r="M8" s="3"/>
      <c r="N8" s="732" t="s">
        <v>1225</v>
      </c>
    </row>
    <row r="9" spans="1:14" ht="69.95" customHeight="1">
      <c r="A9" s="858"/>
      <c r="B9" s="859"/>
      <c r="C9" s="624">
        <v>5</v>
      </c>
      <c r="D9" s="2" t="s">
        <v>25</v>
      </c>
      <c r="E9" s="4" t="s">
        <v>1132</v>
      </c>
      <c r="F9" s="841" t="s">
        <v>21</v>
      </c>
      <c r="G9" s="842"/>
      <c r="H9" s="802" t="s">
        <v>0</v>
      </c>
      <c r="I9" s="3"/>
      <c r="J9" s="3" t="s">
        <v>22</v>
      </c>
      <c r="K9" s="3"/>
      <c r="L9" s="3"/>
      <c r="M9" s="3"/>
      <c r="N9" s="732" t="s">
        <v>26</v>
      </c>
    </row>
    <row r="10" spans="1:14" ht="69.95" customHeight="1">
      <c r="A10" s="858"/>
      <c r="B10" s="859"/>
      <c r="C10" s="624">
        <v>6</v>
      </c>
      <c r="D10" s="2" t="s">
        <v>23</v>
      </c>
      <c r="E10" s="4" t="s">
        <v>1133</v>
      </c>
      <c r="F10" s="843"/>
      <c r="G10" s="844"/>
      <c r="H10" s="803" t="s">
        <v>0</v>
      </c>
      <c r="I10" s="3"/>
      <c r="J10" s="3" t="s">
        <v>22</v>
      </c>
      <c r="K10" s="3"/>
      <c r="L10" s="3"/>
      <c r="M10" s="3"/>
      <c r="N10" s="732" t="s">
        <v>24</v>
      </c>
    </row>
    <row r="11" spans="1:14" ht="69.95" customHeight="1">
      <c r="A11" s="858"/>
      <c r="B11" s="859"/>
      <c r="C11" s="624">
        <v>7</v>
      </c>
      <c r="D11" s="2" t="s">
        <v>27</v>
      </c>
      <c r="E11" s="4" t="s">
        <v>1295</v>
      </c>
      <c r="F11" s="845"/>
      <c r="G11" s="846"/>
      <c r="H11" s="802" t="s">
        <v>0</v>
      </c>
      <c r="I11" s="3"/>
      <c r="J11" s="3" t="s">
        <v>22</v>
      </c>
      <c r="K11" s="3"/>
      <c r="L11" s="3"/>
      <c r="M11" s="3"/>
      <c r="N11" s="732" t="s">
        <v>28</v>
      </c>
    </row>
    <row r="12" spans="1:14" ht="69.95" customHeight="1">
      <c r="A12" s="858"/>
      <c r="B12" s="859"/>
      <c r="C12" s="624">
        <v>8</v>
      </c>
      <c r="D12" s="2" t="s">
        <v>29</v>
      </c>
      <c r="E12" s="4" t="s">
        <v>30</v>
      </c>
      <c r="F12" s="845" t="s">
        <v>31</v>
      </c>
      <c r="G12" s="846"/>
      <c r="H12" s="808"/>
      <c r="I12" s="3"/>
      <c r="J12" s="3"/>
      <c r="K12" s="3" t="s">
        <v>22</v>
      </c>
      <c r="L12" s="3"/>
      <c r="M12" s="3"/>
      <c r="N12" s="732" t="s">
        <v>32</v>
      </c>
    </row>
    <row r="13" spans="1:14" ht="69.95" customHeight="1">
      <c r="A13" s="858"/>
      <c r="B13" s="859"/>
      <c r="C13" s="624">
        <v>9</v>
      </c>
      <c r="D13" s="2" t="s">
        <v>1142</v>
      </c>
      <c r="E13" s="4" t="s">
        <v>1143</v>
      </c>
      <c r="F13" s="845" t="s">
        <v>31</v>
      </c>
      <c r="G13" s="846"/>
      <c r="H13" s="808"/>
      <c r="I13" s="3"/>
      <c r="J13" s="3"/>
      <c r="K13" s="3" t="s">
        <v>22</v>
      </c>
      <c r="L13" s="3"/>
      <c r="M13" s="3"/>
      <c r="N13" s="732" t="s">
        <v>1144</v>
      </c>
    </row>
    <row r="14" spans="1:14" ht="69.95" customHeight="1">
      <c r="A14" s="858"/>
      <c r="B14" s="859"/>
      <c r="C14" s="624">
        <v>10</v>
      </c>
      <c r="D14" s="2" t="s">
        <v>33</v>
      </c>
      <c r="E14" s="620" t="s">
        <v>34</v>
      </c>
      <c r="F14" s="862"/>
      <c r="G14" s="863"/>
      <c r="H14" s="758" t="s">
        <v>903</v>
      </c>
      <c r="I14" s="3"/>
      <c r="J14" s="3" t="s">
        <v>22</v>
      </c>
      <c r="K14" s="3"/>
      <c r="L14" s="3"/>
      <c r="M14" s="3"/>
      <c r="N14" s="732"/>
    </row>
    <row r="15" spans="1:14" ht="69.95" customHeight="1">
      <c r="A15" s="858"/>
      <c r="B15" s="859" t="s">
        <v>35</v>
      </c>
      <c r="C15" s="624">
        <v>11</v>
      </c>
      <c r="D15" s="2" t="s">
        <v>36</v>
      </c>
      <c r="E15" s="620" t="s">
        <v>1134</v>
      </c>
      <c r="F15" s="860" t="s">
        <v>31</v>
      </c>
      <c r="G15" s="861"/>
      <c r="H15" s="807"/>
      <c r="I15" s="3"/>
      <c r="J15" s="3"/>
      <c r="K15" s="3" t="s">
        <v>22</v>
      </c>
      <c r="L15" s="3"/>
      <c r="M15" s="3"/>
      <c r="N15" s="732" t="s">
        <v>1330</v>
      </c>
    </row>
    <row r="16" spans="1:14" ht="69.95" customHeight="1">
      <c r="A16" s="858"/>
      <c r="B16" s="859"/>
      <c r="C16" s="624">
        <v>12</v>
      </c>
      <c r="D16" s="2" t="s">
        <v>37</v>
      </c>
      <c r="E16" s="4" t="s">
        <v>1296</v>
      </c>
      <c r="F16" s="843"/>
      <c r="G16" s="844"/>
      <c r="H16" s="802" t="s">
        <v>38</v>
      </c>
      <c r="I16" s="3" t="s">
        <v>22</v>
      </c>
      <c r="J16" s="3"/>
      <c r="K16" s="3"/>
      <c r="L16" s="3"/>
      <c r="M16" s="3"/>
      <c r="N16" s="733" t="s">
        <v>1218</v>
      </c>
    </row>
    <row r="17" spans="1:14" ht="69.95" customHeight="1">
      <c r="A17" s="858"/>
      <c r="B17" s="859"/>
      <c r="C17" s="624">
        <v>13</v>
      </c>
      <c r="D17" s="2" t="s">
        <v>39</v>
      </c>
      <c r="E17" s="4" t="s">
        <v>1297</v>
      </c>
      <c r="F17" s="860" t="s">
        <v>31</v>
      </c>
      <c r="G17" s="861"/>
      <c r="H17" s="807"/>
      <c r="I17" s="3" t="s">
        <v>38</v>
      </c>
      <c r="J17" s="3"/>
      <c r="K17" s="3"/>
      <c r="L17" s="3"/>
      <c r="M17" s="3"/>
      <c r="N17" s="732" t="s">
        <v>40</v>
      </c>
    </row>
    <row r="18" spans="1:14" ht="69.95" customHeight="1">
      <c r="A18" s="858"/>
      <c r="B18" s="859"/>
      <c r="C18" s="624">
        <v>14</v>
      </c>
      <c r="D18" s="2" t="s">
        <v>41</v>
      </c>
      <c r="E18" s="4" t="s">
        <v>1135</v>
      </c>
      <c r="F18" s="860" t="s">
        <v>31</v>
      </c>
      <c r="G18" s="861"/>
      <c r="H18" s="807"/>
      <c r="I18" s="3" t="s">
        <v>38</v>
      </c>
      <c r="J18" s="3"/>
      <c r="K18" s="3"/>
      <c r="L18" s="3"/>
      <c r="M18" s="3"/>
      <c r="N18" s="732" t="s">
        <v>42</v>
      </c>
    </row>
    <row r="19" spans="1:14" ht="69.95" customHeight="1">
      <c r="A19" s="858"/>
      <c r="B19" s="859"/>
      <c r="C19" s="624">
        <v>15</v>
      </c>
      <c r="D19" s="2" t="s">
        <v>43</v>
      </c>
      <c r="E19" s="4" t="s">
        <v>1298</v>
      </c>
      <c r="F19" s="841" t="s">
        <v>21</v>
      </c>
      <c r="G19" s="842"/>
      <c r="H19" s="807"/>
      <c r="I19" s="3" t="s">
        <v>38</v>
      </c>
      <c r="J19" s="3"/>
      <c r="K19" s="3"/>
      <c r="L19" s="3"/>
      <c r="M19" s="3"/>
      <c r="N19" s="732" t="s">
        <v>898</v>
      </c>
    </row>
    <row r="20" spans="1:14" ht="69.95" customHeight="1">
      <c r="A20" s="858"/>
      <c r="B20" s="859"/>
      <c r="C20" s="624">
        <v>16</v>
      </c>
      <c r="D20" s="2" t="s">
        <v>44</v>
      </c>
      <c r="E20" s="4" t="s">
        <v>1299</v>
      </c>
      <c r="F20" s="841" t="s">
        <v>21</v>
      </c>
      <c r="G20" s="842"/>
      <c r="H20" s="807"/>
      <c r="I20" s="3" t="s">
        <v>38</v>
      </c>
      <c r="J20" s="3"/>
      <c r="K20" s="3"/>
      <c r="L20" s="3"/>
      <c r="M20" s="3"/>
      <c r="N20" s="732" t="s">
        <v>898</v>
      </c>
    </row>
    <row r="21" spans="1:14" ht="69.95" customHeight="1">
      <c r="A21" s="858"/>
      <c r="B21" s="859" t="s">
        <v>45</v>
      </c>
      <c r="C21" s="624">
        <v>17</v>
      </c>
      <c r="D21" s="2" t="s">
        <v>46</v>
      </c>
      <c r="E21" s="620" t="s">
        <v>1137</v>
      </c>
      <c r="F21" s="860" t="s">
        <v>31</v>
      </c>
      <c r="G21" s="861"/>
      <c r="H21" s="807"/>
      <c r="I21" s="3" t="s">
        <v>22</v>
      </c>
      <c r="J21" s="3"/>
      <c r="K21" s="3"/>
      <c r="L21" s="3"/>
      <c r="M21" s="3"/>
      <c r="N21" s="732"/>
    </row>
    <row r="22" spans="1:14" ht="69.95" customHeight="1">
      <c r="A22" s="858"/>
      <c r="B22" s="859"/>
      <c r="C22" s="624">
        <v>18</v>
      </c>
      <c r="D22" s="2" t="s">
        <v>47</v>
      </c>
      <c r="E22" s="620" t="s">
        <v>1138</v>
      </c>
      <c r="F22" s="860" t="s">
        <v>31</v>
      </c>
      <c r="G22" s="861"/>
      <c r="H22" s="807"/>
      <c r="I22" s="3" t="s">
        <v>22</v>
      </c>
      <c r="J22" s="3"/>
      <c r="K22" s="3"/>
      <c r="L22" s="3"/>
      <c r="M22" s="3"/>
      <c r="N22" s="732" t="s">
        <v>48</v>
      </c>
    </row>
    <row r="23" spans="1:14" ht="69.95" customHeight="1">
      <c r="A23" s="858"/>
      <c r="B23" s="859"/>
      <c r="C23" s="624">
        <v>19</v>
      </c>
      <c r="D23" s="2" t="s">
        <v>49</v>
      </c>
      <c r="E23" s="620" t="s">
        <v>1300</v>
      </c>
      <c r="F23" s="860" t="s">
        <v>31</v>
      </c>
      <c r="G23" s="861"/>
      <c r="H23" s="807"/>
      <c r="I23" s="3" t="s">
        <v>22</v>
      </c>
      <c r="J23" s="3"/>
      <c r="K23" s="3"/>
      <c r="L23" s="3"/>
      <c r="M23" s="3"/>
      <c r="N23" s="732"/>
    </row>
    <row r="24" spans="1:14" ht="69.95" customHeight="1">
      <c r="A24" s="858"/>
      <c r="B24" s="859"/>
      <c r="C24" s="624">
        <v>20</v>
      </c>
      <c r="D24" s="2" t="s">
        <v>50</v>
      </c>
      <c r="E24" s="620" t="s">
        <v>1300</v>
      </c>
      <c r="F24" s="860" t="s">
        <v>31</v>
      </c>
      <c r="G24" s="861"/>
      <c r="H24" s="807"/>
      <c r="I24" s="3" t="s">
        <v>22</v>
      </c>
      <c r="J24" s="3"/>
      <c r="K24" s="3"/>
      <c r="L24" s="3"/>
      <c r="M24" s="3"/>
      <c r="N24" s="732" t="s">
        <v>51</v>
      </c>
    </row>
    <row r="25" spans="1:14" ht="69.95" customHeight="1">
      <c r="A25" s="858"/>
      <c r="B25" s="859" t="s">
        <v>52</v>
      </c>
      <c r="C25" s="624">
        <v>21</v>
      </c>
      <c r="D25" s="2" t="s">
        <v>53</v>
      </c>
      <c r="E25" s="4" t="s">
        <v>1140</v>
      </c>
      <c r="F25" s="841" t="s">
        <v>21</v>
      </c>
      <c r="G25" s="842"/>
      <c r="H25" s="804"/>
      <c r="I25" s="3" t="s">
        <v>22</v>
      </c>
      <c r="J25" s="3"/>
      <c r="K25" s="3"/>
      <c r="L25" s="3"/>
      <c r="M25" s="3"/>
      <c r="N25" s="732" t="s">
        <v>54</v>
      </c>
    </row>
    <row r="26" spans="1:14" ht="69.95" customHeight="1">
      <c r="A26" s="858"/>
      <c r="B26" s="859"/>
      <c r="C26" s="624">
        <v>22</v>
      </c>
      <c r="D26" s="2" t="s">
        <v>55</v>
      </c>
      <c r="E26" s="4" t="s">
        <v>1140</v>
      </c>
      <c r="F26" s="841" t="s">
        <v>21</v>
      </c>
      <c r="G26" s="842"/>
      <c r="H26" s="804"/>
      <c r="I26" s="3" t="s">
        <v>22</v>
      </c>
      <c r="J26" s="3"/>
      <c r="K26" s="3"/>
      <c r="L26" s="3"/>
      <c r="M26" s="3"/>
      <c r="N26" s="732" t="s">
        <v>54</v>
      </c>
    </row>
    <row r="27" spans="1:14" ht="69.95" customHeight="1">
      <c r="A27" s="858"/>
      <c r="B27" s="859"/>
      <c r="C27" s="624">
        <v>23</v>
      </c>
      <c r="D27" s="2" t="s">
        <v>1260</v>
      </c>
      <c r="E27" s="4" t="s">
        <v>1140</v>
      </c>
      <c r="F27" s="841" t="s">
        <v>21</v>
      </c>
      <c r="G27" s="842"/>
      <c r="H27" s="804"/>
      <c r="I27" s="3" t="s">
        <v>22</v>
      </c>
      <c r="J27" s="3"/>
      <c r="K27" s="3"/>
      <c r="L27" s="3"/>
      <c r="M27" s="3"/>
      <c r="N27" s="732" t="s">
        <v>1261</v>
      </c>
    </row>
    <row r="28" spans="1:14" ht="69.95" customHeight="1">
      <c r="A28" s="838" t="s">
        <v>56</v>
      </c>
      <c r="B28" s="838" t="s">
        <v>57</v>
      </c>
      <c r="C28" s="624">
        <v>24</v>
      </c>
      <c r="D28" s="2" t="s">
        <v>58</v>
      </c>
      <c r="E28" s="4"/>
      <c r="F28" s="843"/>
      <c r="G28" s="844"/>
      <c r="H28" s="802" t="s">
        <v>0</v>
      </c>
      <c r="I28" s="3" t="s">
        <v>22</v>
      </c>
      <c r="J28" s="705"/>
      <c r="K28" s="705"/>
      <c r="L28" s="705"/>
      <c r="M28" s="705"/>
      <c r="N28" s="732"/>
    </row>
    <row r="29" spans="1:14" ht="69.95" customHeight="1">
      <c r="A29" s="838"/>
      <c r="B29" s="838"/>
      <c r="C29" s="624">
        <v>25</v>
      </c>
      <c r="D29" s="2" t="s">
        <v>59</v>
      </c>
      <c r="E29" s="620" t="s">
        <v>1146</v>
      </c>
      <c r="F29" s="864" t="s">
        <v>31</v>
      </c>
      <c r="G29" s="865"/>
      <c r="H29" s="805"/>
      <c r="I29" s="3" t="s">
        <v>22</v>
      </c>
      <c r="J29" s="3"/>
      <c r="K29" s="3"/>
      <c r="L29" s="3"/>
      <c r="M29" s="3"/>
      <c r="N29" s="732" t="s">
        <v>1141</v>
      </c>
    </row>
    <row r="30" spans="1:14" ht="69.95" customHeight="1">
      <c r="A30" s="838"/>
      <c r="B30" s="838"/>
      <c r="C30" s="624">
        <v>26</v>
      </c>
      <c r="D30" s="2" t="s">
        <v>60</v>
      </c>
      <c r="E30" s="620" t="s">
        <v>1146</v>
      </c>
      <c r="F30" s="864" t="s">
        <v>31</v>
      </c>
      <c r="G30" s="865"/>
      <c r="H30" s="805"/>
      <c r="I30" s="3"/>
      <c r="J30" s="3"/>
      <c r="K30" s="3" t="s">
        <v>22</v>
      </c>
      <c r="L30" s="3"/>
      <c r="M30" s="3"/>
      <c r="N30" s="732" t="s">
        <v>61</v>
      </c>
    </row>
    <row r="31" spans="1:14" ht="69.95" customHeight="1">
      <c r="A31" s="838"/>
      <c r="B31" s="838"/>
      <c r="C31" s="624">
        <v>27</v>
      </c>
      <c r="D31" s="2" t="s">
        <v>897</v>
      </c>
      <c r="E31" s="4" t="s">
        <v>1301</v>
      </c>
      <c r="F31" s="841" t="s">
        <v>21</v>
      </c>
      <c r="G31" s="842"/>
      <c r="H31" s="804"/>
      <c r="I31" s="3" t="s">
        <v>38</v>
      </c>
      <c r="J31" s="3"/>
      <c r="K31" s="3"/>
      <c r="L31" s="3"/>
      <c r="M31" s="3"/>
      <c r="N31" s="732" t="s">
        <v>1145</v>
      </c>
    </row>
    <row r="32" spans="1:14" ht="69.95" customHeight="1">
      <c r="A32" s="838"/>
      <c r="B32" s="838"/>
      <c r="C32" s="624">
        <v>28</v>
      </c>
      <c r="D32" s="2" t="s">
        <v>896</v>
      </c>
      <c r="E32" s="620" t="s">
        <v>1302</v>
      </c>
      <c r="F32" s="864" t="s">
        <v>31</v>
      </c>
      <c r="G32" s="865"/>
      <c r="H32" s="806"/>
      <c r="I32" s="3" t="s">
        <v>22</v>
      </c>
      <c r="J32" s="3"/>
      <c r="K32" s="3"/>
      <c r="L32" s="3"/>
      <c r="M32" s="3"/>
      <c r="N32" s="732" t="s">
        <v>895</v>
      </c>
    </row>
    <row r="33" spans="1:14" ht="69.95" customHeight="1">
      <c r="A33" s="838"/>
      <c r="B33" s="838"/>
      <c r="C33" s="624">
        <v>29</v>
      </c>
      <c r="D33" s="2" t="s">
        <v>62</v>
      </c>
      <c r="E33" s="620"/>
      <c r="F33" s="864" t="s">
        <v>31</v>
      </c>
      <c r="G33" s="865"/>
      <c r="H33" s="805"/>
      <c r="I33" s="3"/>
      <c r="J33" s="3"/>
      <c r="K33" s="3" t="s">
        <v>22</v>
      </c>
      <c r="L33" s="3"/>
      <c r="M33" s="3"/>
      <c r="N33" s="732" t="s">
        <v>63</v>
      </c>
    </row>
    <row r="34" spans="1:14" ht="69.95" customHeight="1">
      <c r="A34" s="838"/>
      <c r="B34" s="838"/>
      <c r="C34" s="624">
        <v>30</v>
      </c>
      <c r="D34" s="2" t="s">
        <v>64</v>
      </c>
      <c r="E34" s="620" t="s">
        <v>1303</v>
      </c>
      <c r="F34" s="864" t="s">
        <v>31</v>
      </c>
      <c r="G34" s="865"/>
      <c r="H34" s="806"/>
      <c r="I34" s="3" t="s">
        <v>38</v>
      </c>
      <c r="J34" s="3"/>
      <c r="K34" s="3"/>
      <c r="L34" s="3"/>
      <c r="M34" s="3"/>
      <c r="N34" s="732" t="s">
        <v>65</v>
      </c>
    </row>
    <row r="35" spans="1:14" ht="69.95" customHeight="1">
      <c r="A35" s="838"/>
      <c r="B35" s="838"/>
      <c r="C35" s="624">
        <v>31</v>
      </c>
      <c r="D35" s="2" t="s">
        <v>66</v>
      </c>
      <c r="E35" s="4" t="s">
        <v>1304</v>
      </c>
      <c r="F35" s="841" t="s">
        <v>21</v>
      </c>
      <c r="G35" s="842"/>
      <c r="H35" s="806"/>
      <c r="I35" s="3" t="s">
        <v>22</v>
      </c>
      <c r="J35" s="3"/>
      <c r="K35" s="3"/>
      <c r="L35" s="3"/>
      <c r="M35" s="3"/>
      <c r="N35" s="732"/>
    </row>
    <row r="36" spans="1:14" ht="69.95" customHeight="1">
      <c r="A36" s="838"/>
      <c r="B36" s="838"/>
      <c r="C36" s="624">
        <v>32</v>
      </c>
      <c r="D36" s="2" t="s">
        <v>67</v>
      </c>
      <c r="E36" s="620" t="s">
        <v>1139</v>
      </c>
      <c r="F36" s="864" t="s">
        <v>31</v>
      </c>
      <c r="G36" s="865"/>
      <c r="H36" s="805"/>
      <c r="I36" s="3"/>
      <c r="J36" s="3"/>
      <c r="K36" s="3"/>
      <c r="L36" s="3" t="s">
        <v>22</v>
      </c>
      <c r="M36" s="3"/>
      <c r="N36" s="732" t="s">
        <v>68</v>
      </c>
    </row>
    <row r="37" spans="1:14" ht="69.95" customHeight="1">
      <c r="A37" s="838"/>
      <c r="B37" s="838"/>
      <c r="C37" s="624">
        <v>33</v>
      </c>
      <c r="D37" s="2" t="s">
        <v>69</v>
      </c>
      <c r="E37" s="4" t="s">
        <v>1305</v>
      </c>
      <c r="F37" s="841" t="s">
        <v>21</v>
      </c>
      <c r="G37" s="842"/>
      <c r="H37" s="806"/>
      <c r="I37" s="3" t="s">
        <v>38</v>
      </c>
      <c r="J37" s="3"/>
      <c r="K37" s="3" t="s">
        <v>22</v>
      </c>
      <c r="L37" s="3"/>
      <c r="M37" s="3"/>
      <c r="N37" s="732" t="s">
        <v>70</v>
      </c>
    </row>
    <row r="38" spans="1:14" ht="69.95" customHeight="1">
      <c r="A38" s="838"/>
      <c r="B38" s="838"/>
      <c r="C38" s="624">
        <v>34</v>
      </c>
      <c r="D38" s="2" t="s">
        <v>71</v>
      </c>
      <c r="E38" s="620" t="s">
        <v>1306</v>
      </c>
      <c r="F38" s="841" t="s">
        <v>1167</v>
      </c>
      <c r="G38" s="842"/>
      <c r="H38" s="804"/>
      <c r="I38" s="3" t="s">
        <v>22</v>
      </c>
      <c r="J38" s="3"/>
      <c r="K38" s="3"/>
      <c r="L38" s="3" t="s">
        <v>22</v>
      </c>
      <c r="M38" s="3"/>
      <c r="N38" s="732" t="s">
        <v>72</v>
      </c>
    </row>
    <row r="39" spans="1:14" ht="69.95" customHeight="1">
      <c r="A39" s="838"/>
      <c r="B39" s="838"/>
      <c r="C39" s="624">
        <v>35</v>
      </c>
      <c r="D39" s="2" t="s">
        <v>73</v>
      </c>
      <c r="E39" s="4" t="s">
        <v>1307</v>
      </c>
      <c r="F39" s="843"/>
      <c r="G39" s="844"/>
      <c r="H39" s="802" t="s">
        <v>0</v>
      </c>
      <c r="I39" s="3" t="s">
        <v>22</v>
      </c>
      <c r="J39" s="3"/>
      <c r="K39" s="3"/>
      <c r="L39" s="3"/>
      <c r="M39" s="3"/>
      <c r="N39" s="734"/>
    </row>
    <row r="40" spans="1:14" ht="69.95" customHeight="1">
      <c r="A40" s="838" t="s">
        <v>74</v>
      </c>
      <c r="B40" s="838" t="s">
        <v>75</v>
      </c>
      <c r="C40" s="624">
        <v>36</v>
      </c>
      <c r="D40" s="2" t="s">
        <v>1010</v>
      </c>
      <c r="E40" s="620" t="s">
        <v>76</v>
      </c>
      <c r="F40" s="862"/>
      <c r="G40" s="863"/>
      <c r="H40" s="758" t="s">
        <v>903</v>
      </c>
      <c r="I40" s="3"/>
      <c r="J40" s="3" t="s">
        <v>77</v>
      </c>
      <c r="K40" s="3"/>
      <c r="L40" s="3"/>
      <c r="M40" s="3"/>
      <c r="N40" s="732"/>
    </row>
    <row r="41" spans="1:14" ht="69.95" customHeight="1">
      <c r="A41" s="838"/>
      <c r="B41" s="838"/>
      <c r="C41" s="624">
        <v>37</v>
      </c>
      <c r="D41" s="2" t="s">
        <v>78</v>
      </c>
      <c r="E41" s="4" t="s">
        <v>1147</v>
      </c>
      <c r="F41" s="862"/>
      <c r="G41" s="863"/>
      <c r="H41" s="758" t="s">
        <v>903</v>
      </c>
      <c r="I41" s="3"/>
      <c r="J41" s="3" t="s">
        <v>77</v>
      </c>
      <c r="K41" s="3"/>
      <c r="L41" s="3"/>
      <c r="M41" s="3"/>
      <c r="N41" s="732"/>
    </row>
    <row r="42" spans="1:14" ht="69.95" customHeight="1">
      <c r="A42" s="838"/>
      <c r="B42" s="838"/>
      <c r="C42" s="624">
        <v>38</v>
      </c>
      <c r="D42" s="2" t="s">
        <v>79</v>
      </c>
      <c r="E42" s="4" t="s">
        <v>1308</v>
      </c>
      <c r="F42" s="864"/>
      <c r="G42" s="865"/>
      <c r="H42" s="802" t="s">
        <v>903</v>
      </c>
      <c r="I42" s="3"/>
      <c r="J42" s="3" t="s">
        <v>22</v>
      </c>
      <c r="K42" s="3"/>
      <c r="L42" s="3"/>
      <c r="M42" s="3"/>
      <c r="N42" s="732"/>
    </row>
    <row r="43" spans="1:14" ht="69.95" customHeight="1">
      <c r="A43" s="838"/>
      <c r="B43" s="838"/>
      <c r="C43" s="624">
        <v>39</v>
      </c>
      <c r="D43" s="2" t="s">
        <v>81</v>
      </c>
      <c r="E43" s="4" t="s">
        <v>80</v>
      </c>
      <c r="F43" s="864"/>
      <c r="G43" s="865"/>
      <c r="H43" s="802" t="s">
        <v>0</v>
      </c>
      <c r="I43" s="3"/>
      <c r="J43" s="3" t="s">
        <v>22</v>
      </c>
      <c r="K43" s="3"/>
      <c r="L43" s="3"/>
      <c r="M43" s="3"/>
      <c r="N43" s="732"/>
    </row>
    <row r="44" spans="1:14" ht="69.95" customHeight="1">
      <c r="A44" s="838"/>
      <c r="B44" s="838"/>
      <c r="C44" s="624">
        <v>40</v>
      </c>
      <c r="D44" s="2" t="s">
        <v>82</v>
      </c>
      <c r="E44" s="620" t="s">
        <v>80</v>
      </c>
      <c r="F44" s="862"/>
      <c r="G44" s="863"/>
      <c r="H44" s="758" t="s">
        <v>903</v>
      </c>
      <c r="I44" s="3"/>
      <c r="J44" s="3" t="s">
        <v>22</v>
      </c>
      <c r="K44" s="3"/>
      <c r="L44" s="3"/>
      <c r="M44" s="3"/>
      <c r="N44" s="732"/>
    </row>
    <row r="45" spans="1:14" ht="69.95" customHeight="1">
      <c r="A45" s="838"/>
      <c r="B45" s="838"/>
      <c r="C45" s="624">
        <v>41</v>
      </c>
      <c r="D45" s="2" t="s">
        <v>83</v>
      </c>
      <c r="E45" s="620" t="s">
        <v>1148</v>
      </c>
      <c r="F45" s="862"/>
      <c r="G45" s="863"/>
      <c r="H45" s="758" t="s">
        <v>903</v>
      </c>
      <c r="I45" s="3"/>
      <c r="J45" s="3" t="s">
        <v>22</v>
      </c>
      <c r="K45" s="3"/>
      <c r="L45" s="3"/>
      <c r="M45" s="3"/>
      <c r="N45" s="732"/>
    </row>
    <row r="46" spans="1:14" ht="69.95" customHeight="1">
      <c r="A46" s="838"/>
      <c r="B46" s="838"/>
      <c r="C46" s="624">
        <v>42</v>
      </c>
      <c r="D46" s="2" t="s">
        <v>84</v>
      </c>
      <c r="E46" s="4" t="s">
        <v>1309</v>
      </c>
      <c r="F46" s="862"/>
      <c r="G46" s="863"/>
      <c r="H46" s="758" t="s">
        <v>903</v>
      </c>
      <c r="I46" s="3"/>
      <c r="J46" s="3" t="s">
        <v>22</v>
      </c>
      <c r="K46" s="3"/>
      <c r="L46" s="3"/>
      <c r="M46" s="3"/>
      <c r="N46" s="732"/>
    </row>
    <row r="47" spans="1:14" ht="69.95" customHeight="1">
      <c r="A47" s="838"/>
      <c r="B47" s="838"/>
      <c r="C47" s="624">
        <v>43</v>
      </c>
      <c r="D47" s="2" t="s">
        <v>85</v>
      </c>
      <c r="E47" s="4" t="s">
        <v>1309</v>
      </c>
      <c r="F47" s="843"/>
      <c r="G47" s="844"/>
      <c r="H47" s="802" t="s">
        <v>0</v>
      </c>
      <c r="I47" s="3"/>
      <c r="J47" s="3" t="s">
        <v>0</v>
      </c>
      <c r="K47" s="3"/>
      <c r="L47" s="3"/>
      <c r="M47" s="3"/>
      <c r="N47" s="732"/>
    </row>
    <row r="48" spans="1:14" ht="69.95" customHeight="1">
      <c r="A48" s="838"/>
      <c r="B48" s="838"/>
      <c r="C48" s="624">
        <v>44</v>
      </c>
      <c r="D48" s="2" t="s">
        <v>86</v>
      </c>
      <c r="E48" s="4" t="s">
        <v>1310</v>
      </c>
      <c r="F48" s="843"/>
      <c r="G48" s="844"/>
      <c r="H48" s="802" t="s">
        <v>0</v>
      </c>
      <c r="I48" s="3"/>
      <c r="J48" s="3" t="s">
        <v>0</v>
      </c>
      <c r="K48" s="3"/>
      <c r="L48" s="3"/>
      <c r="M48" s="3"/>
      <c r="N48" s="732"/>
    </row>
    <row r="49" spans="1:16" ht="69.95" customHeight="1">
      <c r="A49" s="838"/>
      <c r="B49" s="838"/>
      <c r="C49" s="624">
        <v>45</v>
      </c>
      <c r="D49" s="2" t="s">
        <v>1013</v>
      </c>
      <c r="E49" s="4" t="s">
        <v>1311</v>
      </c>
      <c r="F49" s="843"/>
      <c r="G49" s="844"/>
      <c r="H49" s="802" t="s">
        <v>1014</v>
      </c>
      <c r="I49" s="3"/>
      <c r="J49" s="3" t="s">
        <v>1014</v>
      </c>
      <c r="K49" s="3"/>
      <c r="L49" s="3"/>
      <c r="M49" s="3"/>
      <c r="N49" s="732"/>
    </row>
    <row r="50" spans="1:16" ht="69.95" customHeight="1">
      <c r="A50" s="838"/>
      <c r="B50" s="838"/>
      <c r="C50" s="624">
        <v>46</v>
      </c>
      <c r="D50" s="685" t="s">
        <v>87</v>
      </c>
      <c r="E50" s="4" t="s">
        <v>1312</v>
      </c>
      <c r="F50" s="862"/>
      <c r="G50" s="863"/>
      <c r="H50" s="802" t="s">
        <v>0</v>
      </c>
      <c r="I50" s="3"/>
      <c r="J50" s="3" t="s">
        <v>22</v>
      </c>
      <c r="K50" s="717"/>
      <c r="L50" s="717"/>
      <c r="M50" s="717"/>
      <c r="N50" s="734"/>
    </row>
    <row r="51" spans="1:16" ht="69.95" customHeight="1">
      <c r="A51" s="838"/>
      <c r="B51" s="838"/>
      <c r="C51" s="624">
        <v>47</v>
      </c>
      <c r="D51" s="2" t="s">
        <v>1039</v>
      </c>
      <c r="E51" s="620" t="s">
        <v>1149</v>
      </c>
      <c r="F51" s="862"/>
      <c r="G51" s="863"/>
      <c r="H51" s="758" t="s">
        <v>1014</v>
      </c>
      <c r="I51" s="3"/>
      <c r="J51" s="3" t="s">
        <v>22</v>
      </c>
      <c r="K51" s="3"/>
      <c r="L51" s="3"/>
      <c r="M51" s="3"/>
      <c r="N51" s="732" t="s">
        <v>88</v>
      </c>
    </row>
    <row r="52" spans="1:16" ht="69.95" customHeight="1">
      <c r="A52" s="838"/>
      <c r="B52" s="838" t="s">
        <v>89</v>
      </c>
      <c r="C52" s="624">
        <v>48</v>
      </c>
      <c r="D52" s="2" t="s">
        <v>90</v>
      </c>
      <c r="E52" s="620" t="s">
        <v>91</v>
      </c>
      <c r="F52" s="841" t="s">
        <v>92</v>
      </c>
      <c r="G52" s="842"/>
      <c r="H52" s="804"/>
      <c r="I52" s="3" t="s">
        <v>22</v>
      </c>
      <c r="J52" s="717"/>
      <c r="K52" s="3"/>
      <c r="L52" s="3"/>
      <c r="M52" s="3"/>
      <c r="N52" s="732"/>
    </row>
    <row r="53" spans="1:16" ht="69.95" customHeight="1">
      <c r="A53" s="838"/>
      <c r="B53" s="838"/>
      <c r="C53" s="624">
        <v>49</v>
      </c>
      <c r="D53" s="2" t="s">
        <v>93</v>
      </c>
      <c r="E53" s="620" t="s">
        <v>94</v>
      </c>
      <c r="F53" s="862"/>
      <c r="G53" s="863"/>
      <c r="H53" s="758" t="s">
        <v>1014</v>
      </c>
      <c r="I53" s="3"/>
      <c r="J53" s="3" t="s">
        <v>77</v>
      </c>
      <c r="K53" s="3"/>
      <c r="L53" s="3"/>
      <c r="M53" s="3"/>
      <c r="N53" s="732"/>
    </row>
    <row r="54" spans="1:16" ht="69.95" customHeight="1">
      <c r="A54" s="838"/>
      <c r="B54" s="5" t="s">
        <v>1107</v>
      </c>
      <c r="C54" s="624">
        <v>50</v>
      </c>
      <c r="D54" s="2" t="s">
        <v>1087</v>
      </c>
      <c r="E54" s="620" t="s">
        <v>95</v>
      </c>
      <c r="F54" s="862"/>
      <c r="G54" s="863"/>
      <c r="H54" s="758" t="s">
        <v>1014</v>
      </c>
      <c r="I54" s="3"/>
      <c r="J54" s="3" t="s">
        <v>77</v>
      </c>
      <c r="K54" s="3"/>
      <c r="L54" s="3"/>
      <c r="M54" s="3"/>
      <c r="N54" s="732" t="s">
        <v>96</v>
      </c>
    </row>
    <row r="55" spans="1:16" ht="69.95" customHeight="1">
      <c r="A55" s="838"/>
      <c r="B55" s="838" t="s">
        <v>97</v>
      </c>
      <c r="C55" s="624">
        <v>51</v>
      </c>
      <c r="D55" s="2" t="s">
        <v>1168</v>
      </c>
      <c r="E55" s="4" t="s">
        <v>1313</v>
      </c>
      <c r="F55" s="841" t="s">
        <v>1167</v>
      </c>
      <c r="G55" s="842"/>
      <c r="H55" s="802" t="s">
        <v>0</v>
      </c>
      <c r="I55" s="3"/>
      <c r="J55" s="3" t="s">
        <v>22</v>
      </c>
      <c r="K55" s="3"/>
      <c r="L55" s="3"/>
      <c r="M55" s="3"/>
      <c r="N55" s="732" t="s">
        <v>1219</v>
      </c>
    </row>
    <row r="56" spans="1:16" ht="69.95" customHeight="1">
      <c r="A56" s="838"/>
      <c r="B56" s="838"/>
      <c r="C56" s="624">
        <v>52</v>
      </c>
      <c r="D56" s="2" t="s">
        <v>1169</v>
      </c>
      <c r="E56" s="4" t="s">
        <v>1314</v>
      </c>
      <c r="F56" s="841" t="s">
        <v>1167</v>
      </c>
      <c r="G56" s="842"/>
      <c r="H56" s="802" t="s">
        <v>0</v>
      </c>
      <c r="I56" s="3"/>
      <c r="J56" s="3" t="s">
        <v>22</v>
      </c>
      <c r="K56" s="3"/>
      <c r="L56" s="3"/>
      <c r="M56" s="3"/>
      <c r="N56" s="732" t="s">
        <v>1220</v>
      </c>
    </row>
    <row r="57" spans="1:16" ht="69.95" customHeight="1">
      <c r="A57" s="838"/>
      <c r="B57" s="838"/>
      <c r="C57" s="624">
        <v>53</v>
      </c>
      <c r="D57" s="2" t="s">
        <v>1222</v>
      </c>
      <c r="E57" s="620" t="s">
        <v>1315</v>
      </c>
      <c r="F57" s="843"/>
      <c r="G57" s="844"/>
      <c r="H57" s="802" t="s">
        <v>0</v>
      </c>
      <c r="I57" s="3"/>
      <c r="J57" s="3" t="s">
        <v>22</v>
      </c>
      <c r="K57" s="3"/>
      <c r="L57" s="3"/>
      <c r="M57" s="3"/>
      <c r="N57" s="732" t="s">
        <v>1223</v>
      </c>
    </row>
    <row r="58" spans="1:16" ht="69.95" customHeight="1">
      <c r="A58" s="838"/>
      <c r="B58" s="838" t="s">
        <v>35</v>
      </c>
      <c r="C58" s="624">
        <v>54</v>
      </c>
      <c r="D58" s="2" t="s">
        <v>98</v>
      </c>
      <c r="E58" s="4" t="s">
        <v>1316</v>
      </c>
      <c r="F58" s="864" t="s">
        <v>31</v>
      </c>
      <c r="G58" s="865"/>
      <c r="H58" s="805"/>
      <c r="I58" s="3" t="s">
        <v>22</v>
      </c>
      <c r="J58" s="3"/>
      <c r="K58" s="3"/>
      <c r="L58" s="3"/>
      <c r="M58" s="3"/>
      <c r="N58" s="732" t="s">
        <v>99</v>
      </c>
    </row>
    <row r="59" spans="1:16" ht="69.95" customHeight="1">
      <c r="A59" s="838"/>
      <c r="B59" s="838"/>
      <c r="C59" s="624">
        <v>55</v>
      </c>
      <c r="D59" s="2" t="s">
        <v>100</v>
      </c>
      <c r="E59" s="4" t="s">
        <v>1317</v>
      </c>
      <c r="F59" s="841" t="s">
        <v>21</v>
      </c>
      <c r="G59" s="842"/>
      <c r="H59" s="804"/>
      <c r="I59" s="3" t="s">
        <v>101</v>
      </c>
      <c r="J59" s="718"/>
      <c r="K59" s="3" t="s">
        <v>22</v>
      </c>
      <c r="L59" s="3"/>
      <c r="M59" s="3"/>
      <c r="N59" s="732" t="s">
        <v>102</v>
      </c>
    </row>
    <row r="60" spans="1:16" ht="69.95" customHeight="1">
      <c r="A60" s="874" t="s">
        <v>103</v>
      </c>
      <c r="B60" s="877" t="s">
        <v>19</v>
      </c>
      <c r="C60" s="624">
        <v>56</v>
      </c>
      <c r="D60" s="2" t="s">
        <v>104</v>
      </c>
      <c r="E60" s="4" t="s">
        <v>1318</v>
      </c>
      <c r="F60" s="862"/>
      <c r="G60" s="863"/>
      <c r="H60" s="758" t="s">
        <v>1014</v>
      </c>
      <c r="I60" s="3"/>
      <c r="J60" s="3" t="s">
        <v>22</v>
      </c>
      <c r="K60" s="3"/>
      <c r="L60" s="3"/>
      <c r="M60" s="3"/>
      <c r="N60" s="732"/>
    </row>
    <row r="61" spans="1:16" ht="69.95" customHeight="1">
      <c r="A61" s="875"/>
      <c r="B61" s="877"/>
      <c r="C61" s="624">
        <v>57</v>
      </c>
      <c r="D61" s="2" t="s">
        <v>1099</v>
      </c>
      <c r="E61" s="620" t="s">
        <v>105</v>
      </c>
      <c r="F61" s="862"/>
      <c r="G61" s="863"/>
      <c r="H61" s="759" t="s">
        <v>1014</v>
      </c>
      <c r="I61" s="3"/>
      <c r="J61" s="3" t="s">
        <v>22</v>
      </c>
      <c r="K61" s="3"/>
      <c r="L61" s="3"/>
      <c r="M61" s="3"/>
      <c r="N61" s="732"/>
    </row>
    <row r="62" spans="1:16" ht="69.95" customHeight="1">
      <c r="A62" s="875"/>
      <c r="B62" s="877"/>
      <c r="C62" s="624">
        <v>58</v>
      </c>
      <c r="D62" s="2" t="s">
        <v>106</v>
      </c>
      <c r="E62" s="620" t="s">
        <v>107</v>
      </c>
      <c r="F62" s="862"/>
      <c r="G62" s="863"/>
      <c r="H62" s="758" t="s">
        <v>903</v>
      </c>
      <c r="I62" s="3"/>
      <c r="J62" s="3" t="s">
        <v>22</v>
      </c>
      <c r="K62" s="3"/>
      <c r="L62" s="3"/>
      <c r="M62" s="3"/>
      <c r="N62" s="732"/>
    </row>
    <row r="63" spans="1:16" ht="69.95" customHeight="1">
      <c r="A63" s="875"/>
      <c r="B63" s="871" t="s">
        <v>1106</v>
      </c>
      <c r="C63" s="624">
        <v>59</v>
      </c>
      <c r="D63" s="1" t="s">
        <v>1329</v>
      </c>
      <c r="E63" s="4" t="s">
        <v>1319</v>
      </c>
      <c r="F63" s="864"/>
      <c r="G63" s="865"/>
      <c r="H63" s="831"/>
      <c r="I63" s="705" t="s">
        <v>22</v>
      </c>
      <c r="J63" s="705"/>
      <c r="K63" s="705"/>
      <c r="L63" s="705"/>
      <c r="M63" s="705"/>
      <c r="N63" s="732" t="s">
        <v>108</v>
      </c>
      <c r="P63">
        <v>1</v>
      </c>
    </row>
    <row r="64" spans="1:16" ht="69.95" customHeight="1">
      <c r="A64" s="875"/>
      <c r="B64" s="872"/>
      <c r="C64" s="624">
        <v>60</v>
      </c>
      <c r="D64" s="1" t="s">
        <v>1327</v>
      </c>
      <c r="E64" s="4" t="s">
        <v>1328</v>
      </c>
      <c r="F64" s="864"/>
      <c r="G64" s="865"/>
      <c r="H64" s="831"/>
      <c r="I64" s="705" t="s">
        <v>0</v>
      </c>
      <c r="J64" s="705"/>
      <c r="K64" s="705"/>
      <c r="L64" s="705"/>
      <c r="M64" s="705"/>
      <c r="N64" s="732" t="s">
        <v>109</v>
      </c>
      <c r="P64">
        <v>1</v>
      </c>
    </row>
    <row r="65" spans="1:14" ht="69.95" customHeight="1">
      <c r="A65" s="875"/>
      <c r="B65" s="872"/>
      <c r="C65" s="624">
        <v>61</v>
      </c>
      <c r="D65" s="2" t="s">
        <v>110</v>
      </c>
      <c r="E65" s="4" t="s">
        <v>1320</v>
      </c>
      <c r="F65" s="843"/>
      <c r="G65" s="844"/>
      <c r="H65" s="832" t="s">
        <v>0</v>
      </c>
      <c r="I65" s="3" t="s">
        <v>22</v>
      </c>
      <c r="J65" s="3"/>
      <c r="K65" s="3"/>
      <c r="L65" s="3"/>
      <c r="M65" s="3"/>
      <c r="N65" s="732" t="s">
        <v>111</v>
      </c>
    </row>
    <row r="66" spans="1:14" ht="69.95" customHeight="1">
      <c r="A66" s="875"/>
      <c r="B66" s="872"/>
      <c r="C66" s="624">
        <v>62</v>
      </c>
      <c r="D66" s="2" t="s">
        <v>112</v>
      </c>
      <c r="E66" s="4" t="s">
        <v>1321</v>
      </c>
      <c r="F66" s="867" t="s">
        <v>31</v>
      </c>
      <c r="G66" s="868"/>
      <c r="H66" s="833"/>
      <c r="I66" s="3" t="s">
        <v>22</v>
      </c>
      <c r="J66" s="3"/>
      <c r="K66" s="717"/>
      <c r="L66" s="717"/>
      <c r="M66" s="717"/>
      <c r="N66" s="735" t="s">
        <v>1111</v>
      </c>
    </row>
    <row r="67" spans="1:14" ht="69.95" customHeight="1">
      <c r="A67" s="875"/>
      <c r="B67" s="872"/>
      <c r="C67" s="624">
        <v>63</v>
      </c>
      <c r="D67" s="2" t="s">
        <v>113</v>
      </c>
      <c r="E67" s="4" t="s">
        <v>1322</v>
      </c>
      <c r="F67" s="843"/>
      <c r="G67" s="844"/>
      <c r="H67" s="832" t="s">
        <v>0</v>
      </c>
      <c r="I67" s="3" t="s">
        <v>22</v>
      </c>
      <c r="J67" s="3"/>
      <c r="K67" s="3"/>
      <c r="L67" s="3"/>
      <c r="M67" s="3"/>
      <c r="N67" s="732" t="s">
        <v>114</v>
      </c>
    </row>
    <row r="68" spans="1:14" ht="69.95" customHeight="1">
      <c r="A68" s="875"/>
      <c r="B68" s="873"/>
      <c r="C68" s="624">
        <v>64</v>
      </c>
      <c r="D68" s="2" t="s">
        <v>115</v>
      </c>
      <c r="E68" s="4" t="s">
        <v>1323</v>
      </c>
      <c r="F68" s="867" t="s">
        <v>31</v>
      </c>
      <c r="G68" s="868"/>
      <c r="H68" s="833"/>
      <c r="I68" s="717"/>
      <c r="J68" s="3"/>
      <c r="K68" s="3"/>
      <c r="L68" s="3"/>
      <c r="M68" s="3" t="s">
        <v>22</v>
      </c>
      <c r="N68" s="732" t="s">
        <v>116</v>
      </c>
    </row>
    <row r="69" spans="1:14" ht="69.95" customHeight="1">
      <c r="A69" s="875"/>
      <c r="B69" s="877" t="s">
        <v>35</v>
      </c>
      <c r="C69" s="624">
        <v>65</v>
      </c>
      <c r="D69" s="2" t="s">
        <v>117</v>
      </c>
      <c r="E69" s="4" t="s">
        <v>1324</v>
      </c>
      <c r="F69" s="864" t="s">
        <v>31</v>
      </c>
      <c r="G69" s="865"/>
      <c r="H69" s="834"/>
      <c r="I69" s="3" t="s">
        <v>38</v>
      </c>
      <c r="J69" s="3"/>
      <c r="K69" s="3"/>
      <c r="L69" s="3"/>
      <c r="M69" s="3"/>
      <c r="N69" s="732" t="s">
        <v>118</v>
      </c>
    </row>
    <row r="70" spans="1:14" ht="69.95" customHeight="1">
      <c r="A70" s="875"/>
      <c r="B70" s="877"/>
      <c r="C70" s="624">
        <v>66</v>
      </c>
      <c r="D70" s="2" t="s">
        <v>119</v>
      </c>
      <c r="E70" s="4" t="s">
        <v>1324</v>
      </c>
      <c r="F70" s="864" t="s">
        <v>31</v>
      </c>
      <c r="G70" s="865"/>
      <c r="H70" s="834"/>
      <c r="I70" s="3" t="s">
        <v>38</v>
      </c>
      <c r="J70" s="3"/>
      <c r="K70" s="3"/>
      <c r="L70" s="3"/>
      <c r="M70" s="3"/>
      <c r="N70" s="732" t="s">
        <v>120</v>
      </c>
    </row>
    <row r="71" spans="1:14" ht="69.95" customHeight="1">
      <c r="A71" s="875"/>
      <c r="B71" s="877"/>
      <c r="C71" s="624">
        <v>67</v>
      </c>
      <c r="D71" s="2" t="s">
        <v>121</v>
      </c>
      <c r="E71" s="4" t="s">
        <v>1325</v>
      </c>
      <c r="F71" s="869" t="s">
        <v>21</v>
      </c>
      <c r="G71" s="870"/>
      <c r="H71" s="834"/>
      <c r="I71" s="3"/>
      <c r="J71" s="3"/>
      <c r="K71" s="3"/>
      <c r="L71" s="3"/>
      <c r="M71" s="3" t="s">
        <v>38</v>
      </c>
      <c r="N71" s="732" t="s">
        <v>122</v>
      </c>
    </row>
    <row r="72" spans="1:14" ht="69.95" customHeight="1">
      <c r="A72" s="876"/>
      <c r="B72" s="877"/>
      <c r="C72" s="624">
        <v>68</v>
      </c>
      <c r="D72" s="2" t="s">
        <v>123</v>
      </c>
      <c r="E72" s="4" t="s">
        <v>1326</v>
      </c>
      <c r="F72" s="869" t="s">
        <v>21</v>
      </c>
      <c r="G72" s="870"/>
      <c r="H72" s="834"/>
      <c r="I72" s="3"/>
      <c r="J72" s="3"/>
      <c r="K72" s="3"/>
      <c r="L72" s="3"/>
      <c r="M72" s="3" t="s">
        <v>38</v>
      </c>
      <c r="N72" s="732" t="s">
        <v>122</v>
      </c>
    </row>
    <row r="73" spans="1:14" ht="36" customHeight="1">
      <c r="A73" s="6" t="s">
        <v>1175</v>
      </c>
      <c r="B73" s="7"/>
      <c r="C73" s="8"/>
      <c r="D73" s="8"/>
      <c r="E73" s="9"/>
      <c r="F73" s="866"/>
      <c r="G73" s="866"/>
      <c r="H73" s="9"/>
      <c r="I73" s="8"/>
      <c r="J73" s="8"/>
      <c r="K73" s="8"/>
      <c r="L73" s="8"/>
      <c r="M73" s="8"/>
      <c r="N73" s="10"/>
    </row>
  </sheetData>
  <mergeCells count="98">
    <mergeCell ref="F56:G56"/>
    <mergeCell ref="F50:G50"/>
    <mergeCell ref="F51:G51"/>
    <mergeCell ref="B63:B68"/>
    <mergeCell ref="A60:A72"/>
    <mergeCell ref="F72:G72"/>
    <mergeCell ref="F63:G63"/>
    <mergeCell ref="F64:G64"/>
    <mergeCell ref="F61:G61"/>
    <mergeCell ref="F62:G62"/>
    <mergeCell ref="B60:B62"/>
    <mergeCell ref="B69:B72"/>
    <mergeCell ref="F65:G65"/>
    <mergeCell ref="F66:G66"/>
    <mergeCell ref="F57:G57"/>
    <mergeCell ref="F58:G58"/>
    <mergeCell ref="F59:G59"/>
    <mergeCell ref="F60:G60"/>
    <mergeCell ref="F73:G73"/>
    <mergeCell ref="F67:G67"/>
    <mergeCell ref="F68:G68"/>
    <mergeCell ref="F69:G69"/>
    <mergeCell ref="F70:G70"/>
    <mergeCell ref="F71:G71"/>
    <mergeCell ref="F35:G35"/>
    <mergeCell ref="F36:G36"/>
    <mergeCell ref="F37:G37"/>
    <mergeCell ref="F38:G38"/>
    <mergeCell ref="F33:G33"/>
    <mergeCell ref="F53:G53"/>
    <mergeCell ref="F54:G54"/>
    <mergeCell ref="F55:G55"/>
    <mergeCell ref="F43:G43"/>
    <mergeCell ref="F44:G44"/>
    <mergeCell ref="F45:G45"/>
    <mergeCell ref="F46:G46"/>
    <mergeCell ref="F47:G47"/>
    <mergeCell ref="F48:G48"/>
    <mergeCell ref="F49:G49"/>
    <mergeCell ref="F52:G52"/>
    <mergeCell ref="F39:G39"/>
    <mergeCell ref="F40:G40"/>
    <mergeCell ref="F41:G41"/>
    <mergeCell ref="F42:G42"/>
    <mergeCell ref="F22:G22"/>
    <mergeCell ref="F23:G23"/>
    <mergeCell ref="F24:G24"/>
    <mergeCell ref="F25:G25"/>
    <mergeCell ref="F27:G27"/>
    <mergeCell ref="F26:G26"/>
    <mergeCell ref="F34:G34"/>
    <mergeCell ref="F28:G28"/>
    <mergeCell ref="F29:G29"/>
    <mergeCell ref="F30:G30"/>
    <mergeCell ref="F31:G31"/>
    <mergeCell ref="F32:G32"/>
    <mergeCell ref="F12:G12"/>
    <mergeCell ref="F13:G13"/>
    <mergeCell ref="F14:G14"/>
    <mergeCell ref="F15:G15"/>
    <mergeCell ref="F16:G16"/>
    <mergeCell ref="F17:G17"/>
    <mergeCell ref="F18:G18"/>
    <mergeCell ref="F19:G19"/>
    <mergeCell ref="F20:G20"/>
    <mergeCell ref="F21:G21"/>
    <mergeCell ref="A5:A27"/>
    <mergeCell ref="B5:B14"/>
    <mergeCell ref="B15:B20"/>
    <mergeCell ref="B21:B24"/>
    <mergeCell ref="B25:B27"/>
    <mergeCell ref="A1:N1"/>
    <mergeCell ref="A2:E2"/>
    <mergeCell ref="H2:H4"/>
    <mergeCell ref="I2:M2"/>
    <mergeCell ref="N2:N4"/>
    <mergeCell ref="A3:A4"/>
    <mergeCell ref="B3:B4"/>
    <mergeCell ref="C3:C4"/>
    <mergeCell ref="D3:D4"/>
    <mergeCell ref="E3:E4"/>
    <mergeCell ref="I3:J3"/>
    <mergeCell ref="L3:M3"/>
    <mergeCell ref="F2:G4"/>
    <mergeCell ref="F5:G5"/>
    <mergeCell ref="F6:G6"/>
    <mergeCell ref="F9:G9"/>
    <mergeCell ref="F10:G10"/>
    <mergeCell ref="F11:G11"/>
    <mergeCell ref="F7:G7"/>
    <mergeCell ref="F8:G8"/>
    <mergeCell ref="A28:A39"/>
    <mergeCell ref="B28:B39"/>
    <mergeCell ref="A40:A59"/>
    <mergeCell ref="B40:B51"/>
    <mergeCell ref="B52:B53"/>
    <mergeCell ref="B55:B57"/>
    <mergeCell ref="B58:B59"/>
  </mergeCells>
  <phoneticPr fontId="1"/>
  <hyperlinks>
    <hyperlink ref="F9" location="'3-1'!A1" display="□" xr:uid="{00000000-0004-0000-0000-000000000000}"/>
    <hyperlink ref="H9" location="'5-2'!A1" display="○" xr:uid="{00000000-0004-0000-0000-000001000000}"/>
    <hyperlink ref="H11" location="'7'!A1" display="○" xr:uid="{00000000-0004-0000-0000-000002000000}"/>
    <hyperlink ref="H16" location="'12'!A1" display="○" xr:uid="{00000000-0004-0000-0000-000003000000}"/>
    <hyperlink ref="F19" location="'13'!A1" display="□" xr:uid="{00000000-0004-0000-0000-000004000000}"/>
    <hyperlink ref="F20" location="'14'!A1" display="□" xr:uid="{00000000-0004-0000-0000-000005000000}"/>
    <hyperlink ref="F25" location="'19'!A1" display="□" xr:uid="{00000000-0004-0000-0000-000006000000}"/>
    <hyperlink ref="F27" location="'20'!A1" display="□" xr:uid="{00000000-0004-0000-0000-000007000000}"/>
    <hyperlink ref="H28" location="'24'!A1" display="○" xr:uid="{00000000-0004-0000-0000-000008000000}"/>
    <hyperlink ref="F31" location="'24'!A1" display="□" xr:uid="{00000000-0004-0000-0000-000009000000}"/>
    <hyperlink ref="F35" location="'28'!A1" display="□" xr:uid="{00000000-0004-0000-0000-00000A000000}"/>
    <hyperlink ref="F37" location="'30'!A1" display="□" xr:uid="{00000000-0004-0000-0000-00000B000000}"/>
    <hyperlink ref="F38" location="'31'!A1" display="□" xr:uid="{00000000-0004-0000-0000-00000C000000}"/>
    <hyperlink ref="H39" location="'35'!A1" display="○" xr:uid="{00000000-0004-0000-0000-00000D000000}"/>
    <hyperlink ref="H43" location="'39'!A1" display="○" xr:uid="{00000000-0004-0000-0000-00000E000000}"/>
    <hyperlink ref="H47" location="'43'!A1" display="○" xr:uid="{00000000-0004-0000-0000-00000F000000}"/>
    <hyperlink ref="H48" location="'44'!A1" display="○" xr:uid="{00000000-0004-0000-0000-000010000000}"/>
    <hyperlink ref="H50" location="'46'!A1" display="○" xr:uid="{00000000-0004-0000-0000-000011000000}"/>
    <hyperlink ref="F52" location="'45'!A1" display="■" xr:uid="{00000000-0004-0000-0000-000012000000}"/>
    <hyperlink ref="H55" location="'51-2'!A1" display="○" xr:uid="{00000000-0004-0000-0000-000013000000}"/>
    <hyperlink ref="H56" location="'52-2'!A1" display="○" xr:uid="{00000000-0004-0000-0000-000014000000}"/>
    <hyperlink ref="H57" location="'53'!A1" display="○" xr:uid="{00000000-0004-0000-0000-000015000000}"/>
    <hyperlink ref="F59" location="'52'!A1" display="□" xr:uid="{00000000-0004-0000-0000-000016000000}"/>
    <hyperlink ref="H65" location="'61'!A1" display="○" xr:uid="{00000000-0004-0000-0000-000032000000}"/>
    <hyperlink ref="H67" location="'63'!A1" display="○" xr:uid="{00000000-0004-0000-0000-000033000000}"/>
    <hyperlink ref="F71" location="下請業者使用実績報告書!A1" display="□" xr:uid="{00000000-0004-0000-0000-000034000000}"/>
    <hyperlink ref="F72" location="建設資材使用実績報告書!A1" display="□" xr:uid="{00000000-0004-0000-0000-000035000000}"/>
    <hyperlink ref="H5" location="'1'!A1" display="○" xr:uid="{00000000-0004-0000-0000-000036000000}"/>
    <hyperlink ref="H6" location="'2'!A1" display="○" xr:uid="{00000000-0004-0000-0000-000037000000}"/>
    <hyperlink ref="H10" location="'6'!A1" display="○" xr:uid="{00000000-0004-0000-0000-000038000000}"/>
    <hyperlink ref="H14" location="'10'!A1" display="○" xr:uid="{00000000-0004-0000-0000-000039000000}"/>
    <hyperlink ref="H41" location="'10'!A1" display="○" xr:uid="{00000000-0004-0000-0000-00003A000000}"/>
    <hyperlink ref="H44" location="'10'!A1" display="○" xr:uid="{00000000-0004-0000-0000-00003B000000}"/>
    <hyperlink ref="H46" location="'10'!A1" display="○" xr:uid="{00000000-0004-0000-0000-00003C000000}"/>
    <hyperlink ref="H62" location="'10'!A1" display="○" xr:uid="{00000000-0004-0000-0000-00003D000000}"/>
    <hyperlink ref="H40" location="'36'!A1" display="○" xr:uid="{00000000-0004-0000-0000-00003E000000}"/>
    <hyperlink ref="H42" location="'38'!A1" display="○" xr:uid="{00000000-0004-0000-0000-00003F000000}"/>
    <hyperlink ref="H45" location="'41'!A1" display="○" xr:uid="{00000000-0004-0000-0000-000040000000}"/>
    <hyperlink ref="H49" location="'45'!A1" display="○" xr:uid="{00000000-0004-0000-0000-000041000000}"/>
    <hyperlink ref="H51" location="'47'!A1" display="○" xr:uid="{00000000-0004-0000-0000-000042000000}"/>
    <hyperlink ref="H53" location="'49'!A1" display="○" xr:uid="{00000000-0004-0000-0000-000043000000}"/>
    <hyperlink ref="H54" location="'50'!A1" display="○" xr:uid="{00000000-0004-0000-0000-000044000000}"/>
    <hyperlink ref="H60" location="'56'!A1" display="○" xr:uid="{00000000-0004-0000-0000-000045000000}"/>
    <hyperlink ref="H61" location="'57'!A1" display="○" xr:uid="{00000000-0004-0000-0000-000046000000}"/>
    <hyperlink ref="F55" location="'48-1'!A1" display="▲" xr:uid="{0343043F-A3DB-4FB9-8814-D7698760F4E6}"/>
    <hyperlink ref="F56" location="'49-1'!A1" display="▲" xr:uid="{B3FAC68E-050E-4098-BC3A-8EB1AF0C9483}"/>
    <hyperlink ref="F71:G71" location="'67'!A1" display="□" xr:uid="{4589103D-3E64-476C-A0F4-2297003BE17B}"/>
    <hyperlink ref="F72:G72" location="'68'!A1" display="□" xr:uid="{97E8815C-5D87-4387-AF79-55768E8345D4}"/>
    <hyperlink ref="F38:G38" location="'34'!A1" display="▲" xr:uid="{FAF74915-8199-455E-BDD2-CB6CA26869A7}"/>
    <hyperlink ref="F8" location="'3-1'!A1" display="□" xr:uid="{4E33B6D1-F6D6-427A-B072-BC7F446FFE4D}"/>
    <hyperlink ref="F8:G8" location="'4'!A1" display="□" xr:uid="{D8131453-86E4-41FB-8045-9D63602AF2AC}"/>
    <hyperlink ref="F9:G9" location="'5-1'!A1" display="□" xr:uid="{83DBC578-BE88-4D1B-821F-BEDBAF60CD18}"/>
    <hyperlink ref="F19:G19" location="'15'!A1" display="□" xr:uid="{89F317EA-1F80-4EFD-A5C9-36DFBBCBAB58}"/>
    <hyperlink ref="F20:G20" location="'16'!A1" display="□" xr:uid="{1F956623-AADA-495D-AAD3-1FB738EC28DB}"/>
    <hyperlink ref="F25:G25" location="'21'!A1" display="□" xr:uid="{64211003-C7BF-4B12-9924-342DE82EA125}"/>
    <hyperlink ref="F27:G27" location="'23'!A1" display="□" xr:uid="{9EB1E177-C8A9-4321-B7F6-A4091CA7CF51}"/>
    <hyperlink ref="F31:G31" location="'27'!A1" display="□" xr:uid="{6D3FF33F-277B-4DA1-B6D1-B39208D3C7CB}"/>
    <hyperlink ref="F35:G35" location="'31'!A1" display="□" xr:uid="{BAF0BCB3-CDAC-4106-B03B-44E43DA02B6F}"/>
    <hyperlink ref="F37:G37" location="'33'!A1" display="□" xr:uid="{1BC3BFE4-B388-4694-84C4-9200E3A9E9E2}"/>
    <hyperlink ref="F52:G52" location="'48'!A1" display="■" xr:uid="{599D0951-3B56-4B62-A622-833E554EA060}"/>
    <hyperlink ref="F55:G55" location="'51-1'!A1" display="▲" xr:uid="{7AE05F82-45EB-4575-8B7F-BEA1FAA335AC}"/>
    <hyperlink ref="F56:G56" location="'52-1'!A1" display="▲" xr:uid="{35312D58-6482-4CAB-BA56-D9BB1F095AF0}"/>
    <hyperlink ref="F59:G59" location="'55'!A1" display="□" xr:uid="{0D8D1AA8-2009-4810-A545-0ECB473001C8}"/>
    <hyperlink ref="F26" location="'20'!A1" display="□" xr:uid="{E5D33744-60B3-47B9-86E3-67CDF307ACA2}"/>
    <hyperlink ref="F26:G26" location="'22'!A1" display="□" xr:uid="{7DC2B9B5-91D9-43BE-A879-B7AADE9F8680}"/>
    <hyperlink ref="F7" location="'3-1'!A1" display="□" xr:uid="{706E3FB6-FB92-4C75-9505-53215B5F2A8A}"/>
    <hyperlink ref="F7:G7" location="'3'!A1" display="□" xr:uid="{B8FE1A79-A263-4AA0-8D79-0DE40A258A8F}"/>
  </hyperlinks>
  <printOptions horizontalCentered="1"/>
  <pageMargins left="0.70866141732283472" right="0.70866141732283472" top="0.59055118110236227" bottom="0.39370078740157483" header="0.31496062992125984" footer="0.31496062992125984"/>
  <pageSetup paperSize="9" scale="31" fitToHeight="0" orientation="portrait" r:id="rId1"/>
  <rowBreaks count="1" manualBreakCount="1">
    <brk id="39"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8CBAD"/>
    <pageSetUpPr fitToPage="1"/>
  </sheetPr>
  <dimension ref="A3:AY69"/>
  <sheetViews>
    <sheetView showGridLines="0" view="pageBreakPreview" zoomScaleNormal="100" zoomScaleSheetLayoutView="100" workbookViewId="0">
      <selection activeCell="AQ3" sqref="AQ3:AY3"/>
    </sheetView>
  </sheetViews>
  <sheetFormatPr defaultColWidth="2.375" defaultRowHeight="13.5"/>
  <cols>
    <col min="1" max="16384" width="2.375" style="32"/>
  </cols>
  <sheetData>
    <row r="3" spans="2:51">
      <c r="Z3" s="34" t="s">
        <v>593</v>
      </c>
      <c r="AA3" s="1020"/>
      <c r="AB3" s="1020"/>
      <c r="AC3" s="1020"/>
      <c r="AD3" s="1020"/>
      <c r="AE3" s="1020"/>
      <c r="AF3" s="1020"/>
      <c r="AG3" s="1020"/>
      <c r="AH3" s="1020"/>
      <c r="AI3" s="1020"/>
      <c r="AQ3" s="1020"/>
      <c r="AR3" s="1020"/>
      <c r="AS3" s="1020"/>
      <c r="AT3" s="1020"/>
      <c r="AU3" s="1020"/>
      <c r="AV3" s="1020"/>
      <c r="AW3" s="1020"/>
      <c r="AX3" s="1020"/>
      <c r="AY3" s="1020"/>
    </row>
    <row r="6" spans="2:51" s="633" customFormat="1" ht="30" customHeight="1">
      <c r="I6" s="633" t="s">
        <v>943</v>
      </c>
      <c r="N6" s="634" t="s">
        <v>585</v>
      </c>
      <c r="O6" s="1025"/>
      <c r="P6" s="1025"/>
      <c r="Q6" s="1025"/>
      <c r="R6" s="1025"/>
      <c r="S6" s="1025"/>
      <c r="T6" s="1025"/>
      <c r="U6" s="1025"/>
      <c r="V6" s="1025"/>
      <c r="W6" s="1025"/>
      <c r="X6" s="1025"/>
      <c r="Y6" s="633" t="s">
        <v>944</v>
      </c>
    </row>
    <row r="9" spans="2:51">
      <c r="B9" s="32" t="s">
        <v>945</v>
      </c>
    </row>
    <row r="10" spans="2:51">
      <c r="D10" s="1024"/>
      <c r="E10" s="1024"/>
      <c r="F10" s="1024"/>
      <c r="G10" s="1024"/>
      <c r="H10" s="1024"/>
      <c r="I10" s="1024"/>
      <c r="J10" s="1024"/>
      <c r="K10" s="1024"/>
      <c r="L10" s="1024"/>
      <c r="M10" s="32" t="s">
        <v>132</v>
      </c>
    </row>
    <row r="12" spans="2:51">
      <c r="X12" s="34" t="s">
        <v>946</v>
      </c>
      <c r="Y12" s="960"/>
      <c r="Z12" s="960"/>
      <c r="AA12" s="960"/>
      <c r="AB12" s="960"/>
      <c r="AC12" s="960"/>
      <c r="AD12" s="960"/>
      <c r="AE12" s="960"/>
      <c r="AF12" s="960"/>
      <c r="AG12" s="960"/>
      <c r="AH12" s="960"/>
      <c r="AI12" s="960"/>
    </row>
    <row r="13" spans="2:51">
      <c r="Y13" s="960"/>
      <c r="Z13" s="960"/>
      <c r="AA13" s="960"/>
      <c r="AB13" s="960"/>
      <c r="AC13" s="960"/>
      <c r="AD13" s="960"/>
      <c r="AE13" s="960"/>
      <c r="AF13" s="960"/>
      <c r="AG13" s="960"/>
      <c r="AH13" s="960"/>
      <c r="AI13" s="960"/>
    </row>
    <row r="14" spans="2:51">
      <c r="Y14" s="960"/>
      <c r="Z14" s="960"/>
      <c r="AA14" s="960"/>
      <c r="AB14" s="960"/>
      <c r="AC14" s="960"/>
      <c r="AD14" s="960"/>
      <c r="AE14" s="960"/>
      <c r="AF14" s="960"/>
      <c r="AG14" s="960"/>
      <c r="AH14" s="960"/>
      <c r="AI14" s="960"/>
    </row>
    <row r="15" spans="2:51">
      <c r="X15" s="34" t="s">
        <v>947</v>
      </c>
      <c r="Y15" s="1024"/>
      <c r="Z15" s="1024"/>
      <c r="AA15" s="1024"/>
      <c r="AB15" s="1024"/>
      <c r="AC15" s="1024"/>
      <c r="AD15" s="1024"/>
      <c r="AE15" s="1024"/>
      <c r="AF15" s="1024"/>
      <c r="AG15" s="1024"/>
      <c r="AH15" s="962" t="s">
        <v>697</v>
      </c>
      <c r="AI15" s="962"/>
    </row>
    <row r="17" spans="2:33">
      <c r="B17" s="32" t="s">
        <v>948</v>
      </c>
    </row>
    <row r="19" spans="2:33">
      <c r="D19" s="454" t="s">
        <v>949</v>
      </c>
      <c r="E19" s="454"/>
      <c r="F19" s="454"/>
      <c r="G19" s="454"/>
      <c r="H19" s="454" t="s">
        <v>177</v>
      </c>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1026"/>
      <c r="AE19" s="1026"/>
      <c r="AF19" s="1026"/>
    </row>
    <row r="20" spans="2:33">
      <c r="D20" s="635"/>
      <c r="U20" s="636"/>
      <c r="V20" s="1027"/>
      <c r="W20" s="1027"/>
      <c r="X20" s="1027"/>
      <c r="Y20" s="1027"/>
      <c r="Z20" s="1027"/>
      <c r="AA20" s="1027"/>
      <c r="AB20" s="1027"/>
      <c r="AC20" s="1027"/>
      <c r="AD20" s="1027"/>
      <c r="AE20" s="1027"/>
      <c r="AF20" s="1027"/>
    </row>
    <row r="22" spans="2:33">
      <c r="B22" s="32" t="s">
        <v>950</v>
      </c>
      <c r="J22" s="637"/>
      <c r="K22" s="1024"/>
      <c r="L22" s="1024"/>
      <c r="M22" s="1024"/>
      <c r="N22" s="1024"/>
      <c r="O22" s="1024"/>
      <c r="P22" s="1024"/>
      <c r="Q22" s="1024"/>
      <c r="R22" s="1024"/>
      <c r="S22" s="1024"/>
      <c r="T22" s="1024"/>
      <c r="U22" s="1024"/>
      <c r="V22" s="1024"/>
      <c r="W22" s="32" t="s">
        <v>951</v>
      </c>
    </row>
    <row r="24" spans="2:33">
      <c r="B24" s="32" t="s">
        <v>175</v>
      </c>
      <c r="G24" s="638"/>
      <c r="H24" s="485" t="s">
        <v>952</v>
      </c>
      <c r="I24" s="1022"/>
      <c r="J24" s="1022"/>
      <c r="K24" s="1022"/>
      <c r="L24" s="1022"/>
      <c r="M24" s="1022"/>
      <c r="N24" s="1022"/>
      <c r="O24" s="1022"/>
      <c r="P24" s="1022"/>
      <c r="Q24" s="1022"/>
      <c r="R24" s="1022"/>
      <c r="S24" s="1022"/>
      <c r="T24" s="639"/>
      <c r="U24" s="640"/>
      <c r="V24" s="1023"/>
      <c r="W24" s="1023"/>
      <c r="X24" s="641"/>
      <c r="Y24" s="638"/>
      <c r="Z24" s="638"/>
      <c r="AA24" s="638"/>
      <c r="AB24" s="638"/>
      <c r="AC24" s="638"/>
      <c r="AD24" s="638"/>
      <c r="AE24" s="638"/>
      <c r="AF24" s="638"/>
      <c r="AG24" s="638"/>
    </row>
    <row r="26" spans="2:33">
      <c r="B26" s="32" t="s">
        <v>953</v>
      </c>
      <c r="H26" s="485" t="s">
        <v>952</v>
      </c>
      <c r="I26" s="1022"/>
      <c r="J26" s="1022"/>
      <c r="K26" s="1022"/>
      <c r="L26" s="1022"/>
      <c r="M26" s="1022"/>
      <c r="N26" s="1022"/>
      <c r="O26" s="1022"/>
      <c r="P26" s="1022"/>
      <c r="Q26" s="1022"/>
      <c r="R26" s="1022"/>
      <c r="S26" s="1022"/>
      <c r="T26" s="639"/>
      <c r="U26" s="485"/>
      <c r="V26" s="1023"/>
      <c r="W26" s="1023"/>
    </row>
    <row r="28" spans="2:33">
      <c r="B28" s="32" t="s">
        <v>954</v>
      </c>
      <c r="H28" s="485" t="s">
        <v>952</v>
      </c>
      <c r="I28" s="1022"/>
      <c r="J28" s="1022"/>
      <c r="K28" s="1022"/>
      <c r="L28" s="1022"/>
      <c r="M28" s="1022"/>
      <c r="N28" s="1022"/>
      <c r="O28" s="1022"/>
      <c r="P28" s="1022"/>
      <c r="Q28" s="1022"/>
      <c r="R28" s="1022"/>
      <c r="S28" s="1022"/>
      <c r="T28" s="639"/>
      <c r="U28" s="485"/>
      <c r="V28" s="1023"/>
      <c r="W28" s="1023"/>
    </row>
    <row r="30" spans="2:33">
      <c r="B30" s="32" t="s">
        <v>955</v>
      </c>
      <c r="H30" s="485" t="s">
        <v>952</v>
      </c>
      <c r="I30" s="1022"/>
      <c r="J30" s="1022"/>
      <c r="K30" s="1022"/>
      <c r="L30" s="1022"/>
      <c r="M30" s="1022"/>
      <c r="N30" s="1022"/>
      <c r="O30" s="1022"/>
      <c r="P30" s="1022"/>
      <c r="Q30" s="1022"/>
      <c r="R30" s="1022"/>
      <c r="S30" s="1022"/>
      <c r="T30" s="639"/>
      <c r="U30" s="485"/>
      <c r="V30" s="1023"/>
      <c r="W30" s="1023"/>
    </row>
    <row r="32" spans="2:33">
      <c r="B32" s="32" t="s">
        <v>171</v>
      </c>
      <c r="F32" s="637"/>
      <c r="G32" s="637" t="s">
        <v>956</v>
      </c>
      <c r="H32" s="637"/>
      <c r="I32" s="637"/>
      <c r="J32" s="637"/>
      <c r="K32" s="637"/>
      <c r="L32" s="637"/>
      <c r="M32" s="637"/>
      <c r="N32" s="637"/>
      <c r="O32" s="637"/>
      <c r="P32" s="637"/>
      <c r="Q32" s="637"/>
      <c r="R32" s="637"/>
      <c r="S32" s="637"/>
      <c r="T32" s="637"/>
      <c r="U32" s="637"/>
      <c r="V32" s="637"/>
      <c r="W32" s="637"/>
      <c r="X32" s="637"/>
      <c r="Y32" s="637"/>
      <c r="Z32" s="637"/>
      <c r="AA32" s="637" t="s">
        <v>957</v>
      </c>
      <c r="AB32" s="637"/>
      <c r="AC32" s="637"/>
      <c r="AD32" s="637"/>
      <c r="AE32" s="637"/>
      <c r="AF32" s="637"/>
    </row>
    <row r="33" spans="2:35">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row>
    <row r="34" spans="2:35">
      <c r="B34" s="32" t="s">
        <v>721</v>
      </c>
      <c r="F34" s="623"/>
      <c r="G34" s="623" t="s">
        <v>956</v>
      </c>
      <c r="H34" s="623"/>
      <c r="I34" s="623"/>
      <c r="J34" s="623"/>
      <c r="K34" s="623"/>
      <c r="L34" s="623"/>
      <c r="M34" s="623"/>
      <c r="N34" s="623"/>
      <c r="O34" s="623"/>
      <c r="P34" s="623"/>
      <c r="Q34" s="623"/>
      <c r="R34" s="623"/>
      <c r="S34" s="623"/>
      <c r="T34" s="623"/>
      <c r="U34" s="623"/>
      <c r="V34" s="623"/>
      <c r="W34" s="623"/>
      <c r="X34" s="623"/>
      <c r="Y34" s="623"/>
      <c r="Z34" s="623"/>
      <c r="AA34" s="623" t="s">
        <v>957</v>
      </c>
      <c r="AB34" s="623"/>
      <c r="AC34" s="623"/>
      <c r="AD34" s="623"/>
      <c r="AE34" s="623"/>
      <c r="AF34" s="623"/>
    </row>
    <row r="36" spans="2:35">
      <c r="B36" s="32" t="s">
        <v>958</v>
      </c>
      <c r="F36" s="642"/>
      <c r="G36" s="623" t="s">
        <v>956</v>
      </c>
      <c r="H36" s="623"/>
      <c r="I36" s="623"/>
      <c r="J36" s="623"/>
      <c r="K36" s="623"/>
      <c r="L36" s="623"/>
      <c r="M36" s="623"/>
      <c r="N36" s="623"/>
      <c r="O36" s="623"/>
      <c r="P36" s="623"/>
      <c r="Q36" s="623"/>
      <c r="R36" s="623"/>
      <c r="S36" s="623"/>
      <c r="T36" s="623"/>
      <c r="U36" s="623"/>
      <c r="V36" s="623"/>
      <c r="W36" s="623"/>
      <c r="X36" s="623"/>
      <c r="Y36" s="623"/>
      <c r="Z36" s="623"/>
      <c r="AA36" s="623" t="s">
        <v>957</v>
      </c>
    </row>
    <row r="38" spans="2:35">
      <c r="B38" s="32" t="s">
        <v>959</v>
      </c>
      <c r="F38" s="642"/>
      <c r="G38" s="623" t="s">
        <v>956</v>
      </c>
      <c r="H38" s="623"/>
      <c r="I38" s="623"/>
      <c r="J38" s="623"/>
      <c r="K38" s="623"/>
      <c r="L38" s="623"/>
      <c r="M38" s="623"/>
      <c r="N38" s="623"/>
      <c r="O38" s="623"/>
      <c r="P38" s="623"/>
      <c r="Q38" s="623"/>
      <c r="R38" s="623"/>
      <c r="S38" s="623"/>
      <c r="T38" s="623"/>
      <c r="U38" s="623"/>
      <c r="V38" s="623"/>
      <c r="W38" s="623"/>
      <c r="X38" s="623"/>
      <c r="Y38" s="623"/>
      <c r="Z38" s="623"/>
      <c r="AA38" s="623" t="s">
        <v>957</v>
      </c>
    </row>
    <row r="40" spans="2:35">
      <c r="B40" s="32" t="s">
        <v>960</v>
      </c>
      <c r="G40" s="623" t="s">
        <v>956</v>
      </c>
      <c r="H40" s="962" t="s">
        <v>961</v>
      </c>
      <c r="I40" s="962"/>
      <c r="J40" s="962"/>
      <c r="K40" s="962"/>
      <c r="L40" s="962"/>
      <c r="M40" s="962"/>
      <c r="N40" s="962"/>
      <c r="O40" s="962"/>
      <c r="P40" s="962"/>
      <c r="Q40" s="962"/>
      <c r="R40" s="962"/>
      <c r="S40" s="962"/>
      <c r="T40" s="623" t="s">
        <v>957</v>
      </c>
      <c r="U40" s="621"/>
      <c r="V40" s="621"/>
      <c r="W40" s="621"/>
      <c r="X40" s="621"/>
      <c r="Y40" s="621"/>
      <c r="Z40" s="621"/>
      <c r="AA40" s="621"/>
      <c r="AB40" s="621"/>
      <c r="AC40" s="621"/>
      <c r="AD40" s="621"/>
      <c r="AE40" s="621"/>
      <c r="AF40" s="621"/>
      <c r="AG40" s="621"/>
    </row>
    <row r="42" spans="2:35">
      <c r="B42" s="32" t="s">
        <v>962</v>
      </c>
      <c r="J42" s="637"/>
      <c r="K42" s="623" t="s">
        <v>956</v>
      </c>
      <c r="L42" s="637"/>
      <c r="M42" s="637"/>
      <c r="N42" s="637"/>
      <c r="O42" s="637"/>
      <c r="P42" s="637"/>
      <c r="Q42" s="637"/>
      <c r="R42" s="637"/>
      <c r="U42" s="643"/>
      <c r="V42" s="643"/>
      <c r="Y42" s="1024"/>
      <c r="Z42" s="1024"/>
      <c r="AA42" s="1024"/>
      <c r="AB42" s="1024"/>
      <c r="AC42" s="1024"/>
      <c r="AD42" s="1024"/>
      <c r="AE42" s="1024"/>
      <c r="AF42" s="1024"/>
      <c r="AG42" s="1024"/>
      <c r="AH42" s="32" t="s">
        <v>963</v>
      </c>
      <c r="AI42" s="623" t="s">
        <v>957</v>
      </c>
    </row>
    <row r="44" spans="2:35">
      <c r="B44" s="32" t="s">
        <v>964</v>
      </c>
      <c r="G44" s="623" t="s">
        <v>956</v>
      </c>
      <c r="H44" s="623"/>
      <c r="I44" s="623"/>
      <c r="J44" s="623"/>
      <c r="K44" s="623"/>
      <c r="L44" s="623"/>
      <c r="M44" s="623"/>
      <c r="N44" s="623"/>
      <c r="O44" s="623"/>
      <c r="P44" s="623"/>
      <c r="Q44" s="623"/>
      <c r="R44" s="623"/>
      <c r="S44" s="623"/>
      <c r="T44" s="623"/>
      <c r="U44" s="623"/>
      <c r="V44" s="623"/>
      <c r="W44" s="623"/>
      <c r="X44" s="623"/>
      <c r="Y44" s="623"/>
      <c r="Z44" s="623"/>
      <c r="AA44" s="623" t="s">
        <v>957</v>
      </c>
      <c r="AB44" s="621"/>
      <c r="AC44" s="621"/>
      <c r="AD44" s="621"/>
      <c r="AE44" s="621"/>
      <c r="AF44" s="621"/>
      <c r="AG44" s="621"/>
    </row>
    <row r="46" spans="2:35">
      <c r="B46" s="32" t="s">
        <v>965</v>
      </c>
      <c r="F46" s="644"/>
      <c r="G46" s="623" t="s">
        <v>956</v>
      </c>
      <c r="H46" s="623"/>
      <c r="I46" s="623"/>
      <c r="J46" s="623"/>
      <c r="K46" s="623"/>
      <c r="L46" s="623"/>
      <c r="M46" s="623"/>
      <c r="N46" s="623"/>
      <c r="O46" s="623"/>
      <c r="P46" s="623"/>
      <c r="Q46" s="623"/>
      <c r="R46" s="623"/>
      <c r="S46" s="623"/>
      <c r="T46" s="623"/>
      <c r="U46" s="623"/>
      <c r="V46" s="623"/>
      <c r="W46" s="623"/>
      <c r="X46" s="623"/>
      <c r="Y46" s="623"/>
      <c r="Z46" s="623"/>
      <c r="AA46" s="623" t="s">
        <v>957</v>
      </c>
      <c r="AB46" s="644"/>
      <c r="AC46" s="644"/>
      <c r="AD46" s="644"/>
      <c r="AE46" s="644"/>
      <c r="AF46" s="644"/>
      <c r="AG46" s="644"/>
    </row>
    <row r="48" spans="2:35">
      <c r="B48" s="32" t="s">
        <v>966</v>
      </c>
      <c r="F48" s="637"/>
      <c r="G48" s="623" t="s">
        <v>956</v>
      </c>
      <c r="H48" s="623"/>
      <c r="I48" s="623"/>
      <c r="J48" s="623"/>
      <c r="K48" s="623"/>
      <c r="L48" s="623"/>
      <c r="M48" s="623"/>
      <c r="N48" s="623"/>
      <c r="O48" s="623"/>
      <c r="P48" s="623"/>
      <c r="Q48" s="623"/>
      <c r="R48" s="623"/>
      <c r="S48" s="623"/>
      <c r="T48" s="623"/>
      <c r="U48" s="623"/>
      <c r="V48" s="623"/>
      <c r="W48" s="623"/>
      <c r="X48" s="623"/>
      <c r="Y48" s="623"/>
      <c r="Z48" s="623"/>
      <c r="AA48" s="623" t="s">
        <v>957</v>
      </c>
      <c r="AB48" s="637"/>
      <c r="AC48" s="637"/>
      <c r="AD48" s="637"/>
      <c r="AE48" s="637"/>
      <c r="AF48" s="637"/>
      <c r="AG48" s="637"/>
    </row>
    <row r="50" spans="1:35">
      <c r="B50" s="32" t="s">
        <v>967</v>
      </c>
      <c r="F50" s="637"/>
      <c r="G50" s="623" t="s">
        <v>956</v>
      </c>
      <c r="H50" s="623"/>
      <c r="I50" s="623"/>
      <c r="J50" s="623"/>
      <c r="K50" s="623"/>
      <c r="L50" s="623"/>
      <c r="M50" s="623"/>
      <c r="N50" s="623"/>
      <c r="O50" s="623"/>
      <c r="P50" s="623"/>
      <c r="Q50" s="623"/>
      <c r="R50" s="623"/>
      <c r="S50" s="623"/>
      <c r="T50" s="623"/>
      <c r="U50" s="623"/>
      <c r="V50" s="623"/>
      <c r="W50" s="623"/>
      <c r="X50" s="623"/>
      <c r="Y50" s="623"/>
      <c r="Z50" s="623"/>
      <c r="AA50" s="623" t="s">
        <v>957</v>
      </c>
      <c r="AB50" s="637"/>
      <c r="AC50" s="637"/>
      <c r="AD50" s="637"/>
      <c r="AE50" s="637"/>
      <c r="AF50" s="637"/>
      <c r="AG50" s="637"/>
    </row>
    <row r="52" spans="1:35">
      <c r="B52" s="32" t="s">
        <v>968</v>
      </c>
      <c r="J52" s="637"/>
      <c r="K52" s="623" t="s">
        <v>956</v>
      </c>
      <c r="L52" s="623"/>
      <c r="M52" s="623"/>
      <c r="N52" s="623"/>
      <c r="O52" s="623"/>
      <c r="P52" s="623"/>
      <c r="Q52" s="623"/>
      <c r="R52" s="623"/>
      <c r="S52" s="623"/>
      <c r="T52" s="623"/>
      <c r="U52" s="623"/>
      <c r="V52" s="623"/>
      <c r="W52" s="623"/>
      <c r="X52" s="623"/>
      <c r="Y52" s="623"/>
      <c r="Z52" s="623"/>
      <c r="AA52" s="623"/>
      <c r="AB52" s="623"/>
      <c r="AC52" s="623"/>
      <c r="AD52" s="623"/>
      <c r="AE52" s="623" t="s">
        <v>957</v>
      </c>
      <c r="AF52" s="637"/>
      <c r="AG52" s="637"/>
    </row>
    <row r="54" spans="1:35">
      <c r="B54" s="32" t="s">
        <v>969</v>
      </c>
      <c r="J54" s="637"/>
      <c r="K54" s="623" t="s">
        <v>956</v>
      </c>
      <c r="L54" s="623"/>
      <c r="M54" s="623"/>
      <c r="N54" s="623"/>
      <c r="O54" s="623"/>
      <c r="P54" s="623"/>
      <c r="Q54" s="623"/>
      <c r="R54" s="623"/>
      <c r="S54" s="623"/>
      <c r="T54" s="623"/>
      <c r="U54" s="623"/>
      <c r="V54" s="623"/>
      <c r="W54" s="623"/>
      <c r="X54" s="623"/>
      <c r="Y54" s="623"/>
      <c r="Z54" s="623"/>
      <c r="AA54" s="623"/>
      <c r="AB54" s="623"/>
      <c r="AC54" s="623"/>
      <c r="AD54" s="623"/>
      <c r="AE54" s="623" t="s">
        <v>957</v>
      </c>
      <c r="AF54" s="637"/>
      <c r="AG54" s="637"/>
    </row>
    <row r="55" spans="1:35">
      <c r="A55" s="645"/>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row>
    <row r="57" spans="1:35" ht="15" customHeight="1">
      <c r="E57" s="468" t="s">
        <v>930</v>
      </c>
      <c r="F57" s="1021" t="s">
        <v>970</v>
      </c>
      <c r="G57" s="1021"/>
      <c r="H57" s="1021"/>
      <c r="I57" s="1021"/>
      <c r="J57" s="1021"/>
      <c r="K57" s="1021"/>
      <c r="L57" s="1021"/>
      <c r="M57" s="1021"/>
      <c r="N57" s="1021"/>
      <c r="O57" s="1021"/>
      <c r="P57" s="1021"/>
      <c r="Q57" s="1021"/>
      <c r="R57" s="1021"/>
      <c r="S57" s="1021"/>
      <c r="T57" s="1021"/>
      <c r="U57" s="1021"/>
      <c r="V57" s="1021"/>
      <c r="W57" s="1021"/>
      <c r="X57" s="1021"/>
      <c r="Y57" s="1021"/>
      <c r="Z57" s="1021"/>
      <c r="AA57" s="1021"/>
      <c r="AB57" s="1021"/>
      <c r="AC57" s="1021"/>
      <c r="AD57" s="1021"/>
      <c r="AE57" s="1021"/>
      <c r="AF57" s="1021"/>
    </row>
    <row r="58" spans="1:35" ht="15" customHeight="1">
      <c r="E58" s="468"/>
      <c r="F58" s="1021"/>
      <c r="G58" s="1021"/>
      <c r="H58" s="1021"/>
      <c r="I58" s="1021"/>
      <c r="J58" s="1021"/>
      <c r="K58" s="1021"/>
      <c r="L58" s="1021"/>
      <c r="M58" s="1021"/>
      <c r="N58" s="1021"/>
      <c r="O58" s="1021"/>
      <c r="P58" s="1021"/>
      <c r="Q58" s="1021"/>
      <c r="R58" s="1021"/>
      <c r="S58" s="1021"/>
      <c r="T58" s="1021"/>
      <c r="U58" s="1021"/>
      <c r="V58" s="1021"/>
      <c r="W58" s="1021"/>
      <c r="X58" s="1021"/>
      <c r="Y58" s="1021"/>
      <c r="Z58" s="1021"/>
      <c r="AA58" s="1021"/>
      <c r="AB58" s="1021"/>
      <c r="AC58" s="1021"/>
      <c r="AD58" s="1021"/>
      <c r="AE58" s="1021"/>
      <c r="AF58" s="1021"/>
    </row>
    <row r="59" spans="1:35" ht="15" customHeight="1">
      <c r="E59" s="631" t="s">
        <v>932</v>
      </c>
      <c r="F59" s="1021" t="s">
        <v>971</v>
      </c>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21"/>
      <c r="AE59" s="1021"/>
      <c r="AF59" s="1021"/>
    </row>
    <row r="60" spans="1:35" ht="15" customHeight="1">
      <c r="E60" s="63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row>
    <row r="61" spans="1:35" ht="15" customHeight="1">
      <c r="E61" s="631" t="s">
        <v>972</v>
      </c>
      <c r="F61" s="1021" t="s">
        <v>973</v>
      </c>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row>
    <row r="62" spans="1:35" ht="15" customHeight="1">
      <c r="F62" s="1021"/>
      <c r="G62" s="1021"/>
      <c r="H62" s="1021"/>
      <c r="I62" s="1021"/>
      <c r="J62" s="1021"/>
      <c r="K62" s="1021"/>
      <c r="L62" s="1021"/>
      <c r="M62" s="1021"/>
      <c r="N62" s="1021"/>
      <c r="O62" s="1021"/>
      <c r="P62" s="1021"/>
      <c r="Q62" s="1021"/>
      <c r="R62" s="1021"/>
      <c r="S62" s="1021"/>
      <c r="T62" s="1021"/>
      <c r="U62" s="1021"/>
      <c r="V62" s="1021"/>
      <c r="W62" s="1021"/>
      <c r="X62" s="1021"/>
      <c r="Y62" s="1021"/>
      <c r="Z62" s="1021"/>
      <c r="AA62" s="1021"/>
      <c r="AB62" s="1021"/>
      <c r="AC62" s="1021"/>
      <c r="AD62" s="1021"/>
      <c r="AE62" s="1021"/>
      <c r="AF62" s="1021"/>
    </row>
    <row r="63" spans="1:35" ht="46.5" customHeight="1">
      <c r="E63" s="837" t="s">
        <v>1333</v>
      </c>
      <c r="F63" s="1019" t="s">
        <v>1334</v>
      </c>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row>
    <row r="64" spans="1:35">
      <c r="F64" s="32" t="s">
        <v>1335</v>
      </c>
    </row>
    <row r="65" spans="6:36">
      <c r="F65" s="478"/>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80"/>
    </row>
    <row r="66" spans="6:36">
      <c r="F66" s="481" t="s">
        <v>1336</v>
      </c>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3"/>
    </row>
    <row r="67" spans="6:36">
      <c r="F67" s="481" t="s">
        <v>1337</v>
      </c>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3"/>
    </row>
    <row r="68" spans="6:36">
      <c r="F68" s="481" t="s">
        <v>1338</v>
      </c>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3"/>
    </row>
    <row r="69" spans="6:36">
      <c r="F69" s="484"/>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6"/>
    </row>
  </sheetData>
  <mergeCells count="24">
    <mergeCell ref="K22:V22"/>
    <mergeCell ref="I24:S24"/>
    <mergeCell ref="V24:W24"/>
    <mergeCell ref="Y12:AI14"/>
    <mergeCell ref="Y15:AG15"/>
    <mergeCell ref="AH15:AI15"/>
    <mergeCell ref="I19:AF19"/>
    <mergeCell ref="V20:AF20"/>
    <mergeCell ref="F63:AF63"/>
    <mergeCell ref="AQ3:AY3"/>
    <mergeCell ref="F57:AF58"/>
    <mergeCell ref="F59:AF60"/>
    <mergeCell ref="F61:AF62"/>
    <mergeCell ref="I28:S28"/>
    <mergeCell ref="V28:W28"/>
    <mergeCell ref="I30:S30"/>
    <mergeCell ref="V30:W30"/>
    <mergeCell ref="H40:S40"/>
    <mergeCell ref="Y42:AG42"/>
    <mergeCell ref="I26:S26"/>
    <mergeCell ref="V26:W26"/>
    <mergeCell ref="AA3:AI3"/>
    <mergeCell ref="O6:X6"/>
    <mergeCell ref="D10:L10"/>
  </mergeCells>
  <phoneticPr fontId="1"/>
  <dataValidations count="1">
    <dataValidation imeMode="fullKatakana" allowBlank="1" showInputMessage="1" showErrorMessage="1" sqref="F65588:AG65588 JB65588:KC65588 SX65588:TY65588 ACT65588:ADU65588 AMP65588:ANQ65588 AWL65588:AXM65588 BGH65588:BHI65588 BQD65588:BRE65588 BZZ65588:CBA65588 CJV65588:CKW65588 CTR65588:CUS65588 DDN65588:DEO65588 DNJ65588:DOK65588 DXF65588:DYG65588 EHB65588:EIC65588 EQX65588:ERY65588 FAT65588:FBU65588 FKP65588:FLQ65588 FUL65588:FVM65588 GEH65588:GFI65588 GOD65588:GPE65588 GXZ65588:GZA65588 HHV65588:HIW65588 HRR65588:HSS65588 IBN65588:ICO65588 ILJ65588:IMK65588 IVF65588:IWG65588 JFB65588:JGC65588 JOX65588:JPY65588 JYT65588:JZU65588 KIP65588:KJQ65588 KSL65588:KTM65588 LCH65588:LDI65588 LMD65588:LNE65588 LVZ65588:LXA65588 MFV65588:MGW65588 MPR65588:MQS65588 MZN65588:NAO65588 NJJ65588:NKK65588 NTF65588:NUG65588 ODB65588:OEC65588 OMX65588:ONY65588 OWT65588:OXU65588 PGP65588:PHQ65588 PQL65588:PRM65588 QAH65588:QBI65588 QKD65588:QLE65588 QTZ65588:QVA65588 RDV65588:REW65588 RNR65588:ROS65588 RXN65588:RYO65588 SHJ65588:SIK65588 SRF65588:SSG65588 TBB65588:TCC65588 TKX65588:TLY65588 TUT65588:TVU65588 UEP65588:UFQ65588 UOL65588:UPM65588 UYH65588:UZI65588 VID65588:VJE65588 VRZ65588:VTA65588 WBV65588:WCW65588 WLR65588:WMS65588 WVN65588:WWO65588 F131124:AG131124 JB131124:KC131124 SX131124:TY131124 ACT131124:ADU131124 AMP131124:ANQ131124 AWL131124:AXM131124 BGH131124:BHI131124 BQD131124:BRE131124 BZZ131124:CBA131124 CJV131124:CKW131124 CTR131124:CUS131124 DDN131124:DEO131124 DNJ131124:DOK131124 DXF131124:DYG131124 EHB131124:EIC131124 EQX131124:ERY131124 FAT131124:FBU131124 FKP131124:FLQ131124 FUL131124:FVM131124 GEH131124:GFI131124 GOD131124:GPE131124 GXZ131124:GZA131124 HHV131124:HIW131124 HRR131124:HSS131124 IBN131124:ICO131124 ILJ131124:IMK131124 IVF131124:IWG131124 JFB131124:JGC131124 JOX131124:JPY131124 JYT131124:JZU131124 KIP131124:KJQ131124 KSL131124:KTM131124 LCH131124:LDI131124 LMD131124:LNE131124 LVZ131124:LXA131124 MFV131124:MGW131124 MPR131124:MQS131124 MZN131124:NAO131124 NJJ131124:NKK131124 NTF131124:NUG131124 ODB131124:OEC131124 OMX131124:ONY131124 OWT131124:OXU131124 PGP131124:PHQ131124 PQL131124:PRM131124 QAH131124:QBI131124 QKD131124:QLE131124 QTZ131124:QVA131124 RDV131124:REW131124 RNR131124:ROS131124 RXN131124:RYO131124 SHJ131124:SIK131124 SRF131124:SSG131124 TBB131124:TCC131124 TKX131124:TLY131124 TUT131124:TVU131124 UEP131124:UFQ131124 UOL131124:UPM131124 UYH131124:UZI131124 VID131124:VJE131124 VRZ131124:VTA131124 WBV131124:WCW131124 WLR131124:WMS131124 WVN131124:WWO131124 F196660:AG196660 JB196660:KC196660 SX196660:TY196660 ACT196660:ADU196660 AMP196660:ANQ196660 AWL196660:AXM196660 BGH196660:BHI196660 BQD196660:BRE196660 BZZ196660:CBA196660 CJV196660:CKW196660 CTR196660:CUS196660 DDN196660:DEO196660 DNJ196660:DOK196660 DXF196660:DYG196660 EHB196660:EIC196660 EQX196660:ERY196660 FAT196660:FBU196660 FKP196660:FLQ196660 FUL196660:FVM196660 GEH196660:GFI196660 GOD196660:GPE196660 GXZ196660:GZA196660 HHV196660:HIW196660 HRR196660:HSS196660 IBN196660:ICO196660 ILJ196660:IMK196660 IVF196660:IWG196660 JFB196660:JGC196660 JOX196660:JPY196660 JYT196660:JZU196660 KIP196660:KJQ196660 KSL196660:KTM196660 LCH196660:LDI196660 LMD196660:LNE196660 LVZ196660:LXA196660 MFV196660:MGW196660 MPR196660:MQS196660 MZN196660:NAO196660 NJJ196660:NKK196660 NTF196660:NUG196660 ODB196660:OEC196660 OMX196660:ONY196660 OWT196660:OXU196660 PGP196660:PHQ196660 PQL196660:PRM196660 QAH196660:QBI196660 QKD196660:QLE196660 QTZ196660:QVA196660 RDV196660:REW196660 RNR196660:ROS196660 RXN196660:RYO196660 SHJ196660:SIK196660 SRF196660:SSG196660 TBB196660:TCC196660 TKX196660:TLY196660 TUT196660:TVU196660 UEP196660:UFQ196660 UOL196660:UPM196660 UYH196660:UZI196660 VID196660:VJE196660 VRZ196660:VTA196660 WBV196660:WCW196660 WLR196660:WMS196660 WVN196660:WWO196660 F262196:AG262196 JB262196:KC262196 SX262196:TY262196 ACT262196:ADU262196 AMP262196:ANQ262196 AWL262196:AXM262196 BGH262196:BHI262196 BQD262196:BRE262196 BZZ262196:CBA262196 CJV262196:CKW262196 CTR262196:CUS262196 DDN262196:DEO262196 DNJ262196:DOK262196 DXF262196:DYG262196 EHB262196:EIC262196 EQX262196:ERY262196 FAT262196:FBU262196 FKP262196:FLQ262196 FUL262196:FVM262196 GEH262196:GFI262196 GOD262196:GPE262196 GXZ262196:GZA262196 HHV262196:HIW262196 HRR262196:HSS262196 IBN262196:ICO262196 ILJ262196:IMK262196 IVF262196:IWG262196 JFB262196:JGC262196 JOX262196:JPY262196 JYT262196:JZU262196 KIP262196:KJQ262196 KSL262196:KTM262196 LCH262196:LDI262196 LMD262196:LNE262196 LVZ262196:LXA262196 MFV262196:MGW262196 MPR262196:MQS262196 MZN262196:NAO262196 NJJ262196:NKK262196 NTF262196:NUG262196 ODB262196:OEC262196 OMX262196:ONY262196 OWT262196:OXU262196 PGP262196:PHQ262196 PQL262196:PRM262196 QAH262196:QBI262196 QKD262196:QLE262196 QTZ262196:QVA262196 RDV262196:REW262196 RNR262196:ROS262196 RXN262196:RYO262196 SHJ262196:SIK262196 SRF262196:SSG262196 TBB262196:TCC262196 TKX262196:TLY262196 TUT262196:TVU262196 UEP262196:UFQ262196 UOL262196:UPM262196 UYH262196:UZI262196 VID262196:VJE262196 VRZ262196:VTA262196 WBV262196:WCW262196 WLR262196:WMS262196 WVN262196:WWO262196 F327732:AG327732 JB327732:KC327732 SX327732:TY327732 ACT327732:ADU327732 AMP327732:ANQ327732 AWL327732:AXM327732 BGH327732:BHI327732 BQD327732:BRE327732 BZZ327732:CBA327732 CJV327732:CKW327732 CTR327732:CUS327732 DDN327732:DEO327732 DNJ327732:DOK327732 DXF327732:DYG327732 EHB327732:EIC327732 EQX327732:ERY327732 FAT327732:FBU327732 FKP327732:FLQ327732 FUL327732:FVM327732 GEH327732:GFI327732 GOD327732:GPE327732 GXZ327732:GZA327732 HHV327732:HIW327732 HRR327732:HSS327732 IBN327732:ICO327732 ILJ327732:IMK327732 IVF327732:IWG327732 JFB327732:JGC327732 JOX327732:JPY327732 JYT327732:JZU327732 KIP327732:KJQ327732 KSL327732:KTM327732 LCH327732:LDI327732 LMD327732:LNE327732 LVZ327732:LXA327732 MFV327732:MGW327732 MPR327732:MQS327732 MZN327732:NAO327732 NJJ327732:NKK327732 NTF327732:NUG327732 ODB327732:OEC327732 OMX327732:ONY327732 OWT327732:OXU327732 PGP327732:PHQ327732 PQL327732:PRM327732 QAH327732:QBI327732 QKD327732:QLE327732 QTZ327732:QVA327732 RDV327732:REW327732 RNR327732:ROS327732 RXN327732:RYO327732 SHJ327732:SIK327732 SRF327732:SSG327732 TBB327732:TCC327732 TKX327732:TLY327732 TUT327732:TVU327732 UEP327732:UFQ327732 UOL327732:UPM327732 UYH327732:UZI327732 VID327732:VJE327732 VRZ327732:VTA327732 WBV327732:WCW327732 WLR327732:WMS327732 WVN327732:WWO327732 F393268:AG393268 JB393268:KC393268 SX393268:TY393268 ACT393268:ADU393268 AMP393268:ANQ393268 AWL393268:AXM393268 BGH393268:BHI393268 BQD393268:BRE393268 BZZ393268:CBA393268 CJV393268:CKW393268 CTR393268:CUS393268 DDN393268:DEO393268 DNJ393268:DOK393268 DXF393268:DYG393268 EHB393268:EIC393268 EQX393268:ERY393268 FAT393268:FBU393268 FKP393268:FLQ393268 FUL393268:FVM393268 GEH393268:GFI393268 GOD393268:GPE393268 GXZ393268:GZA393268 HHV393268:HIW393268 HRR393268:HSS393268 IBN393268:ICO393268 ILJ393268:IMK393268 IVF393268:IWG393268 JFB393268:JGC393268 JOX393268:JPY393268 JYT393268:JZU393268 KIP393268:KJQ393268 KSL393268:KTM393268 LCH393268:LDI393268 LMD393268:LNE393268 LVZ393268:LXA393268 MFV393268:MGW393268 MPR393268:MQS393268 MZN393268:NAO393268 NJJ393268:NKK393268 NTF393268:NUG393268 ODB393268:OEC393268 OMX393268:ONY393268 OWT393268:OXU393268 PGP393268:PHQ393268 PQL393268:PRM393268 QAH393268:QBI393268 QKD393268:QLE393268 QTZ393268:QVA393268 RDV393268:REW393268 RNR393268:ROS393268 RXN393268:RYO393268 SHJ393268:SIK393268 SRF393268:SSG393268 TBB393268:TCC393268 TKX393268:TLY393268 TUT393268:TVU393268 UEP393268:UFQ393268 UOL393268:UPM393268 UYH393268:UZI393268 VID393268:VJE393268 VRZ393268:VTA393268 WBV393268:WCW393268 WLR393268:WMS393268 WVN393268:WWO393268 F458804:AG458804 JB458804:KC458804 SX458804:TY458804 ACT458804:ADU458804 AMP458804:ANQ458804 AWL458804:AXM458804 BGH458804:BHI458804 BQD458804:BRE458804 BZZ458804:CBA458804 CJV458804:CKW458804 CTR458804:CUS458804 DDN458804:DEO458804 DNJ458804:DOK458804 DXF458804:DYG458804 EHB458804:EIC458804 EQX458804:ERY458804 FAT458804:FBU458804 FKP458804:FLQ458804 FUL458804:FVM458804 GEH458804:GFI458804 GOD458804:GPE458804 GXZ458804:GZA458804 HHV458804:HIW458804 HRR458804:HSS458804 IBN458804:ICO458804 ILJ458804:IMK458804 IVF458804:IWG458804 JFB458804:JGC458804 JOX458804:JPY458804 JYT458804:JZU458804 KIP458804:KJQ458804 KSL458804:KTM458804 LCH458804:LDI458804 LMD458804:LNE458804 LVZ458804:LXA458804 MFV458804:MGW458804 MPR458804:MQS458804 MZN458804:NAO458804 NJJ458804:NKK458804 NTF458804:NUG458804 ODB458804:OEC458804 OMX458804:ONY458804 OWT458804:OXU458804 PGP458804:PHQ458804 PQL458804:PRM458804 QAH458804:QBI458804 QKD458804:QLE458804 QTZ458804:QVA458804 RDV458804:REW458804 RNR458804:ROS458804 RXN458804:RYO458804 SHJ458804:SIK458804 SRF458804:SSG458804 TBB458804:TCC458804 TKX458804:TLY458804 TUT458804:TVU458804 UEP458804:UFQ458804 UOL458804:UPM458804 UYH458804:UZI458804 VID458804:VJE458804 VRZ458804:VTA458804 WBV458804:WCW458804 WLR458804:WMS458804 WVN458804:WWO458804 F524340:AG524340 JB524340:KC524340 SX524340:TY524340 ACT524340:ADU524340 AMP524340:ANQ524340 AWL524340:AXM524340 BGH524340:BHI524340 BQD524340:BRE524340 BZZ524340:CBA524340 CJV524340:CKW524340 CTR524340:CUS524340 DDN524340:DEO524340 DNJ524340:DOK524340 DXF524340:DYG524340 EHB524340:EIC524340 EQX524340:ERY524340 FAT524340:FBU524340 FKP524340:FLQ524340 FUL524340:FVM524340 GEH524340:GFI524340 GOD524340:GPE524340 GXZ524340:GZA524340 HHV524340:HIW524340 HRR524340:HSS524340 IBN524340:ICO524340 ILJ524340:IMK524340 IVF524340:IWG524340 JFB524340:JGC524340 JOX524340:JPY524340 JYT524340:JZU524340 KIP524340:KJQ524340 KSL524340:KTM524340 LCH524340:LDI524340 LMD524340:LNE524340 LVZ524340:LXA524340 MFV524340:MGW524340 MPR524340:MQS524340 MZN524340:NAO524340 NJJ524340:NKK524340 NTF524340:NUG524340 ODB524340:OEC524340 OMX524340:ONY524340 OWT524340:OXU524340 PGP524340:PHQ524340 PQL524340:PRM524340 QAH524340:QBI524340 QKD524340:QLE524340 QTZ524340:QVA524340 RDV524340:REW524340 RNR524340:ROS524340 RXN524340:RYO524340 SHJ524340:SIK524340 SRF524340:SSG524340 TBB524340:TCC524340 TKX524340:TLY524340 TUT524340:TVU524340 UEP524340:UFQ524340 UOL524340:UPM524340 UYH524340:UZI524340 VID524340:VJE524340 VRZ524340:VTA524340 WBV524340:WCW524340 WLR524340:WMS524340 WVN524340:WWO524340 F589876:AG589876 JB589876:KC589876 SX589876:TY589876 ACT589876:ADU589876 AMP589876:ANQ589876 AWL589876:AXM589876 BGH589876:BHI589876 BQD589876:BRE589876 BZZ589876:CBA589876 CJV589876:CKW589876 CTR589876:CUS589876 DDN589876:DEO589876 DNJ589876:DOK589876 DXF589876:DYG589876 EHB589876:EIC589876 EQX589876:ERY589876 FAT589876:FBU589876 FKP589876:FLQ589876 FUL589876:FVM589876 GEH589876:GFI589876 GOD589876:GPE589876 GXZ589876:GZA589876 HHV589876:HIW589876 HRR589876:HSS589876 IBN589876:ICO589876 ILJ589876:IMK589876 IVF589876:IWG589876 JFB589876:JGC589876 JOX589876:JPY589876 JYT589876:JZU589876 KIP589876:KJQ589876 KSL589876:KTM589876 LCH589876:LDI589876 LMD589876:LNE589876 LVZ589876:LXA589876 MFV589876:MGW589876 MPR589876:MQS589876 MZN589876:NAO589876 NJJ589876:NKK589876 NTF589876:NUG589876 ODB589876:OEC589876 OMX589876:ONY589876 OWT589876:OXU589876 PGP589876:PHQ589876 PQL589876:PRM589876 QAH589876:QBI589876 QKD589876:QLE589876 QTZ589876:QVA589876 RDV589876:REW589876 RNR589876:ROS589876 RXN589876:RYO589876 SHJ589876:SIK589876 SRF589876:SSG589876 TBB589876:TCC589876 TKX589876:TLY589876 TUT589876:TVU589876 UEP589876:UFQ589876 UOL589876:UPM589876 UYH589876:UZI589876 VID589876:VJE589876 VRZ589876:VTA589876 WBV589876:WCW589876 WLR589876:WMS589876 WVN589876:WWO589876 F655412:AG655412 JB655412:KC655412 SX655412:TY655412 ACT655412:ADU655412 AMP655412:ANQ655412 AWL655412:AXM655412 BGH655412:BHI655412 BQD655412:BRE655412 BZZ655412:CBA655412 CJV655412:CKW655412 CTR655412:CUS655412 DDN655412:DEO655412 DNJ655412:DOK655412 DXF655412:DYG655412 EHB655412:EIC655412 EQX655412:ERY655412 FAT655412:FBU655412 FKP655412:FLQ655412 FUL655412:FVM655412 GEH655412:GFI655412 GOD655412:GPE655412 GXZ655412:GZA655412 HHV655412:HIW655412 HRR655412:HSS655412 IBN655412:ICO655412 ILJ655412:IMK655412 IVF655412:IWG655412 JFB655412:JGC655412 JOX655412:JPY655412 JYT655412:JZU655412 KIP655412:KJQ655412 KSL655412:KTM655412 LCH655412:LDI655412 LMD655412:LNE655412 LVZ655412:LXA655412 MFV655412:MGW655412 MPR655412:MQS655412 MZN655412:NAO655412 NJJ655412:NKK655412 NTF655412:NUG655412 ODB655412:OEC655412 OMX655412:ONY655412 OWT655412:OXU655412 PGP655412:PHQ655412 PQL655412:PRM655412 QAH655412:QBI655412 QKD655412:QLE655412 QTZ655412:QVA655412 RDV655412:REW655412 RNR655412:ROS655412 RXN655412:RYO655412 SHJ655412:SIK655412 SRF655412:SSG655412 TBB655412:TCC655412 TKX655412:TLY655412 TUT655412:TVU655412 UEP655412:UFQ655412 UOL655412:UPM655412 UYH655412:UZI655412 VID655412:VJE655412 VRZ655412:VTA655412 WBV655412:WCW655412 WLR655412:WMS655412 WVN655412:WWO655412 F720948:AG720948 JB720948:KC720948 SX720948:TY720948 ACT720948:ADU720948 AMP720948:ANQ720948 AWL720948:AXM720948 BGH720948:BHI720948 BQD720948:BRE720948 BZZ720948:CBA720948 CJV720948:CKW720948 CTR720948:CUS720948 DDN720948:DEO720948 DNJ720948:DOK720948 DXF720948:DYG720948 EHB720948:EIC720948 EQX720948:ERY720948 FAT720948:FBU720948 FKP720948:FLQ720948 FUL720948:FVM720948 GEH720948:GFI720948 GOD720948:GPE720948 GXZ720948:GZA720948 HHV720948:HIW720948 HRR720948:HSS720948 IBN720948:ICO720948 ILJ720948:IMK720948 IVF720948:IWG720948 JFB720948:JGC720948 JOX720948:JPY720948 JYT720948:JZU720948 KIP720948:KJQ720948 KSL720948:KTM720948 LCH720948:LDI720948 LMD720948:LNE720948 LVZ720948:LXA720948 MFV720948:MGW720948 MPR720948:MQS720948 MZN720948:NAO720948 NJJ720948:NKK720948 NTF720948:NUG720948 ODB720948:OEC720948 OMX720948:ONY720948 OWT720948:OXU720948 PGP720948:PHQ720948 PQL720948:PRM720948 QAH720948:QBI720948 QKD720948:QLE720948 QTZ720948:QVA720948 RDV720948:REW720948 RNR720948:ROS720948 RXN720948:RYO720948 SHJ720948:SIK720948 SRF720948:SSG720948 TBB720948:TCC720948 TKX720948:TLY720948 TUT720948:TVU720948 UEP720948:UFQ720948 UOL720948:UPM720948 UYH720948:UZI720948 VID720948:VJE720948 VRZ720948:VTA720948 WBV720948:WCW720948 WLR720948:WMS720948 WVN720948:WWO720948 F786484:AG786484 JB786484:KC786484 SX786484:TY786484 ACT786484:ADU786484 AMP786484:ANQ786484 AWL786484:AXM786484 BGH786484:BHI786484 BQD786484:BRE786484 BZZ786484:CBA786484 CJV786484:CKW786484 CTR786484:CUS786484 DDN786484:DEO786484 DNJ786484:DOK786484 DXF786484:DYG786484 EHB786484:EIC786484 EQX786484:ERY786484 FAT786484:FBU786484 FKP786484:FLQ786484 FUL786484:FVM786484 GEH786484:GFI786484 GOD786484:GPE786484 GXZ786484:GZA786484 HHV786484:HIW786484 HRR786484:HSS786484 IBN786484:ICO786484 ILJ786484:IMK786484 IVF786484:IWG786484 JFB786484:JGC786484 JOX786484:JPY786484 JYT786484:JZU786484 KIP786484:KJQ786484 KSL786484:KTM786484 LCH786484:LDI786484 LMD786484:LNE786484 LVZ786484:LXA786484 MFV786484:MGW786484 MPR786484:MQS786484 MZN786484:NAO786484 NJJ786484:NKK786484 NTF786484:NUG786484 ODB786484:OEC786484 OMX786484:ONY786484 OWT786484:OXU786484 PGP786484:PHQ786484 PQL786484:PRM786484 QAH786484:QBI786484 QKD786484:QLE786484 QTZ786484:QVA786484 RDV786484:REW786484 RNR786484:ROS786484 RXN786484:RYO786484 SHJ786484:SIK786484 SRF786484:SSG786484 TBB786484:TCC786484 TKX786484:TLY786484 TUT786484:TVU786484 UEP786484:UFQ786484 UOL786484:UPM786484 UYH786484:UZI786484 VID786484:VJE786484 VRZ786484:VTA786484 WBV786484:WCW786484 WLR786484:WMS786484 WVN786484:WWO786484 F852020:AG852020 JB852020:KC852020 SX852020:TY852020 ACT852020:ADU852020 AMP852020:ANQ852020 AWL852020:AXM852020 BGH852020:BHI852020 BQD852020:BRE852020 BZZ852020:CBA852020 CJV852020:CKW852020 CTR852020:CUS852020 DDN852020:DEO852020 DNJ852020:DOK852020 DXF852020:DYG852020 EHB852020:EIC852020 EQX852020:ERY852020 FAT852020:FBU852020 FKP852020:FLQ852020 FUL852020:FVM852020 GEH852020:GFI852020 GOD852020:GPE852020 GXZ852020:GZA852020 HHV852020:HIW852020 HRR852020:HSS852020 IBN852020:ICO852020 ILJ852020:IMK852020 IVF852020:IWG852020 JFB852020:JGC852020 JOX852020:JPY852020 JYT852020:JZU852020 KIP852020:KJQ852020 KSL852020:KTM852020 LCH852020:LDI852020 LMD852020:LNE852020 LVZ852020:LXA852020 MFV852020:MGW852020 MPR852020:MQS852020 MZN852020:NAO852020 NJJ852020:NKK852020 NTF852020:NUG852020 ODB852020:OEC852020 OMX852020:ONY852020 OWT852020:OXU852020 PGP852020:PHQ852020 PQL852020:PRM852020 QAH852020:QBI852020 QKD852020:QLE852020 QTZ852020:QVA852020 RDV852020:REW852020 RNR852020:ROS852020 RXN852020:RYO852020 SHJ852020:SIK852020 SRF852020:SSG852020 TBB852020:TCC852020 TKX852020:TLY852020 TUT852020:TVU852020 UEP852020:UFQ852020 UOL852020:UPM852020 UYH852020:UZI852020 VID852020:VJE852020 VRZ852020:VTA852020 WBV852020:WCW852020 WLR852020:WMS852020 WVN852020:WWO852020 F917556:AG917556 JB917556:KC917556 SX917556:TY917556 ACT917556:ADU917556 AMP917556:ANQ917556 AWL917556:AXM917556 BGH917556:BHI917556 BQD917556:BRE917556 BZZ917556:CBA917556 CJV917556:CKW917556 CTR917556:CUS917556 DDN917556:DEO917556 DNJ917556:DOK917556 DXF917556:DYG917556 EHB917556:EIC917556 EQX917556:ERY917556 FAT917556:FBU917556 FKP917556:FLQ917556 FUL917556:FVM917556 GEH917556:GFI917556 GOD917556:GPE917556 GXZ917556:GZA917556 HHV917556:HIW917556 HRR917556:HSS917556 IBN917556:ICO917556 ILJ917556:IMK917556 IVF917556:IWG917556 JFB917556:JGC917556 JOX917556:JPY917556 JYT917556:JZU917556 KIP917556:KJQ917556 KSL917556:KTM917556 LCH917556:LDI917556 LMD917556:LNE917556 LVZ917556:LXA917556 MFV917556:MGW917556 MPR917556:MQS917556 MZN917556:NAO917556 NJJ917556:NKK917556 NTF917556:NUG917556 ODB917556:OEC917556 OMX917556:ONY917556 OWT917556:OXU917556 PGP917556:PHQ917556 PQL917556:PRM917556 QAH917556:QBI917556 QKD917556:QLE917556 QTZ917556:QVA917556 RDV917556:REW917556 RNR917556:ROS917556 RXN917556:RYO917556 SHJ917556:SIK917556 SRF917556:SSG917556 TBB917556:TCC917556 TKX917556:TLY917556 TUT917556:TVU917556 UEP917556:UFQ917556 UOL917556:UPM917556 UYH917556:UZI917556 VID917556:VJE917556 VRZ917556:VTA917556 WBV917556:WCW917556 WLR917556:WMS917556 WVN917556:WWO917556 F983092:AG983092 JB983092:KC983092 SX983092:TY983092 ACT983092:ADU983092 AMP983092:ANQ983092 AWL983092:AXM983092 BGH983092:BHI983092 BQD983092:BRE983092 BZZ983092:CBA983092 CJV983092:CKW983092 CTR983092:CUS983092 DDN983092:DEO983092 DNJ983092:DOK983092 DXF983092:DYG983092 EHB983092:EIC983092 EQX983092:ERY983092 FAT983092:FBU983092 FKP983092:FLQ983092 FUL983092:FVM983092 GEH983092:GFI983092 GOD983092:GPE983092 GXZ983092:GZA983092 HHV983092:HIW983092 HRR983092:HSS983092 IBN983092:ICO983092 ILJ983092:IMK983092 IVF983092:IWG983092 JFB983092:JGC983092 JOX983092:JPY983092 JYT983092:JZU983092 KIP983092:KJQ983092 KSL983092:KTM983092 LCH983092:LDI983092 LMD983092:LNE983092 LVZ983092:LXA983092 MFV983092:MGW983092 MPR983092:MQS983092 MZN983092:NAO983092 NJJ983092:NKK983092 NTF983092:NUG983092 ODB983092:OEC983092 OMX983092:ONY983092 OWT983092:OXU983092 PGP983092:PHQ983092 PQL983092:PRM983092 QAH983092:QBI983092 QKD983092:QLE983092 QTZ983092:QVA983092 RDV983092:REW983092 RNR983092:ROS983092 RXN983092:RYO983092 SHJ983092:SIK983092 SRF983092:SSG983092 TBB983092:TCC983092 TKX983092:TLY983092 TUT983092:TVU983092 UEP983092:UFQ983092 UOL983092:UPM983092 UYH983092:UZI983092 VID983092:VJE983092 VRZ983092:VTA983092 WBV983092:WCW983092 WLR983092:WMS983092 WVN983092:WWO983092 WVN50:WWO50 JB50:KC50 SX50:TY50 ACT50:ADU50 AMP50:ANQ50 AWL50:AXM50 BGH50:BHI50 BQD50:BRE50 BZZ50:CBA50 CJV50:CKW50 CTR50:CUS50 DDN50:DEO50 DNJ50:DOK50 DXF50:DYG50 EHB50:EIC50 EQX50:ERY50 FAT50:FBU50 FKP50:FLQ50 FUL50:FVM50 GEH50:GFI50 GOD50:GPE50 GXZ50:GZA50 HHV50:HIW50 HRR50:HSS50 IBN50:ICO50 ILJ50:IMK50 IVF50:IWG50 JFB50:JGC50 JOX50:JPY50 JYT50:JZU50 KIP50:KJQ50 KSL50:KTM50 LCH50:LDI50 LMD50:LNE50 LVZ50:LXA50 MFV50:MGW50 MPR50:MQS50 MZN50:NAO50 NJJ50:NKK50 NTF50:NUG50 ODB50:OEC50 OMX50:ONY50 OWT50:OXU50 PGP50:PHQ50 PQL50:PRM50 QAH50:QBI50 QKD50:QLE50 QTZ50:QVA50 RDV50:REW50 RNR50:ROS50 RXN50:RYO50 SHJ50:SIK50 SRF50:SSG50 TBB50:TCC50 TKX50:TLY50 TUT50:TVU50 UEP50:UFQ50 UOL50:UPM50 UYH50:UZI50 VID50:VJE50 VRZ50:VTA50 WBV50:WCW50 WLR50:WMS50 F50 AB50:AG50" xr:uid="{00000000-0002-0000-0700-000000000000}"/>
  </dataValidations>
  <printOptions horizontalCentered="1"/>
  <pageMargins left="0.78740157480314965" right="0.78740157480314965" top="0.78740157480314965" bottom="0.39370078740157483" header="0.51181102362204722" footer="0.51181102362204722"/>
  <pageSetup paperSize="9" scale="83" orientation="portrait" r:id="rId1"/>
  <headerFooter alignWithMargins="0"/>
  <drawing r:id="rId2"/>
  <legacyDrawing r:id="rId3"/>
  <controls>
    <mc:AlternateContent xmlns:mc="http://schemas.openxmlformats.org/markup-compatibility/2006">
      <mc:Choice Requires="x14">
        <control shapeId="113665" r:id="rId4" name="OptionButton1">
          <controlPr defaultSize="0" autoLine="0" r:id="rId5">
            <anchor moveWithCells="1" sizeWithCells="1">
              <from>
                <xdr:col>18</xdr:col>
                <xdr:colOff>0</xdr:colOff>
                <xdr:row>41</xdr:row>
                <xdr:rowOff>0</xdr:rowOff>
              </from>
              <to>
                <xdr:col>20</xdr:col>
                <xdr:colOff>133350</xdr:colOff>
                <xdr:row>42</xdr:row>
                <xdr:rowOff>57150</xdr:rowOff>
              </to>
            </anchor>
          </controlPr>
        </control>
      </mc:Choice>
      <mc:Fallback>
        <control shapeId="113665" r:id="rId4" name="OptionButton1"/>
      </mc:Fallback>
    </mc:AlternateContent>
    <mc:AlternateContent xmlns:mc="http://schemas.openxmlformats.org/markup-compatibility/2006">
      <mc:Choice Requires="x14">
        <control shapeId="113666" r:id="rId6" name="OptionButton2">
          <controlPr defaultSize="0" autoLine="0" r:id="rId7">
            <anchor moveWithCells="1" sizeWithCells="1">
              <from>
                <xdr:col>21</xdr:col>
                <xdr:colOff>0</xdr:colOff>
                <xdr:row>41</xdr:row>
                <xdr:rowOff>0</xdr:rowOff>
              </from>
              <to>
                <xdr:col>23</xdr:col>
                <xdr:colOff>133350</xdr:colOff>
                <xdr:row>42</xdr:row>
                <xdr:rowOff>57150</xdr:rowOff>
              </to>
            </anchor>
          </controlPr>
        </control>
      </mc:Choice>
      <mc:Fallback>
        <control shapeId="113666" r:id="rId6" name="OptionButton2"/>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7">
    <tabColor rgb="FFF8CBAD"/>
    <pageSetUpPr fitToPage="1"/>
  </sheetPr>
  <dimension ref="A1:Y50"/>
  <sheetViews>
    <sheetView showGridLines="0" view="pageBreakPreview" zoomScaleNormal="95" zoomScaleSheetLayoutView="100" workbookViewId="0"/>
  </sheetViews>
  <sheetFormatPr defaultColWidth="3.625" defaultRowHeight="13.5"/>
  <cols>
    <col min="1" max="16384" width="3.625" style="69"/>
  </cols>
  <sheetData>
    <row r="1" spans="1:25">
      <c r="A1" s="68"/>
    </row>
    <row r="3" spans="1:25" ht="18.75">
      <c r="A3" s="885" t="s">
        <v>185</v>
      </c>
      <c r="B3" s="885"/>
      <c r="C3" s="885"/>
      <c r="D3" s="885"/>
      <c r="E3" s="885"/>
      <c r="F3" s="885"/>
      <c r="G3" s="885"/>
      <c r="H3" s="885"/>
      <c r="I3" s="885"/>
      <c r="J3" s="885"/>
      <c r="K3" s="885"/>
      <c r="L3" s="885"/>
      <c r="M3" s="885"/>
      <c r="N3" s="885"/>
      <c r="O3" s="885"/>
      <c r="P3" s="885"/>
      <c r="Q3" s="885"/>
      <c r="R3" s="885"/>
      <c r="S3" s="885"/>
      <c r="T3" s="885"/>
      <c r="U3" s="885"/>
      <c r="V3" s="885"/>
      <c r="W3" s="885"/>
      <c r="X3" s="885"/>
      <c r="Y3" s="885"/>
    </row>
    <row r="5" spans="1:25">
      <c r="B5" s="69" t="s">
        <v>186</v>
      </c>
      <c r="C5" s="69" t="s">
        <v>187</v>
      </c>
    </row>
    <row r="6" spans="1:25">
      <c r="S6" s="70" t="s">
        <v>130</v>
      </c>
      <c r="T6" s="886"/>
      <c r="U6" s="886"/>
      <c r="V6" s="886"/>
      <c r="W6" s="886"/>
      <c r="X6" s="886"/>
    </row>
    <row r="8" spans="1:25">
      <c r="B8" s="71"/>
    </row>
    <row r="9" spans="1:25">
      <c r="E9" s="1031" t="s">
        <v>146</v>
      </c>
      <c r="F9" s="1031"/>
      <c r="G9" s="1031"/>
      <c r="H9" s="1031"/>
      <c r="I9" s="1031"/>
      <c r="J9" s="1031"/>
      <c r="K9" s="69" t="s">
        <v>184</v>
      </c>
    </row>
    <row r="12" spans="1:25">
      <c r="P12" s="70"/>
    </row>
    <row r="13" spans="1:25">
      <c r="N13" s="69" t="s">
        <v>139</v>
      </c>
      <c r="P13" s="70"/>
      <c r="Q13" s="883"/>
      <c r="R13" s="883"/>
      <c r="S13" s="883"/>
      <c r="T13" s="883"/>
      <c r="U13" s="883"/>
      <c r="V13" s="883"/>
      <c r="W13" s="883"/>
    </row>
    <row r="15" spans="1:25" ht="18.75">
      <c r="B15" s="72"/>
      <c r="C15" s="72"/>
      <c r="D15" s="72"/>
      <c r="E15" s="73"/>
      <c r="F15" s="73"/>
      <c r="G15" s="73"/>
      <c r="H15" s="73"/>
      <c r="I15" s="73"/>
      <c r="J15" s="73"/>
      <c r="K15" s="73"/>
      <c r="L15" s="73"/>
      <c r="M15" s="73"/>
      <c r="N15" s="73"/>
    </row>
    <row r="18" spans="1:25" ht="21.95" customHeight="1"/>
    <row r="19" spans="1:25" ht="13.5" customHeight="1">
      <c r="D19" s="1032" t="s">
        <v>188</v>
      </c>
      <c r="E19" s="1032"/>
      <c r="F19" s="1032"/>
      <c r="G19" s="1032"/>
      <c r="H19" s="1032"/>
      <c r="I19" s="1032"/>
      <c r="J19" s="1032"/>
      <c r="K19" s="1032"/>
      <c r="L19" s="1032"/>
      <c r="M19" s="1032"/>
      <c r="N19" s="1032"/>
      <c r="O19" s="1032"/>
      <c r="P19" s="1032"/>
      <c r="Q19" s="1032"/>
      <c r="R19" s="1032"/>
      <c r="S19" s="1032"/>
      <c r="T19" s="1032"/>
      <c r="U19" s="1032"/>
      <c r="V19" s="1032"/>
    </row>
    <row r="20" spans="1:25">
      <c r="D20" s="1032"/>
      <c r="E20" s="1032"/>
      <c r="F20" s="1032"/>
      <c r="G20" s="1032"/>
      <c r="H20" s="1032"/>
      <c r="I20" s="1032"/>
      <c r="J20" s="1032"/>
      <c r="K20" s="1032"/>
      <c r="L20" s="1032"/>
      <c r="M20" s="1032"/>
      <c r="N20" s="1032"/>
      <c r="O20" s="1032"/>
      <c r="P20" s="1032"/>
      <c r="Q20" s="1032"/>
      <c r="R20" s="1032"/>
      <c r="S20" s="1032"/>
      <c r="T20" s="1032"/>
      <c r="U20" s="1032"/>
      <c r="V20" s="1032"/>
    </row>
    <row r="21" spans="1:25">
      <c r="D21" s="1032"/>
      <c r="E21" s="1032"/>
      <c r="F21" s="1032"/>
      <c r="G21" s="1032"/>
      <c r="H21" s="1032"/>
      <c r="I21" s="1032"/>
      <c r="J21" s="1032"/>
      <c r="K21" s="1032"/>
      <c r="L21" s="1032"/>
      <c r="M21" s="1032"/>
      <c r="N21" s="1032"/>
      <c r="O21" s="1032"/>
      <c r="P21" s="1032"/>
      <c r="Q21" s="1032"/>
      <c r="R21" s="1032"/>
      <c r="S21" s="1032"/>
      <c r="T21" s="1032"/>
      <c r="U21" s="1032"/>
      <c r="V21" s="1032"/>
    </row>
    <row r="22" spans="1:25">
      <c r="D22" s="1032"/>
      <c r="E22" s="1032"/>
      <c r="F22" s="1032"/>
      <c r="G22" s="1032"/>
      <c r="H22" s="1032"/>
      <c r="I22" s="1032"/>
      <c r="J22" s="1032"/>
      <c r="K22" s="1032"/>
      <c r="L22" s="1032"/>
      <c r="M22" s="1032"/>
      <c r="N22" s="1032"/>
      <c r="O22" s="1032"/>
      <c r="P22" s="1032"/>
      <c r="Q22" s="1032"/>
      <c r="R22" s="1032"/>
      <c r="S22" s="1032"/>
      <c r="T22" s="1032"/>
      <c r="U22" s="1032"/>
      <c r="V22" s="1032"/>
    </row>
    <row r="23" spans="1:25">
      <c r="D23" s="1032"/>
      <c r="E23" s="1032"/>
      <c r="F23" s="1032"/>
      <c r="G23" s="1032"/>
      <c r="H23" s="1032"/>
      <c r="I23" s="1032"/>
      <c r="J23" s="1032"/>
      <c r="K23" s="1032"/>
      <c r="L23" s="1032"/>
      <c r="M23" s="1032"/>
      <c r="N23" s="1032"/>
      <c r="O23" s="1032"/>
      <c r="P23" s="1032"/>
      <c r="Q23" s="1032"/>
      <c r="R23" s="1032"/>
      <c r="S23" s="1032"/>
      <c r="T23" s="1032"/>
      <c r="U23" s="1032"/>
      <c r="V23" s="1032"/>
    </row>
    <row r="26" spans="1:25">
      <c r="A26" s="882" t="s">
        <v>126</v>
      </c>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row>
    <row r="29" spans="1:25">
      <c r="D29" s="69" t="s">
        <v>189</v>
      </c>
      <c r="I29" s="883"/>
      <c r="J29" s="883"/>
      <c r="K29" s="883"/>
      <c r="L29" s="883"/>
      <c r="M29" s="883"/>
      <c r="N29" s="883"/>
      <c r="O29" s="883"/>
      <c r="P29" s="883"/>
      <c r="Q29" s="883"/>
      <c r="R29" s="883"/>
    </row>
    <row r="33" spans="4:23">
      <c r="D33" s="69" t="s">
        <v>190</v>
      </c>
      <c r="I33" s="883"/>
      <c r="J33" s="883"/>
      <c r="K33" s="883"/>
      <c r="L33" s="883"/>
      <c r="M33" s="883"/>
      <c r="N33" s="883"/>
      <c r="O33" s="883"/>
      <c r="P33" s="883"/>
      <c r="Q33" s="883"/>
      <c r="R33" s="883"/>
    </row>
    <row r="36" spans="4:23">
      <c r="I36" s="883"/>
      <c r="J36" s="883"/>
      <c r="K36" s="883"/>
      <c r="L36" s="883"/>
      <c r="M36" s="883"/>
      <c r="N36" s="883"/>
      <c r="O36" s="883"/>
      <c r="P36" s="883"/>
      <c r="Q36" s="883"/>
      <c r="R36" s="883"/>
    </row>
    <row r="37" spans="4:23">
      <c r="D37" s="69" t="s">
        <v>191</v>
      </c>
    </row>
    <row r="41" spans="4:23">
      <c r="D41" s="69" t="s">
        <v>192</v>
      </c>
    </row>
    <row r="43" spans="4:23" ht="18.75" customHeight="1">
      <c r="E43" s="1028" t="s">
        <v>182</v>
      </c>
      <c r="F43" s="1029"/>
      <c r="G43" s="1030"/>
      <c r="H43" s="1028" t="s">
        <v>193</v>
      </c>
      <c r="I43" s="1029"/>
      <c r="J43" s="1029"/>
      <c r="K43" s="1029"/>
      <c r="L43" s="1030"/>
      <c r="M43" s="1028" t="s">
        <v>194</v>
      </c>
      <c r="N43" s="1029"/>
      <c r="O43" s="1029"/>
      <c r="P43" s="1029"/>
      <c r="Q43" s="1029"/>
      <c r="R43" s="1029"/>
      <c r="S43" s="1030"/>
      <c r="T43" s="1028" t="s">
        <v>195</v>
      </c>
      <c r="U43" s="1029"/>
      <c r="V43" s="1029"/>
      <c r="W43" s="1030"/>
    </row>
    <row r="44" spans="4:23" ht="18.75" customHeight="1">
      <c r="E44" s="74"/>
      <c r="F44" s="75"/>
      <c r="G44" s="76"/>
      <c r="H44" s="74"/>
      <c r="I44" s="75"/>
      <c r="J44" s="75"/>
      <c r="K44" s="75"/>
      <c r="L44" s="76"/>
      <c r="M44" s="74"/>
      <c r="N44" s="75"/>
      <c r="O44" s="75"/>
      <c r="P44" s="75"/>
      <c r="Q44" s="75"/>
      <c r="R44" s="75"/>
      <c r="S44" s="76"/>
      <c r="T44" s="75"/>
      <c r="U44" s="75"/>
      <c r="V44" s="75"/>
      <c r="W44" s="76"/>
    </row>
    <row r="45" spans="4:23" ht="18.75" customHeight="1">
      <c r="E45" s="74"/>
      <c r="F45" s="75"/>
      <c r="G45" s="76"/>
      <c r="H45" s="74"/>
      <c r="I45" s="75"/>
      <c r="J45" s="75"/>
      <c r="K45" s="75"/>
      <c r="L45" s="76"/>
      <c r="M45" s="74"/>
      <c r="N45" s="75"/>
      <c r="O45" s="75"/>
      <c r="P45" s="75"/>
      <c r="Q45" s="75"/>
      <c r="R45" s="75"/>
      <c r="S45" s="76"/>
      <c r="T45" s="75"/>
      <c r="U45" s="75"/>
      <c r="V45" s="75"/>
      <c r="W45" s="76"/>
    </row>
    <row r="46" spans="4:23" ht="18.75" customHeight="1">
      <c r="E46" s="74"/>
      <c r="F46" s="75"/>
      <c r="G46" s="76"/>
      <c r="H46" s="74"/>
      <c r="I46" s="75"/>
      <c r="J46" s="75"/>
      <c r="K46" s="75"/>
      <c r="L46" s="76"/>
      <c r="M46" s="74"/>
      <c r="N46" s="75"/>
      <c r="O46" s="75"/>
      <c r="P46" s="75"/>
      <c r="Q46" s="75"/>
      <c r="R46" s="75"/>
      <c r="S46" s="76"/>
      <c r="T46" s="75"/>
      <c r="U46" s="75"/>
      <c r="V46" s="75"/>
      <c r="W46" s="76"/>
    </row>
    <row r="47" spans="4:23" ht="18.75" customHeight="1">
      <c r="E47" s="74"/>
      <c r="F47" s="75"/>
      <c r="G47" s="76"/>
      <c r="H47" s="74"/>
      <c r="I47" s="75"/>
      <c r="J47" s="75"/>
      <c r="K47" s="75"/>
      <c r="L47" s="76"/>
      <c r="M47" s="74"/>
      <c r="N47" s="75"/>
      <c r="O47" s="75"/>
      <c r="P47" s="75"/>
      <c r="Q47" s="75"/>
      <c r="R47" s="75"/>
      <c r="S47" s="76"/>
      <c r="T47" s="75"/>
      <c r="U47" s="75"/>
      <c r="V47" s="75"/>
      <c r="W47" s="76"/>
    </row>
    <row r="48" spans="4:23" ht="18.75" customHeight="1">
      <c r="E48" s="74"/>
      <c r="F48" s="75" t="s">
        <v>196</v>
      </c>
      <c r="G48" s="76"/>
      <c r="H48" s="74"/>
      <c r="I48" s="75"/>
      <c r="J48" s="75"/>
      <c r="K48" s="75"/>
      <c r="L48" s="76"/>
      <c r="M48" s="74"/>
      <c r="N48" s="75"/>
      <c r="O48" s="75"/>
      <c r="P48" s="75"/>
      <c r="Q48" s="75"/>
      <c r="R48" s="75"/>
      <c r="S48" s="76"/>
      <c r="T48" s="75"/>
      <c r="U48" s="75"/>
      <c r="V48" s="75"/>
      <c r="W48" s="76"/>
    </row>
    <row r="49" spans="3:23" ht="18.75" customHeight="1">
      <c r="E49" s="77"/>
      <c r="F49" s="77"/>
      <c r="G49" s="77"/>
      <c r="H49" s="77"/>
      <c r="I49" s="77"/>
      <c r="J49" s="77"/>
      <c r="K49" s="77"/>
      <c r="L49" s="77"/>
      <c r="M49" s="77"/>
      <c r="N49" s="77"/>
      <c r="O49" s="77"/>
      <c r="P49" s="77"/>
      <c r="Q49" s="77"/>
      <c r="R49" s="77"/>
      <c r="S49" s="77"/>
      <c r="T49" s="77"/>
      <c r="U49" s="77"/>
      <c r="V49" s="77"/>
      <c r="W49" s="77"/>
    </row>
    <row r="50" spans="3:23">
      <c r="C50" s="69" t="s">
        <v>197</v>
      </c>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1"/>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8CBAD"/>
  </sheetPr>
  <dimension ref="A1:H45"/>
  <sheetViews>
    <sheetView showGridLines="0" view="pageBreakPreview" zoomScaleNormal="100" zoomScaleSheetLayoutView="100" workbookViewId="0">
      <selection sqref="A1:G1"/>
    </sheetView>
  </sheetViews>
  <sheetFormatPr defaultColWidth="9" defaultRowHeight="14.25"/>
  <cols>
    <col min="1" max="1" width="9.625" style="253" customWidth="1"/>
    <col min="2" max="3" width="20.625" style="209" customWidth="1"/>
    <col min="4" max="4" width="9.625" style="253" customWidth="1"/>
    <col min="5" max="5" width="24.625" style="253" customWidth="1"/>
    <col min="6" max="6" width="6.625" style="209" customWidth="1"/>
    <col min="7" max="7" width="40.625" style="210" customWidth="1"/>
    <col min="8" max="8" width="52.625" style="210" customWidth="1"/>
    <col min="9" max="16384" width="9" style="209"/>
  </cols>
  <sheetData>
    <row r="1" spans="1:8" ht="25.5">
      <c r="A1" s="1034" t="s">
        <v>352</v>
      </c>
      <c r="B1" s="1034"/>
      <c r="C1" s="1034"/>
      <c r="D1" s="1034"/>
      <c r="E1" s="1034"/>
      <c r="F1" s="1034"/>
      <c r="G1" s="1034"/>
      <c r="H1" s="208"/>
    </row>
    <row r="2" spans="1:8" ht="14.25" customHeight="1">
      <c r="A2" s="208"/>
      <c r="B2" s="208"/>
      <c r="C2" s="208"/>
      <c r="D2" s="208"/>
      <c r="E2" s="208"/>
      <c r="F2" s="208"/>
    </row>
    <row r="3" spans="1:8" ht="25.5">
      <c r="A3" s="208"/>
      <c r="B3" s="208"/>
      <c r="C3" s="208"/>
      <c r="D3" s="208"/>
      <c r="E3" s="211" t="s">
        <v>353</v>
      </c>
      <c r="F3" s="1035"/>
      <c r="G3" s="1035"/>
    </row>
    <row r="4" spans="1:8" ht="25.5">
      <c r="A4" s="208"/>
      <c r="B4" s="208"/>
      <c r="C4" s="208"/>
      <c r="D4" s="208"/>
      <c r="E4" s="211" t="s">
        <v>354</v>
      </c>
      <c r="F4" s="1036"/>
      <c r="G4" s="1036"/>
    </row>
    <row r="5" spans="1:8" ht="7.5" customHeight="1">
      <c r="A5" s="208"/>
      <c r="B5" s="208"/>
      <c r="C5" s="208"/>
      <c r="D5" s="208"/>
      <c r="E5" s="208"/>
      <c r="F5" s="208"/>
    </row>
    <row r="6" spans="1:8" s="213" customFormat="1" ht="24" customHeight="1" thickBot="1">
      <c r="A6" s="212" t="s">
        <v>355</v>
      </c>
      <c r="D6" s="214"/>
      <c r="E6" s="214"/>
      <c r="G6" s="210"/>
      <c r="H6" s="210"/>
    </row>
    <row r="7" spans="1:8" ht="24.95" customHeight="1">
      <c r="A7" s="1037" t="s">
        <v>356</v>
      </c>
      <c r="B7" s="1039" t="s">
        <v>357</v>
      </c>
      <c r="C7" s="1041" t="s">
        <v>358</v>
      </c>
      <c r="D7" s="1041" t="s">
        <v>359</v>
      </c>
      <c r="E7" s="1041" t="s">
        <v>360</v>
      </c>
      <c r="F7" s="1043" t="s">
        <v>361</v>
      </c>
      <c r="G7" s="1044"/>
      <c r="H7" s="215"/>
    </row>
    <row r="8" spans="1:8" ht="24.95" customHeight="1" thickBot="1">
      <c r="A8" s="1038"/>
      <c r="B8" s="1040"/>
      <c r="C8" s="1042"/>
      <c r="D8" s="1042"/>
      <c r="E8" s="1042"/>
      <c r="F8" s="216" t="s">
        <v>362</v>
      </c>
      <c r="G8" s="217" t="s">
        <v>363</v>
      </c>
      <c r="H8" s="215"/>
    </row>
    <row r="9" spans="1:8" ht="45" customHeight="1">
      <c r="A9" s="218"/>
      <c r="B9" s="219"/>
      <c r="C9" s="220"/>
      <c r="D9" s="221"/>
      <c r="E9" s="222"/>
      <c r="F9" s="223"/>
      <c r="G9" s="224"/>
      <c r="H9" s="225"/>
    </row>
    <row r="10" spans="1:8" ht="45" customHeight="1">
      <c r="A10" s="226"/>
      <c r="B10" s="227"/>
      <c r="C10" s="228"/>
      <c r="D10" s="229"/>
      <c r="E10" s="230"/>
      <c r="F10" s="228"/>
      <c r="G10" s="231"/>
      <c r="H10" s="225"/>
    </row>
    <row r="11" spans="1:8" ht="45" customHeight="1">
      <c r="A11" s="226"/>
      <c r="B11" s="227"/>
      <c r="C11" s="228"/>
      <c r="D11" s="229"/>
      <c r="E11" s="230"/>
      <c r="F11" s="232"/>
      <c r="G11" s="231"/>
      <c r="H11" s="225"/>
    </row>
    <row r="12" spans="1:8" ht="45" customHeight="1">
      <c r="A12" s="226"/>
      <c r="B12" s="227"/>
      <c r="C12" s="228"/>
      <c r="D12" s="229"/>
      <c r="E12" s="230"/>
      <c r="F12" s="232"/>
      <c r="G12" s="231"/>
      <c r="H12" s="225"/>
    </row>
    <row r="13" spans="1:8" ht="45" customHeight="1">
      <c r="A13" s="226"/>
      <c r="B13" s="227"/>
      <c r="C13" s="228"/>
      <c r="D13" s="229"/>
      <c r="E13" s="230"/>
      <c r="F13" s="232"/>
      <c r="G13" s="231"/>
      <c r="H13" s="225"/>
    </row>
    <row r="14" spans="1:8" ht="45" customHeight="1">
      <c r="A14" s="226"/>
      <c r="B14" s="227"/>
      <c r="C14" s="228"/>
      <c r="D14" s="229"/>
      <c r="E14" s="230"/>
      <c r="F14" s="232"/>
      <c r="G14" s="231"/>
      <c r="H14" s="225"/>
    </row>
    <row r="15" spans="1:8" ht="45" customHeight="1">
      <c r="A15" s="226"/>
      <c r="B15" s="227"/>
      <c r="C15" s="228"/>
      <c r="D15" s="229"/>
      <c r="E15" s="230"/>
      <c r="F15" s="232"/>
      <c r="G15" s="231"/>
      <c r="H15" s="225"/>
    </row>
    <row r="16" spans="1:8" ht="45" customHeight="1" thickBot="1">
      <c r="A16" s="233"/>
      <c r="B16" s="234"/>
      <c r="C16" s="235"/>
      <c r="D16" s="236"/>
      <c r="E16" s="237"/>
      <c r="F16" s="238"/>
      <c r="G16" s="239"/>
      <c r="H16" s="225"/>
    </row>
    <row r="17" spans="1:8" ht="25.5">
      <c r="A17" s="1034" t="s">
        <v>352</v>
      </c>
      <c r="B17" s="1034"/>
      <c r="C17" s="1034"/>
      <c r="D17" s="1034"/>
      <c r="E17" s="1034"/>
      <c r="F17" s="1034"/>
      <c r="G17" s="1034"/>
      <c r="H17" s="208"/>
    </row>
    <row r="18" spans="1:8" ht="9.75" customHeight="1">
      <c r="A18" s="208"/>
      <c r="B18" s="208"/>
      <c r="C18" s="208"/>
      <c r="D18" s="208"/>
      <c r="E18" s="208"/>
      <c r="F18" s="208"/>
    </row>
    <row r="19" spans="1:8" ht="25.5">
      <c r="A19" s="208"/>
      <c r="B19" s="208"/>
      <c r="C19" s="208"/>
      <c r="D19" s="208"/>
      <c r="E19" s="211" t="s">
        <v>353</v>
      </c>
      <c r="F19" s="1035"/>
      <c r="G19" s="1035"/>
    </row>
    <row r="20" spans="1:8" ht="25.5">
      <c r="A20" s="208"/>
      <c r="B20" s="208"/>
      <c r="C20" s="208"/>
      <c r="D20" s="208"/>
      <c r="E20" s="211" t="s">
        <v>354</v>
      </c>
      <c r="F20" s="1036"/>
      <c r="G20" s="1036"/>
    </row>
    <row r="21" spans="1:8" ht="7.5" customHeight="1">
      <c r="A21" s="208"/>
      <c r="B21" s="208"/>
      <c r="C21" s="208"/>
      <c r="D21" s="208"/>
      <c r="E21" s="208"/>
      <c r="F21" s="208"/>
    </row>
    <row r="22" spans="1:8" s="213" customFormat="1" ht="24" customHeight="1" thickBot="1">
      <c r="A22" s="212" t="s">
        <v>355</v>
      </c>
      <c r="D22" s="214"/>
      <c r="E22" s="214"/>
      <c r="F22" s="214"/>
      <c r="G22" s="210"/>
      <c r="H22" s="210"/>
    </row>
    <row r="23" spans="1:8" ht="22.5" customHeight="1">
      <c r="A23" s="1037" t="s">
        <v>356</v>
      </c>
      <c r="B23" s="1039" t="s">
        <v>357</v>
      </c>
      <c r="C23" s="1041" t="s">
        <v>358</v>
      </c>
      <c r="D23" s="1041" t="s">
        <v>359</v>
      </c>
      <c r="E23" s="1041" t="s">
        <v>360</v>
      </c>
      <c r="F23" s="1043" t="s">
        <v>361</v>
      </c>
      <c r="G23" s="1044"/>
      <c r="H23" s="215"/>
    </row>
    <row r="24" spans="1:8" ht="22.5" customHeight="1" thickBot="1">
      <c r="A24" s="1038"/>
      <c r="B24" s="1040"/>
      <c r="C24" s="1042"/>
      <c r="D24" s="1042"/>
      <c r="E24" s="1042"/>
      <c r="F24" s="216" t="s">
        <v>362</v>
      </c>
      <c r="G24" s="217" t="s">
        <v>363</v>
      </c>
      <c r="H24" s="215"/>
    </row>
    <row r="25" spans="1:8" ht="38.1" customHeight="1">
      <c r="A25" s="218" t="s">
        <v>364</v>
      </c>
      <c r="B25" s="219" t="s">
        <v>365</v>
      </c>
      <c r="C25" s="220" t="s">
        <v>366</v>
      </c>
      <c r="D25" s="221" t="s">
        <v>367</v>
      </c>
      <c r="E25" s="240" t="s">
        <v>368</v>
      </c>
      <c r="F25" s="222" t="s">
        <v>369</v>
      </c>
      <c r="G25" s="224"/>
      <c r="H25" s="225"/>
    </row>
    <row r="26" spans="1:8" ht="38.1" customHeight="1">
      <c r="A26" s="226" t="s">
        <v>370</v>
      </c>
      <c r="B26" s="227" t="s">
        <v>371</v>
      </c>
      <c r="C26" s="228" t="s">
        <v>372</v>
      </c>
      <c r="D26" s="229" t="s">
        <v>373</v>
      </c>
      <c r="E26" s="241" t="s">
        <v>374</v>
      </c>
      <c r="F26" s="230" t="s">
        <v>375</v>
      </c>
      <c r="G26" s="231"/>
      <c r="H26" s="225"/>
    </row>
    <row r="27" spans="1:8" ht="38.1" customHeight="1">
      <c r="A27" s="242" t="s">
        <v>376</v>
      </c>
      <c r="B27" s="243" t="s">
        <v>377</v>
      </c>
      <c r="C27" s="244" t="s">
        <v>378</v>
      </c>
      <c r="D27" s="245" t="s">
        <v>367</v>
      </c>
      <c r="E27" s="246" t="s">
        <v>379</v>
      </c>
      <c r="F27" s="247" t="s">
        <v>380</v>
      </c>
      <c r="G27" s="248"/>
      <c r="H27" s="225"/>
    </row>
    <row r="28" spans="1:8" ht="38.1" customHeight="1" thickBot="1">
      <c r="A28" s="242"/>
      <c r="B28" s="243"/>
      <c r="C28" s="244"/>
      <c r="D28" s="245"/>
      <c r="E28" s="247"/>
      <c r="F28" s="247"/>
      <c r="G28" s="248"/>
      <c r="H28" s="225"/>
    </row>
    <row r="29" spans="1:8" ht="12" customHeight="1">
      <c r="A29" s="249"/>
      <c r="B29" s="250"/>
      <c r="C29" s="250"/>
      <c r="D29" s="249"/>
      <c r="E29" s="249"/>
      <c r="F29" s="249"/>
      <c r="G29" s="250"/>
      <c r="H29" s="225"/>
    </row>
    <row r="30" spans="1:8" ht="45" customHeight="1">
      <c r="A30" s="210"/>
      <c r="B30" s="225"/>
      <c r="C30" s="225"/>
      <c r="D30" s="210"/>
      <c r="E30" s="1033" t="s">
        <v>381</v>
      </c>
      <c r="F30" s="1033"/>
      <c r="G30" s="1033"/>
      <c r="H30" s="251"/>
    </row>
    <row r="31" spans="1:8" ht="45" customHeight="1">
      <c r="A31" s="210"/>
      <c r="B31" s="225"/>
      <c r="C31" s="225"/>
      <c r="D31" s="210"/>
      <c r="E31" s="1033"/>
      <c r="F31" s="1033"/>
      <c r="G31" s="1033"/>
      <c r="H31" s="252"/>
    </row>
    <row r="32" spans="1:8" ht="45" customHeight="1">
      <c r="A32" s="210"/>
      <c r="B32" s="225"/>
      <c r="C32" s="225"/>
      <c r="D32" s="210"/>
      <c r="E32" s="1033"/>
      <c r="F32" s="1033"/>
      <c r="G32" s="1033"/>
      <c r="H32" s="252"/>
    </row>
    <row r="33" spans="1:8" ht="45" customHeight="1">
      <c r="A33" s="210"/>
      <c r="B33" s="225"/>
      <c r="C33" s="225"/>
      <c r="D33" s="210"/>
      <c r="E33" s="1033"/>
      <c r="F33" s="1033"/>
      <c r="G33" s="1033"/>
      <c r="H33" s="252"/>
    </row>
    <row r="34" spans="1:8" ht="45" customHeight="1">
      <c r="A34" s="210"/>
      <c r="B34" s="225"/>
      <c r="E34" s="1033"/>
      <c r="F34" s="1033"/>
      <c r="G34" s="1033"/>
      <c r="H34" s="252"/>
    </row>
    <row r="35" spans="1:8" ht="16.5" customHeight="1">
      <c r="A35" s="210"/>
      <c r="B35" s="225"/>
    </row>
    <row r="36" spans="1:8" s="225" customFormat="1" ht="16.5" customHeight="1">
      <c r="A36" s="254"/>
      <c r="B36" s="255"/>
      <c r="D36" s="210"/>
      <c r="E36" s="210"/>
      <c r="G36" s="210"/>
      <c r="H36" s="210"/>
    </row>
    <row r="37" spans="1:8" s="225" customFormat="1" ht="16.5" customHeight="1">
      <c r="A37" s="210"/>
      <c r="B37" s="256"/>
      <c r="D37" s="210"/>
      <c r="E37" s="210"/>
      <c r="G37" s="210"/>
      <c r="H37" s="210"/>
    </row>
    <row r="38" spans="1:8" s="225" customFormat="1" ht="16.5" customHeight="1">
      <c r="A38" s="210"/>
      <c r="B38" s="256"/>
      <c r="D38" s="210"/>
      <c r="E38" s="210"/>
      <c r="G38" s="210"/>
      <c r="H38" s="210"/>
    </row>
    <row r="39" spans="1:8" s="225" customFormat="1" ht="16.5" customHeight="1">
      <c r="A39" s="257"/>
      <c r="B39" s="258"/>
      <c r="D39" s="210"/>
      <c r="E39" s="210"/>
      <c r="G39" s="210"/>
      <c r="H39" s="210"/>
    </row>
    <row r="40" spans="1:8" s="225" customFormat="1" ht="16.5" customHeight="1">
      <c r="A40" s="257"/>
      <c r="B40" s="258"/>
      <c r="D40" s="210"/>
      <c r="E40" s="210"/>
      <c r="G40" s="210"/>
      <c r="H40" s="210"/>
    </row>
    <row r="41" spans="1:8" s="225" customFormat="1" ht="16.5" customHeight="1">
      <c r="A41" s="257"/>
      <c r="B41" s="258"/>
      <c r="D41" s="210"/>
      <c r="E41" s="210"/>
      <c r="G41" s="210"/>
      <c r="H41" s="210"/>
    </row>
    <row r="42" spans="1:8" s="225" customFormat="1" ht="16.5" customHeight="1">
      <c r="A42" s="257"/>
      <c r="B42" s="258"/>
      <c r="D42" s="210"/>
      <c r="E42" s="210"/>
      <c r="G42" s="210"/>
      <c r="H42" s="210"/>
    </row>
    <row r="43" spans="1:8" s="225" customFormat="1" ht="16.5" customHeight="1">
      <c r="A43" s="257"/>
      <c r="B43" s="258"/>
      <c r="D43" s="210"/>
      <c r="E43" s="210"/>
      <c r="G43" s="210"/>
      <c r="H43" s="210"/>
    </row>
    <row r="44" spans="1:8" s="225" customFormat="1" ht="16.5" customHeight="1">
      <c r="A44" s="210"/>
      <c r="B44" s="256"/>
      <c r="D44" s="210"/>
      <c r="E44" s="210"/>
      <c r="G44" s="210"/>
      <c r="H44" s="210"/>
    </row>
    <row r="45" spans="1:8" s="225" customFormat="1" ht="16.5" customHeight="1">
      <c r="A45" s="210"/>
      <c r="B45" s="256"/>
      <c r="D45" s="210"/>
      <c r="E45" s="210"/>
      <c r="G45" s="210"/>
      <c r="H45" s="210"/>
    </row>
  </sheetData>
  <mergeCells count="19">
    <mergeCell ref="A1:G1"/>
    <mergeCell ref="F3:G3"/>
    <mergeCell ref="F4:G4"/>
    <mergeCell ref="A7:A8"/>
    <mergeCell ref="B7:B8"/>
    <mergeCell ref="C7:C8"/>
    <mergeCell ref="D7:D8"/>
    <mergeCell ref="E7:E8"/>
    <mergeCell ref="F7:G7"/>
    <mergeCell ref="E30:G34"/>
    <mergeCell ref="A17:G17"/>
    <mergeCell ref="F19:G19"/>
    <mergeCell ref="F20:G20"/>
    <mergeCell ref="A23:A24"/>
    <mergeCell ref="B23:B24"/>
    <mergeCell ref="C23:C24"/>
    <mergeCell ref="D23:D24"/>
    <mergeCell ref="E23:E24"/>
    <mergeCell ref="F23:G23"/>
  </mergeCells>
  <phoneticPr fontId="1"/>
  <dataValidations count="4">
    <dataValidation type="list" allowBlank="1" showInputMessage="1" showErrorMessage="1" sqref="A25:A28" xr:uid="{00000000-0002-0000-0900-000000000000}">
      <formula1>"一次,二次,三次"</formula1>
    </dataValidation>
    <dataValidation type="list" allowBlank="1" showInputMessage="1" showErrorMessage="1" sqref="A9:A16" xr:uid="{00000000-0002-0000-0900-000001000000}">
      <formula1>"一次,二次,三次以下"</formula1>
    </dataValidation>
    <dataValidation type="list" allowBlank="1" showInputMessage="1" showErrorMessage="1" sqref="D9:D16 D25:D29" xr:uid="{00000000-0002-0000-0900-000002000000}">
      <formula1>"県内,県外"</formula1>
    </dataValidation>
    <dataValidation type="list" allowBlank="1" showInputMessage="1" showErrorMessage="1" sqref="F9:F16 F25:F29" xr:uid="{00000000-0002-0000-0900-000003000000}">
      <formula1>"①,②,③,④"</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8CBAD"/>
  </sheetPr>
  <dimension ref="A1:J65"/>
  <sheetViews>
    <sheetView showGridLines="0" view="pageBreakPreview" zoomScaleNormal="100" zoomScaleSheetLayoutView="100" workbookViewId="0">
      <selection sqref="A1:I1"/>
    </sheetView>
  </sheetViews>
  <sheetFormatPr defaultColWidth="9" defaultRowHeight="14.25"/>
  <cols>
    <col min="1" max="1" width="16.625" style="209" customWidth="1"/>
    <col min="2" max="2" width="14.625" style="209" customWidth="1"/>
    <col min="3" max="3" width="7.625" style="299" customWidth="1"/>
    <col min="4" max="4" width="5.125" style="253" customWidth="1"/>
    <col min="5" max="5" width="24.625" style="209" customWidth="1"/>
    <col min="6" max="6" width="10.625" style="210" customWidth="1"/>
    <col min="7" max="7" width="24.625" style="209" customWidth="1"/>
    <col min="8" max="8" width="5.625" style="253" customWidth="1"/>
    <col min="9" max="9" width="18.625" style="210" customWidth="1"/>
    <col min="10" max="16384" width="9" style="209"/>
  </cols>
  <sheetData>
    <row r="1" spans="1:9" ht="25.5">
      <c r="A1" s="1034" t="s">
        <v>382</v>
      </c>
      <c r="B1" s="1034"/>
      <c r="C1" s="1034"/>
      <c r="D1" s="1034"/>
      <c r="E1" s="1034"/>
      <c r="F1" s="1034"/>
      <c r="G1" s="1034"/>
      <c r="H1" s="1034"/>
      <c r="I1" s="1034"/>
    </row>
    <row r="2" spans="1:9" ht="14.25" customHeight="1">
      <c r="A2" s="208"/>
      <c r="B2" s="208"/>
      <c r="C2" s="208"/>
      <c r="D2" s="208"/>
      <c r="E2" s="208"/>
      <c r="G2" s="208"/>
      <c r="H2" s="208"/>
    </row>
    <row r="3" spans="1:9" ht="25.5">
      <c r="A3" s="208"/>
      <c r="B3" s="208"/>
      <c r="C3" s="259"/>
      <c r="D3" s="208"/>
      <c r="F3" s="211" t="s">
        <v>353</v>
      </c>
      <c r="G3" s="260"/>
      <c r="H3" s="261"/>
      <c r="I3" s="262"/>
    </row>
    <row r="4" spans="1:9" ht="25.5">
      <c r="A4" s="208"/>
      <c r="B4" s="208"/>
      <c r="C4" s="259"/>
      <c r="D4" s="208"/>
      <c r="F4" s="211" t="s">
        <v>354</v>
      </c>
      <c r="G4" s="263"/>
      <c r="H4" s="264"/>
      <c r="I4" s="265"/>
    </row>
    <row r="5" spans="1:9" ht="7.5" customHeight="1">
      <c r="A5" s="208"/>
      <c r="B5" s="208"/>
      <c r="C5" s="259"/>
      <c r="D5" s="208"/>
      <c r="E5" s="211"/>
      <c r="G5" s="266"/>
      <c r="H5" s="267"/>
      <c r="I5" s="268"/>
    </row>
    <row r="6" spans="1:9" s="213" customFormat="1" ht="19.5" thickBot="1">
      <c r="A6" s="213" t="s">
        <v>383</v>
      </c>
      <c r="C6" s="269"/>
      <c r="D6" s="214"/>
      <c r="F6" s="210"/>
      <c r="H6" s="214"/>
      <c r="I6" s="210"/>
    </row>
    <row r="7" spans="1:9" ht="20.25" customHeight="1">
      <c r="A7" s="1037" t="s">
        <v>384</v>
      </c>
      <c r="B7" s="1039" t="s">
        <v>385</v>
      </c>
      <c r="C7" s="1041" t="s">
        <v>386</v>
      </c>
      <c r="D7" s="1070" t="s">
        <v>387</v>
      </c>
      <c r="E7" s="270" t="s">
        <v>388</v>
      </c>
      <c r="F7" s="271" t="s">
        <v>389</v>
      </c>
      <c r="G7" s="272" t="s">
        <v>390</v>
      </c>
      <c r="H7" s="1072" t="s">
        <v>391</v>
      </c>
      <c r="I7" s="1064" t="s">
        <v>392</v>
      </c>
    </row>
    <row r="8" spans="1:9" ht="20.25" customHeight="1" thickBot="1">
      <c r="A8" s="1068"/>
      <c r="B8" s="1069"/>
      <c r="C8" s="1069"/>
      <c r="D8" s="1071"/>
      <c r="E8" s="273" t="s">
        <v>393</v>
      </c>
      <c r="F8" s="274" t="s">
        <v>394</v>
      </c>
      <c r="G8" s="275" t="s">
        <v>395</v>
      </c>
      <c r="H8" s="1073"/>
      <c r="I8" s="1065"/>
    </row>
    <row r="9" spans="1:9" ht="20.25" customHeight="1" thickTop="1">
      <c r="A9" s="1066"/>
      <c r="B9" s="1059"/>
      <c r="C9" s="1060"/>
      <c r="D9" s="1061"/>
      <c r="E9" s="276"/>
      <c r="F9" s="277"/>
      <c r="G9" s="278"/>
      <c r="H9" s="279"/>
      <c r="I9" s="1053"/>
    </row>
    <row r="10" spans="1:9" ht="20.25" customHeight="1" thickBot="1">
      <c r="A10" s="1067"/>
      <c r="B10" s="1048"/>
      <c r="C10" s="1050"/>
      <c r="D10" s="1062"/>
      <c r="E10" s="280"/>
      <c r="F10" s="281"/>
      <c r="G10" s="282"/>
      <c r="H10" s="283"/>
      <c r="I10" s="1054"/>
    </row>
    <row r="11" spans="1:9" ht="20.25" customHeight="1">
      <c r="A11" s="1066"/>
      <c r="B11" s="1059"/>
      <c r="C11" s="1060"/>
      <c r="D11" s="1061"/>
      <c r="E11" s="276"/>
      <c r="F11" s="277"/>
      <c r="G11" s="278"/>
      <c r="H11" s="284"/>
      <c r="I11" s="1053"/>
    </row>
    <row r="12" spans="1:9" ht="20.25" customHeight="1" thickBot="1">
      <c r="A12" s="1067"/>
      <c r="B12" s="1048"/>
      <c r="C12" s="1050"/>
      <c r="D12" s="1062"/>
      <c r="E12" s="280"/>
      <c r="F12" s="281"/>
      <c r="G12" s="282"/>
      <c r="H12" s="283"/>
      <c r="I12" s="1054"/>
    </row>
    <row r="13" spans="1:9" ht="20.25" customHeight="1">
      <c r="A13" s="1066"/>
      <c r="B13" s="1059"/>
      <c r="C13" s="1060"/>
      <c r="D13" s="1061"/>
      <c r="E13" s="276"/>
      <c r="F13" s="277"/>
      <c r="G13" s="278"/>
      <c r="H13" s="284"/>
      <c r="I13" s="1053"/>
    </row>
    <row r="14" spans="1:9" ht="20.25" customHeight="1" thickBot="1">
      <c r="A14" s="1067"/>
      <c r="B14" s="1048"/>
      <c r="C14" s="1050"/>
      <c r="D14" s="1062"/>
      <c r="E14" s="280"/>
      <c r="F14" s="281"/>
      <c r="G14" s="282"/>
      <c r="H14" s="283"/>
      <c r="I14" s="1054"/>
    </row>
    <row r="15" spans="1:9" ht="20.25" customHeight="1">
      <c r="A15" s="1066"/>
      <c r="B15" s="1059"/>
      <c r="C15" s="1060"/>
      <c r="D15" s="1061"/>
      <c r="E15" s="276"/>
      <c r="F15" s="277"/>
      <c r="G15" s="278"/>
      <c r="H15" s="284"/>
      <c r="I15" s="1053"/>
    </row>
    <row r="16" spans="1:9" ht="20.25" customHeight="1" thickBot="1">
      <c r="A16" s="1067"/>
      <c r="B16" s="1048"/>
      <c r="C16" s="1050"/>
      <c r="D16" s="1062"/>
      <c r="E16" s="280"/>
      <c r="F16" s="281"/>
      <c r="G16" s="282"/>
      <c r="H16" s="285"/>
      <c r="I16" s="1054"/>
    </row>
    <row r="17" spans="1:9" ht="20.25" customHeight="1">
      <c r="A17" s="1066"/>
      <c r="B17" s="1059"/>
      <c r="C17" s="1060"/>
      <c r="D17" s="1061"/>
      <c r="E17" s="276"/>
      <c r="F17" s="277"/>
      <c r="G17" s="278"/>
      <c r="H17" s="284"/>
      <c r="I17" s="1053"/>
    </row>
    <row r="18" spans="1:9" ht="20.25" customHeight="1" thickBot="1">
      <c r="A18" s="1067"/>
      <c r="B18" s="1048"/>
      <c r="C18" s="1050"/>
      <c r="D18" s="1062"/>
      <c r="E18" s="280"/>
      <c r="F18" s="281"/>
      <c r="G18" s="282"/>
      <c r="H18" s="283"/>
      <c r="I18" s="1054"/>
    </row>
    <row r="19" spans="1:9" ht="20.25" customHeight="1">
      <c r="A19" s="1066"/>
      <c r="B19" s="1059"/>
      <c r="C19" s="1060"/>
      <c r="D19" s="1061"/>
      <c r="E19" s="276"/>
      <c r="F19" s="277"/>
      <c r="G19" s="278"/>
      <c r="H19" s="284"/>
      <c r="I19" s="1053"/>
    </row>
    <row r="20" spans="1:9" ht="20.25" customHeight="1" thickBot="1">
      <c r="A20" s="1067"/>
      <c r="B20" s="1048"/>
      <c r="C20" s="1050"/>
      <c r="D20" s="1062"/>
      <c r="E20" s="280"/>
      <c r="F20" s="281"/>
      <c r="G20" s="282"/>
      <c r="H20" s="283"/>
      <c r="I20" s="1054"/>
    </row>
    <row r="21" spans="1:9" ht="20.25" customHeight="1">
      <c r="A21" s="1066"/>
      <c r="B21" s="1059"/>
      <c r="C21" s="1060"/>
      <c r="D21" s="1061"/>
      <c r="E21" s="276"/>
      <c r="F21" s="277"/>
      <c r="G21" s="278"/>
      <c r="H21" s="284"/>
      <c r="I21" s="1053"/>
    </row>
    <row r="22" spans="1:9" ht="20.25" customHeight="1" thickBot="1">
      <c r="A22" s="1067"/>
      <c r="B22" s="1048"/>
      <c r="C22" s="1050"/>
      <c r="D22" s="1062"/>
      <c r="E22" s="280"/>
      <c r="F22" s="281"/>
      <c r="G22" s="282"/>
      <c r="H22" s="285"/>
      <c r="I22" s="1054"/>
    </row>
    <row r="23" spans="1:9" ht="20.25" customHeight="1">
      <c r="A23" s="1066"/>
      <c r="B23" s="1059"/>
      <c r="C23" s="1060"/>
      <c r="D23" s="1061"/>
      <c r="E23" s="276"/>
      <c r="F23" s="277"/>
      <c r="G23" s="278"/>
      <c r="H23" s="284"/>
      <c r="I23" s="1053"/>
    </row>
    <row r="24" spans="1:9" ht="20.25" customHeight="1" thickBot="1">
      <c r="A24" s="1067"/>
      <c r="B24" s="1048"/>
      <c r="C24" s="1050"/>
      <c r="D24" s="1062"/>
      <c r="E24" s="280"/>
      <c r="F24" s="281"/>
      <c r="G24" s="282"/>
      <c r="H24" s="283"/>
      <c r="I24" s="1054"/>
    </row>
    <row r="25" spans="1:9" ht="20.25" customHeight="1">
      <c r="A25" s="1066"/>
      <c r="B25" s="1059"/>
      <c r="C25" s="1060"/>
      <c r="D25" s="1061"/>
      <c r="E25" s="276"/>
      <c r="F25" s="277"/>
      <c r="G25" s="278"/>
      <c r="H25" s="284"/>
      <c r="I25" s="1053"/>
    </row>
    <row r="26" spans="1:9" ht="20.25" customHeight="1" thickBot="1">
      <c r="A26" s="1067"/>
      <c r="B26" s="1048"/>
      <c r="C26" s="1050"/>
      <c r="D26" s="1062"/>
      <c r="E26" s="280"/>
      <c r="F26" s="281"/>
      <c r="G26" s="282"/>
      <c r="H26" s="285"/>
      <c r="I26" s="1054"/>
    </row>
    <row r="27" spans="1:9" ht="25.5">
      <c r="A27" s="1034" t="s">
        <v>382</v>
      </c>
      <c r="B27" s="1034"/>
      <c r="C27" s="1034"/>
      <c r="D27" s="1034"/>
      <c r="E27" s="1034"/>
      <c r="F27" s="1034"/>
      <c r="G27" s="1034"/>
      <c r="H27" s="1034"/>
      <c r="I27" s="1034"/>
    </row>
    <row r="28" spans="1:9" ht="14.25" customHeight="1">
      <c r="A28" s="208"/>
      <c r="B28" s="208"/>
      <c r="C28" s="259"/>
      <c r="D28" s="208"/>
      <c r="E28" s="208"/>
      <c r="G28" s="208"/>
      <c r="H28" s="208"/>
    </row>
    <row r="29" spans="1:9" ht="25.5">
      <c r="A29" s="208"/>
      <c r="B29" s="208"/>
      <c r="C29" s="259"/>
      <c r="D29" s="208"/>
      <c r="E29" s="253"/>
      <c r="F29" s="211" t="s">
        <v>353</v>
      </c>
      <c r="G29" s="261"/>
      <c r="H29" s="261"/>
      <c r="I29" s="262"/>
    </row>
    <row r="30" spans="1:9" ht="25.5">
      <c r="A30" s="208"/>
      <c r="B30" s="208"/>
      <c r="C30" s="259"/>
      <c r="D30" s="208"/>
      <c r="E30" s="253"/>
      <c r="F30" s="211" t="s">
        <v>354</v>
      </c>
      <c r="G30" s="264"/>
      <c r="H30" s="264"/>
      <c r="I30" s="265"/>
    </row>
    <row r="31" spans="1:9" ht="7.5" customHeight="1">
      <c r="A31" s="208"/>
      <c r="B31" s="208"/>
      <c r="C31" s="259"/>
      <c r="D31" s="208"/>
      <c r="E31" s="286"/>
      <c r="G31" s="287"/>
      <c r="H31" s="267"/>
      <c r="I31" s="268"/>
    </row>
    <row r="32" spans="1:9" s="213" customFormat="1" ht="19.5" thickBot="1">
      <c r="A32" s="213" t="s">
        <v>383</v>
      </c>
      <c r="C32" s="269"/>
      <c r="D32" s="214"/>
      <c r="E32" s="214"/>
      <c r="F32" s="210"/>
      <c r="G32" s="214"/>
      <c r="H32" s="214"/>
      <c r="I32" s="210"/>
    </row>
    <row r="33" spans="1:10" ht="20.25" customHeight="1">
      <c r="A33" s="1037" t="s">
        <v>384</v>
      </c>
      <c r="B33" s="1039" t="s">
        <v>385</v>
      </c>
      <c r="C33" s="1041" t="s">
        <v>386</v>
      </c>
      <c r="D33" s="1070" t="s">
        <v>387</v>
      </c>
      <c r="E33" s="270" t="s">
        <v>388</v>
      </c>
      <c r="F33" s="271" t="s">
        <v>389</v>
      </c>
      <c r="G33" s="272" t="s">
        <v>390</v>
      </c>
      <c r="H33" s="1072" t="s">
        <v>391</v>
      </c>
      <c r="I33" s="1064" t="s">
        <v>392</v>
      </c>
    </row>
    <row r="34" spans="1:10" ht="20.25" customHeight="1" thickBot="1">
      <c r="A34" s="1068"/>
      <c r="B34" s="1069"/>
      <c r="C34" s="1069"/>
      <c r="D34" s="1071"/>
      <c r="E34" s="273" t="s">
        <v>393</v>
      </c>
      <c r="F34" s="274" t="s">
        <v>394</v>
      </c>
      <c r="G34" s="275" t="s">
        <v>395</v>
      </c>
      <c r="H34" s="1073"/>
      <c r="I34" s="1065"/>
    </row>
    <row r="35" spans="1:10" ht="20.25" customHeight="1" thickTop="1">
      <c r="A35" s="1058" t="s">
        <v>324</v>
      </c>
      <c r="B35" s="1059" t="s">
        <v>325</v>
      </c>
      <c r="C35" s="1060">
        <v>100</v>
      </c>
      <c r="D35" s="1061" t="s">
        <v>396</v>
      </c>
      <c r="E35" s="288" t="s">
        <v>397</v>
      </c>
      <c r="F35" s="277" t="s">
        <v>375</v>
      </c>
      <c r="G35" s="289" t="s">
        <v>398</v>
      </c>
      <c r="H35" s="290" t="s">
        <v>77</v>
      </c>
      <c r="I35" s="1053" t="s">
        <v>399</v>
      </c>
    </row>
    <row r="36" spans="1:10" ht="20.25" customHeight="1" thickBot="1">
      <c r="A36" s="1046"/>
      <c r="B36" s="1048"/>
      <c r="C36" s="1050"/>
      <c r="D36" s="1062"/>
      <c r="E36" s="291" t="s">
        <v>400</v>
      </c>
      <c r="F36" s="281" t="s">
        <v>401</v>
      </c>
      <c r="G36" s="292"/>
      <c r="H36" s="293"/>
      <c r="I36" s="1054"/>
    </row>
    <row r="37" spans="1:10" ht="20.25" customHeight="1">
      <c r="A37" s="1045" t="s">
        <v>331</v>
      </c>
      <c r="B37" s="1047" t="s">
        <v>332</v>
      </c>
      <c r="C37" s="1057">
        <v>200</v>
      </c>
      <c r="D37" s="1063" t="s">
        <v>333</v>
      </c>
      <c r="E37" s="288" t="s">
        <v>402</v>
      </c>
      <c r="F37" s="277" t="s">
        <v>403</v>
      </c>
      <c r="G37" s="294" t="s">
        <v>404</v>
      </c>
      <c r="H37" s="295" t="s">
        <v>323</v>
      </c>
      <c r="I37" s="1053" t="s">
        <v>405</v>
      </c>
    </row>
    <row r="38" spans="1:10" ht="20.25" customHeight="1" thickBot="1">
      <c r="A38" s="1046"/>
      <c r="B38" s="1048"/>
      <c r="C38" s="1050"/>
      <c r="D38" s="1062"/>
      <c r="E38" s="291" t="s">
        <v>406</v>
      </c>
      <c r="F38" s="281" t="s">
        <v>407</v>
      </c>
      <c r="G38" s="292" t="s">
        <v>408</v>
      </c>
      <c r="H38" s="296" t="s">
        <v>77</v>
      </c>
      <c r="I38" s="1054"/>
    </row>
    <row r="39" spans="1:10" ht="20.25" customHeight="1">
      <c r="A39" s="1045" t="s">
        <v>338</v>
      </c>
      <c r="B39" s="1047" t="s">
        <v>339</v>
      </c>
      <c r="C39" s="1049">
        <v>1000</v>
      </c>
      <c r="D39" s="1051" t="s">
        <v>340</v>
      </c>
      <c r="E39" s="288" t="s">
        <v>409</v>
      </c>
      <c r="F39" s="277" t="s">
        <v>410</v>
      </c>
      <c r="G39" s="294" t="s">
        <v>411</v>
      </c>
      <c r="H39" s="297" t="s">
        <v>323</v>
      </c>
      <c r="I39" s="1053" t="s">
        <v>405</v>
      </c>
    </row>
    <row r="40" spans="1:10" ht="20.25" customHeight="1" thickBot="1">
      <c r="A40" s="1046"/>
      <c r="B40" s="1048"/>
      <c r="C40" s="1050"/>
      <c r="D40" s="1052"/>
      <c r="E40" s="291" t="s">
        <v>412</v>
      </c>
      <c r="F40" s="281" t="s">
        <v>413</v>
      </c>
      <c r="G40" s="292" t="s">
        <v>414</v>
      </c>
      <c r="H40" s="293" t="s">
        <v>323</v>
      </c>
      <c r="I40" s="1054"/>
    </row>
    <row r="41" spans="1:10" ht="20.25" customHeight="1">
      <c r="A41" s="1045"/>
      <c r="B41" s="1055"/>
      <c r="C41" s="1057"/>
      <c r="D41" s="1051"/>
      <c r="E41" s="288"/>
      <c r="F41" s="277"/>
      <c r="G41" s="294"/>
      <c r="H41" s="295"/>
      <c r="I41" s="1053"/>
    </row>
    <row r="42" spans="1:10" ht="20.25" customHeight="1" thickBot="1">
      <c r="A42" s="1046"/>
      <c r="B42" s="1056"/>
      <c r="C42" s="1050"/>
      <c r="D42" s="1052"/>
      <c r="E42" s="291"/>
      <c r="F42" s="281"/>
      <c r="G42" s="292"/>
      <c r="H42" s="298"/>
      <c r="I42" s="1054"/>
    </row>
    <row r="43" spans="1:10" ht="16.5" customHeight="1">
      <c r="A43" s="210" t="s">
        <v>415</v>
      </c>
      <c r="I43" s="209"/>
      <c r="J43" s="253"/>
    </row>
    <row r="44" spans="1:10" s="225" customFormat="1" ht="16.5" customHeight="1">
      <c r="A44" s="256" t="s">
        <v>416</v>
      </c>
      <c r="B44" s="225" t="s">
        <v>417</v>
      </c>
      <c r="C44" s="256"/>
      <c r="D44" s="210"/>
      <c r="F44" s="210"/>
      <c r="H44" s="210"/>
      <c r="J44" s="210"/>
    </row>
    <row r="45" spans="1:10" s="225" customFormat="1" ht="16.5" customHeight="1">
      <c r="A45" s="210"/>
      <c r="C45" s="252" t="s">
        <v>418</v>
      </c>
      <c r="D45" s="210"/>
      <c r="F45" s="210"/>
      <c r="H45" s="210"/>
      <c r="J45" s="210"/>
    </row>
    <row r="46" spans="1:10" s="225" customFormat="1" ht="16.5" customHeight="1">
      <c r="A46" s="257"/>
      <c r="C46" s="252" t="s">
        <v>419</v>
      </c>
      <c r="D46" s="210"/>
      <c r="F46" s="210"/>
      <c r="H46" s="210"/>
      <c r="J46" s="210"/>
    </row>
    <row r="47" spans="1:10" s="225" customFormat="1" ht="16.5" customHeight="1">
      <c r="A47" s="257"/>
      <c r="C47" s="252" t="s">
        <v>420</v>
      </c>
      <c r="D47" s="210"/>
      <c r="F47" s="210"/>
      <c r="H47" s="210"/>
      <c r="J47" s="210"/>
    </row>
    <row r="48" spans="1:10" s="225" customFormat="1" ht="16.5" customHeight="1">
      <c r="A48" s="257"/>
      <c r="C48" s="252" t="s">
        <v>421</v>
      </c>
      <c r="D48" s="210"/>
      <c r="F48" s="210"/>
      <c r="H48" s="210"/>
      <c r="J48" s="210"/>
    </row>
    <row r="49" spans="1:10" s="225" customFormat="1" ht="16.5" customHeight="1">
      <c r="A49" s="257"/>
      <c r="C49" s="252" t="s">
        <v>422</v>
      </c>
      <c r="D49" s="210"/>
      <c r="F49" s="210"/>
      <c r="H49" s="210"/>
      <c r="J49" s="210"/>
    </row>
    <row r="50" spans="1:10" s="225" customFormat="1" ht="16.5" customHeight="1">
      <c r="A50" s="256" t="s">
        <v>423</v>
      </c>
      <c r="B50" s="225" t="s">
        <v>424</v>
      </c>
      <c r="C50" s="256"/>
      <c r="D50" s="210"/>
      <c r="F50" s="210"/>
      <c r="H50" s="210"/>
      <c r="J50" s="210"/>
    </row>
    <row r="51" spans="1:10" s="225" customFormat="1" ht="16.5" customHeight="1">
      <c r="A51" s="256" t="s">
        <v>425</v>
      </c>
      <c r="B51" s="225" t="s">
        <v>426</v>
      </c>
      <c r="C51" s="256"/>
      <c r="D51" s="210"/>
      <c r="F51" s="210"/>
      <c r="H51" s="210"/>
      <c r="J51" s="210"/>
    </row>
    <row r="52" spans="1:10" s="225" customFormat="1" ht="16.5" customHeight="1">
      <c r="A52" s="210"/>
      <c r="B52" s="225" t="s">
        <v>427</v>
      </c>
      <c r="C52" s="256"/>
      <c r="D52" s="210"/>
      <c r="F52" s="210"/>
      <c r="H52" s="210"/>
      <c r="J52" s="210"/>
    </row>
    <row r="53" spans="1:10" ht="16.5" customHeight="1">
      <c r="A53" s="210"/>
      <c r="E53" s="253"/>
      <c r="G53" s="253"/>
    </row>
    <row r="54" spans="1:10" s="225" customFormat="1" ht="16.5" customHeight="1">
      <c r="A54" s="254"/>
      <c r="C54" s="256"/>
      <c r="D54" s="210"/>
      <c r="E54" s="210"/>
      <c r="F54" s="210"/>
      <c r="G54" s="210"/>
      <c r="H54" s="210"/>
      <c r="I54" s="210"/>
    </row>
    <row r="55" spans="1:10" ht="16.5" customHeight="1">
      <c r="A55" s="225"/>
    </row>
    <row r="56" spans="1:10" s="225" customFormat="1" ht="16.5" customHeight="1">
      <c r="A56" s="255"/>
      <c r="C56" s="256"/>
      <c r="D56" s="210"/>
      <c r="F56" s="210"/>
      <c r="H56" s="210"/>
      <c r="I56" s="210"/>
    </row>
    <row r="57" spans="1:10" s="225" customFormat="1" ht="16.5" customHeight="1">
      <c r="A57" s="256"/>
      <c r="C57" s="256"/>
      <c r="D57" s="210"/>
      <c r="F57" s="210"/>
      <c r="H57" s="210"/>
      <c r="I57" s="210"/>
    </row>
    <row r="58" spans="1:10" s="225" customFormat="1" ht="16.5" customHeight="1">
      <c r="A58" s="256"/>
      <c r="D58" s="210"/>
      <c r="F58" s="210"/>
      <c r="H58" s="210"/>
      <c r="I58" s="210"/>
    </row>
    <row r="59" spans="1:10" s="225" customFormat="1" ht="16.5" customHeight="1">
      <c r="A59" s="258"/>
      <c r="D59" s="210"/>
      <c r="F59" s="210"/>
      <c r="H59" s="210"/>
      <c r="I59" s="210"/>
    </row>
    <row r="60" spans="1:10" s="225" customFormat="1" ht="16.5" customHeight="1">
      <c r="A60" s="258"/>
      <c r="D60" s="210"/>
      <c r="F60" s="210"/>
      <c r="H60" s="210"/>
      <c r="I60" s="210"/>
    </row>
    <row r="61" spans="1:10" s="225" customFormat="1" ht="16.5" customHeight="1">
      <c r="A61" s="258"/>
      <c r="D61" s="210"/>
      <c r="F61" s="210"/>
      <c r="H61" s="210"/>
      <c r="I61" s="210"/>
    </row>
    <row r="62" spans="1:10" s="225" customFormat="1" ht="16.5" customHeight="1">
      <c r="A62" s="258"/>
      <c r="D62" s="210"/>
      <c r="F62" s="210"/>
      <c r="H62" s="210"/>
      <c r="I62" s="210"/>
    </row>
    <row r="63" spans="1:10" s="225" customFormat="1" ht="16.5" customHeight="1">
      <c r="A63" s="258"/>
      <c r="D63" s="210"/>
      <c r="F63" s="210"/>
      <c r="H63" s="210"/>
      <c r="I63" s="210"/>
    </row>
    <row r="64" spans="1:10" s="225" customFormat="1" ht="16.5" customHeight="1">
      <c r="A64" s="256"/>
      <c r="C64" s="256"/>
      <c r="D64" s="210"/>
      <c r="F64" s="210"/>
      <c r="H64" s="210"/>
      <c r="I64" s="210"/>
    </row>
    <row r="65" spans="1:9" s="225" customFormat="1" ht="16.5" customHeight="1">
      <c r="A65" s="256"/>
      <c r="C65" s="256"/>
      <c r="D65" s="210"/>
      <c r="F65" s="210"/>
      <c r="H65" s="210"/>
      <c r="I65" s="210"/>
    </row>
  </sheetData>
  <mergeCells count="79">
    <mergeCell ref="A1:I1"/>
    <mergeCell ref="A7:A8"/>
    <mergeCell ref="B7:B8"/>
    <mergeCell ref="C7:C8"/>
    <mergeCell ref="D7:D8"/>
    <mergeCell ref="H7:H8"/>
    <mergeCell ref="I7:I8"/>
    <mergeCell ref="A11:A12"/>
    <mergeCell ref="B11:B12"/>
    <mergeCell ref="C11:C12"/>
    <mergeCell ref="D11:D12"/>
    <mergeCell ref="I11:I12"/>
    <mergeCell ref="A9:A10"/>
    <mergeCell ref="B9:B10"/>
    <mergeCell ref="C9:C10"/>
    <mergeCell ref="D9:D10"/>
    <mergeCell ref="I9:I10"/>
    <mergeCell ref="A15:A16"/>
    <mergeCell ref="B15:B16"/>
    <mergeCell ref="C15:C16"/>
    <mergeCell ref="D15:D16"/>
    <mergeCell ref="I15:I16"/>
    <mergeCell ref="A13:A14"/>
    <mergeCell ref="B13:B14"/>
    <mergeCell ref="C13:C14"/>
    <mergeCell ref="D13:D14"/>
    <mergeCell ref="I13:I14"/>
    <mergeCell ref="A19:A20"/>
    <mergeCell ref="B19:B20"/>
    <mergeCell ref="C19:C20"/>
    <mergeCell ref="D19:D20"/>
    <mergeCell ref="I19:I20"/>
    <mergeCell ref="A17:A18"/>
    <mergeCell ref="B17:B18"/>
    <mergeCell ref="C17:C18"/>
    <mergeCell ref="D17:D18"/>
    <mergeCell ref="I17:I18"/>
    <mergeCell ref="A23:A24"/>
    <mergeCell ref="B23:B24"/>
    <mergeCell ref="C23:C24"/>
    <mergeCell ref="D23:D24"/>
    <mergeCell ref="I23:I24"/>
    <mergeCell ref="A21:A22"/>
    <mergeCell ref="B21:B22"/>
    <mergeCell ref="C21:C22"/>
    <mergeCell ref="D21:D22"/>
    <mergeCell ref="I21:I22"/>
    <mergeCell ref="I33:I34"/>
    <mergeCell ref="A25:A26"/>
    <mergeCell ref="B25:B26"/>
    <mergeCell ref="C25:C26"/>
    <mergeCell ref="D25:D26"/>
    <mergeCell ref="I25:I26"/>
    <mergeCell ref="A27:I27"/>
    <mergeCell ref="A33:A34"/>
    <mergeCell ref="B33:B34"/>
    <mergeCell ref="C33:C34"/>
    <mergeCell ref="D33:D34"/>
    <mergeCell ref="H33:H34"/>
    <mergeCell ref="A37:A38"/>
    <mergeCell ref="B37:B38"/>
    <mergeCell ref="C37:C38"/>
    <mergeCell ref="D37:D38"/>
    <mergeCell ref="I37:I38"/>
    <mergeCell ref="A35:A36"/>
    <mergeCell ref="B35:B36"/>
    <mergeCell ref="C35:C36"/>
    <mergeCell ref="D35:D36"/>
    <mergeCell ref="I35:I36"/>
    <mergeCell ref="A41:A42"/>
    <mergeCell ref="B41:B42"/>
    <mergeCell ref="C41:C42"/>
    <mergeCell ref="D41:D42"/>
    <mergeCell ref="I41:I42"/>
    <mergeCell ref="A39:A40"/>
    <mergeCell ref="B39:B40"/>
    <mergeCell ref="C39:C40"/>
    <mergeCell ref="D39:D40"/>
    <mergeCell ref="I39:I40"/>
  </mergeCells>
  <phoneticPr fontId="1"/>
  <dataValidations count="3">
    <dataValidation type="list" allowBlank="1" showInputMessage="1" showErrorMessage="1" sqref="F9 F11 F13 F15 F17 F19 F21 F23 F25 F35 F37 F39 F41" xr:uid="{00000000-0002-0000-0A00-000000000000}">
      <formula1>"①,②,③,④,⑤"</formula1>
    </dataValidation>
    <dataValidation type="list" allowBlank="1" showInputMessage="1" showErrorMessage="1" sqref="F10 F12 F14 F16 F18 F20 F22 F24 F26 F36 F38 F40 F42" xr:uid="{00000000-0002-0000-0A00-000001000000}">
      <formula1>"証明書,見積書,理由書,その他"</formula1>
    </dataValidation>
    <dataValidation type="list" allowBlank="1" showInputMessage="1" showErrorMessage="1" sqref="H9:H26 H35:H42" xr:uid="{00000000-0002-0000-0A00-000002000000}">
      <formula1>"○,×"</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8CBAD"/>
  </sheetPr>
  <dimension ref="A1:CE65"/>
  <sheetViews>
    <sheetView view="pageBreakPreview" zoomScale="70" zoomScaleNormal="70" zoomScaleSheetLayoutView="70" zoomScalePageLayoutView="70" workbookViewId="0"/>
  </sheetViews>
  <sheetFormatPr defaultColWidth="2.25" defaultRowHeight="13.5" customHeight="1"/>
  <cols>
    <col min="1" max="1" width="1" style="302" customWidth="1"/>
    <col min="2" max="6" width="2.25" style="302" customWidth="1"/>
    <col min="7" max="7" width="1" style="302" customWidth="1"/>
    <col min="8" max="20" width="2.25" style="302" customWidth="1"/>
    <col min="21" max="21" width="1.25" style="302" customWidth="1"/>
    <col min="22" max="22" width="1" style="302" customWidth="1"/>
    <col min="23" max="27" width="2.25" style="302" customWidth="1"/>
    <col min="28" max="28" width="1" style="302" customWidth="1"/>
    <col min="29" max="41" width="2.25" style="302" customWidth="1"/>
    <col min="42" max="42" width="21.375" style="334" customWidth="1"/>
    <col min="43" max="43" width="1.625" style="302" customWidth="1"/>
    <col min="44" max="48" width="2.25" style="302" customWidth="1"/>
    <col min="49" max="49" width="1" style="302" customWidth="1"/>
    <col min="50" max="62" width="2.25" style="302" customWidth="1"/>
    <col min="63" max="63" width="1.25" style="302" customWidth="1"/>
    <col min="64" max="64" width="1" style="302" customWidth="1"/>
    <col min="65" max="69" width="2.25" style="302" customWidth="1"/>
    <col min="70" max="70" width="1" style="302" customWidth="1"/>
    <col min="71" max="256" width="2.25" style="302"/>
    <col min="257" max="257" width="1" style="302" customWidth="1"/>
    <col min="258" max="262" width="2.25" style="302" customWidth="1"/>
    <col min="263" max="263" width="1" style="302" customWidth="1"/>
    <col min="264" max="276" width="2.25" style="302" customWidth="1"/>
    <col min="277" max="277" width="1.25" style="302" customWidth="1"/>
    <col min="278" max="278" width="1" style="302" customWidth="1"/>
    <col min="279" max="283" width="2.25" style="302" customWidth="1"/>
    <col min="284" max="284" width="1" style="302" customWidth="1"/>
    <col min="285" max="297" width="2.25" style="302" customWidth="1"/>
    <col min="298" max="298" width="21.375" style="302" customWidth="1"/>
    <col min="299" max="299" width="1.625" style="302" customWidth="1"/>
    <col min="300" max="304" width="2.25" style="302" customWidth="1"/>
    <col min="305" max="305" width="1" style="302" customWidth="1"/>
    <col min="306" max="318" width="2.25" style="302" customWidth="1"/>
    <col min="319" max="319" width="1.25" style="302" customWidth="1"/>
    <col min="320" max="320" width="1" style="302" customWidth="1"/>
    <col min="321" max="325" width="2.25" style="302" customWidth="1"/>
    <col min="326" max="326" width="1" style="302" customWidth="1"/>
    <col min="327" max="512" width="2.25" style="302"/>
    <col min="513" max="513" width="1" style="302" customWidth="1"/>
    <col min="514" max="518" width="2.25" style="302" customWidth="1"/>
    <col min="519" max="519" width="1" style="302" customWidth="1"/>
    <col min="520" max="532" width="2.25" style="302" customWidth="1"/>
    <col min="533" max="533" width="1.25" style="302" customWidth="1"/>
    <col min="534" max="534" width="1" style="302" customWidth="1"/>
    <col min="535" max="539" width="2.25" style="302" customWidth="1"/>
    <col min="540" max="540" width="1" style="302" customWidth="1"/>
    <col min="541" max="553" width="2.25" style="302" customWidth="1"/>
    <col min="554" max="554" width="21.375" style="302" customWidth="1"/>
    <col min="555" max="555" width="1.625" style="302" customWidth="1"/>
    <col min="556" max="560" width="2.25" style="302" customWidth="1"/>
    <col min="561" max="561" width="1" style="302" customWidth="1"/>
    <col min="562" max="574" width="2.25" style="302" customWidth="1"/>
    <col min="575" max="575" width="1.25" style="302" customWidth="1"/>
    <col min="576" max="576" width="1" style="302" customWidth="1"/>
    <col min="577" max="581" width="2.25" style="302" customWidth="1"/>
    <col min="582" max="582" width="1" style="302" customWidth="1"/>
    <col min="583" max="768" width="2.25" style="302"/>
    <col min="769" max="769" width="1" style="302" customWidth="1"/>
    <col min="770" max="774" width="2.25" style="302" customWidth="1"/>
    <col min="775" max="775" width="1" style="302" customWidth="1"/>
    <col min="776" max="788" width="2.25" style="302" customWidth="1"/>
    <col min="789" max="789" width="1.25" style="302" customWidth="1"/>
    <col min="790" max="790" width="1" style="302" customWidth="1"/>
    <col min="791" max="795" width="2.25" style="302" customWidth="1"/>
    <col min="796" max="796" width="1" style="302" customWidth="1"/>
    <col min="797" max="809" width="2.25" style="302" customWidth="1"/>
    <col min="810" max="810" width="21.375" style="302" customWidth="1"/>
    <col min="811" max="811" width="1.625" style="302" customWidth="1"/>
    <col min="812" max="816" width="2.25" style="302" customWidth="1"/>
    <col min="817" max="817" width="1" style="302" customWidth="1"/>
    <col min="818" max="830" width="2.25" style="302" customWidth="1"/>
    <col min="831" max="831" width="1.25" style="302" customWidth="1"/>
    <col min="832" max="832" width="1" style="302" customWidth="1"/>
    <col min="833" max="837" width="2.25" style="302" customWidth="1"/>
    <col min="838" max="838" width="1" style="302" customWidth="1"/>
    <col min="839" max="1024" width="2.25" style="302"/>
    <col min="1025" max="1025" width="1" style="302" customWidth="1"/>
    <col min="1026" max="1030" width="2.25" style="302" customWidth="1"/>
    <col min="1031" max="1031" width="1" style="302" customWidth="1"/>
    <col min="1032" max="1044" width="2.25" style="302" customWidth="1"/>
    <col min="1045" max="1045" width="1.25" style="302" customWidth="1"/>
    <col min="1046" max="1046" width="1" style="302" customWidth="1"/>
    <col min="1047" max="1051" width="2.25" style="302" customWidth="1"/>
    <col min="1052" max="1052" width="1" style="302" customWidth="1"/>
    <col min="1053" max="1065" width="2.25" style="302" customWidth="1"/>
    <col min="1066" max="1066" width="21.375" style="302" customWidth="1"/>
    <col min="1067" max="1067" width="1.625" style="302" customWidth="1"/>
    <col min="1068" max="1072" width="2.25" style="302" customWidth="1"/>
    <col min="1073" max="1073" width="1" style="302" customWidth="1"/>
    <col min="1074" max="1086" width="2.25" style="302" customWidth="1"/>
    <col min="1087" max="1087" width="1.25" style="302" customWidth="1"/>
    <col min="1088" max="1088" width="1" style="302" customWidth="1"/>
    <col min="1089" max="1093" width="2.25" style="302" customWidth="1"/>
    <col min="1094" max="1094" width="1" style="302" customWidth="1"/>
    <col min="1095" max="1280" width="2.25" style="302"/>
    <col min="1281" max="1281" width="1" style="302" customWidth="1"/>
    <col min="1282" max="1286" width="2.25" style="302" customWidth="1"/>
    <col min="1287" max="1287" width="1" style="302" customWidth="1"/>
    <col min="1288" max="1300" width="2.25" style="302" customWidth="1"/>
    <col min="1301" max="1301" width="1.25" style="302" customWidth="1"/>
    <col min="1302" max="1302" width="1" style="302" customWidth="1"/>
    <col min="1303" max="1307" width="2.25" style="302" customWidth="1"/>
    <col min="1308" max="1308" width="1" style="302" customWidth="1"/>
    <col min="1309" max="1321" width="2.25" style="302" customWidth="1"/>
    <col min="1322" max="1322" width="21.375" style="302" customWidth="1"/>
    <col min="1323" max="1323" width="1.625" style="302" customWidth="1"/>
    <col min="1324" max="1328" width="2.25" style="302" customWidth="1"/>
    <col min="1329" max="1329" width="1" style="302" customWidth="1"/>
    <col min="1330" max="1342" width="2.25" style="302" customWidth="1"/>
    <col min="1343" max="1343" width="1.25" style="302" customWidth="1"/>
    <col min="1344" max="1344" width="1" style="302" customWidth="1"/>
    <col min="1345" max="1349" width="2.25" style="302" customWidth="1"/>
    <col min="1350" max="1350" width="1" style="302" customWidth="1"/>
    <col min="1351" max="1536" width="2.25" style="302"/>
    <col min="1537" max="1537" width="1" style="302" customWidth="1"/>
    <col min="1538" max="1542" width="2.25" style="302" customWidth="1"/>
    <col min="1543" max="1543" width="1" style="302" customWidth="1"/>
    <col min="1544" max="1556" width="2.25" style="302" customWidth="1"/>
    <col min="1557" max="1557" width="1.25" style="302" customWidth="1"/>
    <col min="1558" max="1558" width="1" style="302" customWidth="1"/>
    <col min="1559" max="1563" width="2.25" style="302" customWidth="1"/>
    <col min="1564" max="1564" width="1" style="302" customWidth="1"/>
    <col min="1565" max="1577" width="2.25" style="302" customWidth="1"/>
    <col min="1578" max="1578" width="21.375" style="302" customWidth="1"/>
    <col min="1579" max="1579" width="1.625" style="302" customWidth="1"/>
    <col min="1580" max="1584" width="2.25" style="302" customWidth="1"/>
    <col min="1585" max="1585" width="1" style="302" customWidth="1"/>
    <col min="1586" max="1598" width="2.25" style="302" customWidth="1"/>
    <col min="1599" max="1599" width="1.25" style="302" customWidth="1"/>
    <col min="1600" max="1600" width="1" style="302" customWidth="1"/>
    <col min="1601" max="1605" width="2.25" style="302" customWidth="1"/>
    <col min="1606" max="1606" width="1" style="302" customWidth="1"/>
    <col min="1607" max="1792" width="2.25" style="302"/>
    <col min="1793" max="1793" width="1" style="302" customWidth="1"/>
    <col min="1794" max="1798" width="2.25" style="302" customWidth="1"/>
    <col min="1799" max="1799" width="1" style="302" customWidth="1"/>
    <col min="1800" max="1812" width="2.25" style="302" customWidth="1"/>
    <col min="1813" max="1813" width="1.25" style="302" customWidth="1"/>
    <col min="1814" max="1814" width="1" style="302" customWidth="1"/>
    <col min="1815" max="1819" width="2.25" style="302" customWidth="1"/>
    <col min="1820" max="1820" width="1" style="302" customWidth="1"/>
    <col min="1821" max="1833" width="2.25" style="302" customWidth="1"/>
    <col min="1834" max="1834" width="21.375" style="302" customWidth="1"/>
    <col min="1835" max="1835" width="1.625" style="302" customWidth="1"/>
    <col min="1836" max="1840" width="2.25" style="302" customWidth="1"/>
    <col min="1841" max="1841" width="1" style="302" customWidth="1"/>
    <col min="1842" max="1854" width="2.25" style="302" customWidth="1"/>
    <col min="1855" max="1855" width="1.25" style="302" customWidth="1"/>
    <col min="1856" max="1856" width="1" style="302" customWidth="1"/>
    <col min="1857" max="1861" width="2.25" style="302" customWidth="1"/>
    <col min="1862" max="1862" width="1" style="302" customWidth="1"/>
    <col min="1863" max="2048" width="2.25" style="302"/>
    <col min="2049" max="2049" width="1" style="302" customWidth="1"/>
    <col min="2050" max="2054" width="2.25" style="302" customWidth="1"/>
    <col min="2055" max="2055" width="1" style="302" customWidth="1"/>
    <col min="2056" max="2068" width="2.25" style="302" customWidth="1"/>
    <col min="2069" max="2069" width="1.25" style="302" customWidth="1"/>
    <col min="2070" max="2070" width="1" style="302" customWidth="1"/>
    <col min="2071" max="2075" width="2.25" style="302" customWidth="1"/>
    <col min="2076" max="2076" width="1" style="302" customWidth="1"/>
    <col min="2077" max="2089" width="2.25" style="302" customWidth="1"/>
    <col min="2090" max="2090" width="21.375" style="302" customWidth="1"/>
    <col min="2091" max="2091" width="1.625" style="302" customWidth="1"/>
    <col min="2092" max="2096" width="2.25" style="302" customWidth="1"/>
    <col min="2097" max="2097" width="1" style="302" customWidth="1"/>
    <col min="2098" max="2110" width="2.25" style="302" customWidth="1"/>
    <col min="2111" max="2111" width="1.25" style="302" customWidth="1"/>
    <col min="2112" max="2112" width="1" style="302" customWidth="1"/>
    <col min="2113" max="2117" width="2.25" style="302" customWidth="1"/>
    <col min="2118" max="2118" width="1" style="302" customWidth="1"/>
    <col min="2119" max="2304" width="2.25" style="302"/>
    <col min="2305" max="2305" width="1" style="302" customWidth="1"/>
    <col min="2306" max="2310" width="2.25" style="302" customWidth="1"/>
    <col min="2311" max="2311" width="1" style="302" customWidth="1"/>
    <col min="2312" max="2324" width="2.25" style="302" customWidth="1"/>
    <col min="2325" max="2325" width="1.25" style="302" customWidth="1"/>
    <col min="2326" max="2326" width="1" style="302" customWidth="1"/>
    <col min="2327" max="2331" width="2.25" style="302" customWidth="1"/>
    <col min="2332" max="2332" width="1" style="302" customWidth="1"/>
    <col min="2333" max="2345" width="2.25" style="302" customWidth="1"/>
    <col min="2346" max="2346" width="21.375" style="302" customWidth="1"/>
    <col min="2347" max="2347" width="1.625" style="302" customWidth="1"/>
    <col min="2348" max="2352" width="2.25" style="302" customWidth="1"/>
    <col min="2353" max="2353" width="1" style="302" customWidth="1"/>
    <col min="2354" max="2366" width="2.25" style="302" customWidth="1"/>
    <col min="2367" max="2367" width="1.25" style="302" customWidth="1"/>
    <col min="2368" max="2368" width="1" style="302" customWidth="1"/>
    <col min="2369" max="2373" width="2.25" style="302" customWidth="1"/>
    <col min="2374" max="2374" width="1" style="302" customWidth="1"/>
    <col min="2375" max="2560" width="2.25" style="302"/>
    <col min="2561" max="2561" width="1" style="302" customWidth="1"/>
    <col min="2562" max="2566" width="2.25" style="302" customWidth="1"/>
    <col min="2567" max="2567" width="1" style="302" customWidth="1"/>
    <col min="2568" max="2580" width="2.25" style="302" customWidth="1"/>
    <col min="2581" max="2581" width="1.25" style="302" customWidth="1"/>
    <col min="2582" max="2582" width="1" style="302" customWidth="1"/>
    <col min="2583" max="2587" width="2.25" style="302" customWidth="1"/>
    <col min="2588" max="2588" width="1" style="302" customWidth="1"/>
    <col min="2589" max="2601" width="2.25" style="302" customWidth="1"/>
    <col min="2602" max="2602" width="21.375" style="302" customWidth="1"/>
    <col min="2603" max="2603" width="1.625" style="302" customWidth="1"/>
    <col min="2604" max="2608" width="2.25" style="302" customWidth="1"/>
    <col min="2609" max="2609" width="1" style="302" customWidth="1"/>
    <col min="2610" max="2622" width="2.25" style="302" customWidth="1"/>
    <col min="2623" max="2623" width="1.25" style="302" customWidth="1"/>
    <col min="2624" max="2624" width="1" style="302" customWidth="1"/>
    <col min="2625" max="2629" width="2.25" style="302" customWidth="1"/>
    <col min="2630" max="2630" width="1" style="302" customWidth="1"/>
    <col min="2631" max="2816" width="2.25" style="302"/>
    <col min="2817" max="2817" width="1" style="302" customWidth="1"/>
    <col min="2818" max="2822" width="2.25" style="302" customWidth="1"/>
    <col min="2823" max="2823" width="1" style="302" customWidth="1"/>
    <col min="2824" max="2836" width="2.25" style="302" customWidth="1"/>
    <col min="2837" max="2837" width="1.25" style="302" customWidth="1"/>
    <col min="2838" max="2838" width="1" style="302" customWidth="1"/>
    <col min="2839" max="2843" width="2.25" style="302" customWidth="1"/>
    <col min="2844" max="2844" width="1" style="302" customWidth="1"/>
    <col min="2845" max="2857" width="2.25" style="302" customWidth="1"/>
    <col min="2858" max="2858" width="21.375" style="302" customWidth="1"/>
    <col min="2859" max="2859" width="1.625" style="302" customWidth="1"/>
    <col min="2860" max="2864" width="2.25" style="302" customWidth="1"/>
    <col min="2865" max="2865" width="1" style="302" customWidth="1"/>
    <col min="2866" max="2878" width="2.25" style="302" customWidth="1"/>
    <col min="2879" max="2879" width="1.25" style="302" customWidth="1"/>
    <col min="2880" max="2880" width="1" style="302" customWidth="1"/>
    <col min="2881" max="2885" width="2.25" style="302" customWidth="1"/>
    <col min="2886" max="2886" width="1" style="302" customWidth="1"/>
    <col min="2887" max="3072" width="2.25" style="302"/>
    <col min="3073" max="3073" width="1" style="302" customWidth="1"/>
    <col min="3074" max="3078" width="2.25" style="302" customWidth="1"/>
    <col min="3079" max="3079" width="1" style="302" customWidth="1"/>
    <col min="3080" max="3092" width="2.25" style="302" customWidth="1"/>
    <col min="3093" max="3093" width="1.25" style="302" customWidth="1"/>
    <col min="3094" max="3094" width="1" style="302" customWidth="1"/>
    <col min="3095" max="3099" width="2.25" style="302" customWidth="1"/>
    <col min="3100" max="3100" width="1" style="302" customWidth="1"/>
    <col min="3101" max="3113" width="2.25" style="302" customWidth="1"/>
    <col min="3114" max="3114" width="21.375" style="302" customWidth="1"/>
    <col min="3115" max="3115" width="1.625" style="302" customWidth="1"/>
    <col min="3116" max="3120" width="2.25" style="302" customWidth="1"/>
    <col min="3121" max="3121" width="1" style="302" customWidth="1"/>
    <col min="3122" max="3134" width="2.25" style="302" customWidth="1"/>
    <col min="3135" max="3135" width="1.25" style="302" customWidth="1"/>
    <col min="3136" max="3136" width="1" style="302" customWidth="1"/>
    <col min="3137" max="3141" width="2.25" style="302" customWidth="1"/>
    <col min="3142" max="3142" width="1" style="302" customWidth="1"/>
    <col min="3143" max="3328" width="2.25" style="302"/>
    <col min="3329" max="3329" width="1" style="302" customWidth="1"/>
    <col min="3330" max="3334" width="2.25" style="302" customWidth="1"/>
    <col min="3335" max="3335" width="1" style="302" customWidth="1"/>
    <col min="3336" max="3348" width="2.25" style="302" customWidth="1"/>
    <col min="3349" max="3349" width="1.25" style="302" customWidth="1"/>
    <col min="3350" max="3350" width="1" style="302" customWidth="1"/>
    <col min="3351" max="3355" width="2.25" style="302" customWidth="1"/>
    <col min="3356" max="3356" width="1" style="302" customWidth="1"/>
    <col min="3357" max="3369" width="2.25" style="302" customWidth="1"/>
    <col min="3370" max="3370" width="21.375" style="302" customWidth="1"/>
    <col min="3371" max="3371" width="1.625" style="302" customWidth="1"/>
    <col min="3372" max="3376" width="2.25" style="302" customWidth="1"/>
    <col min="3377" max="3377" width="1" style="302" customWidth="1"/>
    <col min="3378" max="3390" width="2.25" style="302" customWidth="1"/>
    <col min="3391" max="3391" width="1.25" style="302" customWidth="1"/>
    <col min="3392" max="3392" width="1" style="302" customWidth="1"/>
    <col min="3393" max="3397" width="2.25" style="302" customWidth="1"/>
    <col min="3398" max="3398" width="1" style="302" customWidth="1"/>
    <col min="3399" max="3584" width="2.25" style="302"/>
    <col min="3585" max="3585" width="1" style="302" customWidth="1"/>
    <col min="3586" max="3590" width="2.25" style="302" customWidth="1"/>
    <col min="3591" max="3591" width="1" style="302" customWidth="1"/>
    <col min="3592" max="3604" width="2.25" style="302" customWidth="1"/>
    <col min="3605" max="3605" width="1.25" style="302" customWidth="1"/>
    <col min="3606" max="3606" width="1" style="302" customWidth="1"/>
    <col min="3607" max="3611" width="2.25" style="302" customWidth="1"/>
    <col min="3612" max="3612" width="1" style="302" customWidth="1"/>
    <col min="3613" max="3625" width="2.25" style="302" customWidth="1"/>
    <col min="3626" max="3626" width="21.375" style="302" customWidth="1"/>
    <col min="3627" max="3627" width="1.625" style="302" customWidth="1"/>
    <col min="3628" max="3632" width="2.25" style="302" customWidth="1"/>
    <col min="3633" max="3633" width="1" style="302" customWidth="1"/>
    <col min="3634" max="3646" width="2.25" style="302" customWidth="1"/>
    <col min="3647" max="3647" width="1.25" style="302" customWidth="1"/>
    <col min="3648" max="3648" width="1" style="302" customWidth="1"/>
    <col min="3649" max="3653" width="2.25" style="302" customWidth="1"/>
    <col min="3654" max="3654" width="1" style="302" customWidth="1"/>
    <col min="3655" max="3840" width="2.25" style="302"/>
    <col min="3841" max="3841" width="1" style="302" customWidth="1"/>
    <col min="3842" max="3846" width="2.25" style="302" customWidth="1"/>
    <col min="3847" max="3847" width="1" style="302" customWidth="1"/>
    <col min="3848" max="3860" width="2.25" style="302" customWidth="1"/>
    <col min="3861" max="3861" width="1.25" style="302" customWidth="1"/>
    <col min="3862" max="3862" width="1" style="302" customWidth="1"/>
    <col min="3863" max="3867" width="2.25" style="302" customWidth="1"/>
    <col min="3868" max="3868" width="1" style="302" customWidth="1"/>
    <col min="3869" max="3881" width="2.25" style="302" customWidth="1"/>
    <col min="3882" max="3882" width="21.375" style="302" customWidth="1"/>
    <col min="3883" max="3883" width="1.625" style="302" customWidth="1"/>
    <col min="3884" max="3888" width="2.25" style="302" customWidth="1"/>
    <col min="3889" max="3889" width="1" style="302" customWidth="1"/>
    <col min="3890" max="3902" width="2.25" style="302" customWidth="1"/>
    <col min="3903" max="3903" width="1.25" style="302" customWidth="1"/>
    <col min="3904" max="3904" width="1" style="302" customWidth="1"/>
    <col min="3905" max="3909" width="2.25" style="302" customWidth="1"/>
    <col min="3910" max="3910" width="1" style="302" customWidth="1"/>
    <col min="3911" max="4096" width="2.25" style="302"/>
    <col min="4097" max="4097" width="1" style="302" customWidth="1"/>
    <col min="4098" max="4102" width="2.25" style="302" customWidth="1"/>
    <col min="4103" max="4103" width="1" style="302" customWidth="1"/>
    <col min="4104" max="4116" width="2.25" style="302" customWidth="1"/>
    <col min="4117" max="4117" width="1.25" style="302" customWidth="1"/>
    <col min="4118" max="4118" width="1" style="302" customWidth="1"/>
    <col min="4119" max="4123" width="2.25" style="302" customWidth="1"/>
    <col min="4124" max="4124" width="1" style="302" customWidth="1"/>
    <col min="4125" max="4137" width="2.25" style="302" customWidth="1"/>
    <col min="4138" max="4138" width="21.375" style="302" customWidth="1"/>
    <col min="4139" max="4139" width="1.625" style="302" customWidth="1"/>
    <col min="4140" max="4144" width="2.25" style="302" customWidth="1"/>
    <col min="4145" max="4145" width="1" style="302" customWidth="1"/>
    <col min="4146" max="4158" width="2.25" style="302" customWidth="1"/>
    <col min="4159" max="4159" width="1.25" style="302" customWidth="1"/>
    <col min="4160" max="4160" width="1" style="302" customWidth="1"/>
    <col min="4161" max="4165" width="2.25" style="302" customWidth="1"/>
    <col min="4166" max="4166" width="1" style="302" customWidth="1"/>
    <col min="4167" max="4352" width="2.25" style="302"/>
    <col min="4353" max="4353" width="1" style="302" customWidth="1"/>
    <col min="4354" max="4358" width="2.25" style="302" customWidth="1"/>
    <col min="4359" max="4359" width="1" style="302" customWidth="1"/>
    <col min="4360" max="4372" width="2.25" style="302" customWidth="1"/>
    <col min="4373" max="4373" width="1.25" style="302" customWidth="1"/>
    <col min="4374" max="4374" width="1" style="302" customWidth="1"/>
    <col min="4375" max="4379" width="2.25" style="302" customWidth="1"/>
    <col min="4380" max="4380" width="1" style="302" customWidth="1"/>
    <col min="4381" max="4393" width="2.25" style="302" customWidth="1"/>
    <col min="4394" max="4394" width="21.375" style="302" customWidth="1"/>
    <col min="4395" max="4395" width="1.625" style="302" customWidth="1"/>
    <col min="4396" max="4400" width="2.25" style="302" customWidth="1"/>
    <col min="4401" max="4401" width="1" style="302" customWidth="1"/>
    <col min="4402" max="4414" width="2.25" style="302" customWidth="1"/>
    <col min="4415" max="4415" width="1.25" style="302" customWidth="1"/>
    <col min="4416" max="4416" width="1" style="302" customWidth="1"/>
    <col min="4417" max="4421" width="2.25" style="302" customWidth="1"/>
    <col min="4422" max="4422" width="1" style="302" customWidth="1"/>
    <col min="4423" max="4608" width="2.25" style="302"/>
    <col min="4609" max="4609" width="1" style="302" customWidth="1"/>
    <col min="4610" max="4614" width="2.25" style="302" customWidth="1"/>
    <col min="4615" max="4615" width="1" style="302" customWidth="1"/>
    <col min="4616" max="4628" width="2.25" style="302" customWidth="1"/>
    <col min="4629" max="4629" width="1.25" style="302" customWidth="1"/>
    <col min="4630" max="4630" width="1" style="302" customWidth="1"/>
    <col min="4631" max="4635" width="2.25" style="302" customWidth="1"/>
    <col min="4636" max="4636" width="1" style="302" customWidth="1"/>
    <col min="4637" max="4649" width="2.25" style="302" customWidth="1"/>
    <col min="4650" max="4650" width="21.375" style="302" customWidth="1"/>
    <col min="4651" max="4651" width="1.625" style="302" customWidth="1"/>
    <col min="4652" max="4656" width="2.25" style="302" customWidth="1"/>
    <col min="4657" max="4657" width="1" style="302" customWidth="1"/>
    <col min="4658" max="4670" width="2.25" style="302" customWidth="1"/>
    <col min="4671" max="4671" width="1.25" style="302" customWidth="1"/>
    <col min="4672" max="4672" width="1" style="302" customWidth="1"/>
    <col min="4673" max="4677" width="2.25" style="302" customWidth="1"/>
    <col min="4678" max="4678" width="1" style="302" customWidth="1"/>
    <col min="4679" max="4864" width="2.25" style="302"/>
    <col min="4865" max="4865" width="1" style="302" customWidth="1"/>
    <col min="4866" max="4870" width="2.25" style="302" customWidth="1"/>
    <col min="4871" max="4871" width="1" style="302" customWidth="1"/>
    <col min="4872" max="4884" width="2.25" style="302" customWidth="1"/>
    <col min="4885" max="4885" width="1.25" style="302" customWidth="1"/>
    <col min="4886" max="4886" width="1" style="302" customWidth="1"/>
    <col min="4887" max="4891" width="2.25" style="302" customWidth="1"/>
    <col min="4892" max="4892" width="1" style="302" customWidth="1"/>
    <col min="4893" max="4905" width="2.25" style="302" customWidth="1"/>
    <col min="4906" max="4906" width="21.375" style="302" customWidth="1"/>
    <col min="4907" max="4907" width="1.625" style="302" customWidth="1"/>
    <col min="4908" max="4912" width="2.25" style="302" customWidth="1"/>
    <col min="4913" max="4913" width="1" style="302" customWidth="1"/>
    <col min="4914" max="4926" width="2.25" style="302" customWidth="1"/>
    <col min="4927" max="4927" width="1.25" style="302" customWidth="1"/>
    <col min="4928" max="4928" width="1" style="302" customWidth="1"/>
    <col min="4929" max="4933" width="2.25" style="302" customWidth="1"/>
    <col min="4934" max="4934" width="1" style="302" customWidth="1"/>
    <col min="4935" max="5120" width="2.25" style="302"/>
    <col min="5121" max="5121" width="1" style="302" customWidth="1"/>
    <col min="5122" max="5126" width="2.25" style="302" customWidth="1"/>
    <col min="5127" max="5127" width="1" style="302" customWidth="1"/>
    <col min="5128" max="5140" width="2.25" style="302" customWidth="1"/>
    <col min="5141" max="5141" width="1.25" style="302" customWidth="1"/>
    <col min="5142" max="5142" width="1" style="302" customWidth="1"/>
    <col min="5143" max="5147" width="2.25" style="302" customWidth="1"/>
    <col min="5148" max="5148" width="1" style="302" customWidth="1"/>
    <col min="5149" max="5161" width="2.25" style="302" customWidth="1"/>
    <col min="5162" max="5162" width="21.375" style="302" customWidth="1"/>
    <col min="5163" max="5163" width="1.625" style="302" customWidth="1"/>
    <col min="5164" max="5168" width="2.25" style="302" customWidth="1"/>
    <col min="5169" max="5169" width="1" style="302" customWidth="1"/>
    <col min="5170" max="5182" width="2.25" style="302" customWidth="1"/>
    <col min="5183" max="5183" width="1.25" style="302" customWidth="1"/>
    <col min="5184" max="5184" width="1" style="302" customWidth="1"/>
    <col min="5185" max="5189" width="2.25" style="302" customWidth="1"/>
    <col min="5190" max="5190" width="1" style="302" customWidth="1"/>
    <col min="5191" max="5376" width="2.25" style="302"/>
    <col min="5377" max="5377" width="1" style="302" customWidth="1"/>
    <col min="5378" max="5382" width="2.25" style="302" customWidth="1"/>
    <col min="5383" max="5383" width="1" style="302" customWidth="1"/>
    <col min="5384" max="5396" width="2.25" style="302" customWidth="1"/>
    <col min="5397" max="5397" width="1.25" style="302" customWidth="1"/>
    <col min="5398" max="5398" width="1" style="302" customWidth="1"/>
    <col min="5399" max="5403" width="2.25" style="302" customWidth="1"/>
    <col min="5404" max="5404" width="1" style="302" customWidth="1"/>
    <col min="5405" max="5417" width="2.25" style="302" customWidth="1"/>
    <col min="5418" max="5418" width="21.375" style="302" customWidth="1"/>
    <col min="5419" max="5419" width="1.625" style="302" customWidth="1"/>
    <col min="5420" max="5424" width="2.25" style="302" customWidth="1"/>
    <col min="5425" max="5425" width="1" style="302" customWidth="1"/>
    <col min="5426" max="5438" width="2.25" style="302" customWidth="1"/>
    <col min="5439" max="5439" width="1.25" style="302" customWidth="1"/>
    <col min="5440" max="5440" width="1" style="302" customWidth="1"/>
    <col min="5441" max="5445" width="2.25" style="302" customWidth="1"/>
    <col min="5446" max="5446" width="1" style="302" customWidth="1"/>
    <col min="5447" max="5632" width="2.25" style="302"/>
    <col min="5633" max="5633" width="1" style="302" customWidth="1"/>
    <col min="5634" max="5638" width="2.25" style="302" customWidth="1"/>
    <col min="5639" max="5639" width="1" style="302" customWidth="1"/>
    <col min="5640" max="5652" width="2.25" style="302" customWidth="1"/>
    <col min="5653" max="5653" width="1.25" style="302" customWidth="1"/>
    <col min="5654" max="5654" width="1" style="302" customWidth="1"/>
    <col min="5655" max="5659" width="2.25" style="302" customWidth="1"/>
    <col min="5660" max="5660" width="1" style="302" customWidth="1"/>
    <col min="5661" max="5673" width="2.25" style="302" customWidth="1"/>
    <col min="5674" max="5674" width="21.375" style="302" customWidth="1"/>
    <col min="5675" max="5675" width="1.625" style="302" customWidth="1"/>
    <col min="5676" max="5680" width="2.25" style="302" customWidth="1"/>
    <col min="5681" max="5681" width="1" style="302" customWidth="1"/>
    <col min="5682" max="5694" width="2.25" style="302" customWidth="1"/>
    <col min="5695" max="5695" width="1.25" style="302" customWidth="1"/>
    <col min="5696" max="5696" width="1" style="302" customWidth="1"/>
    <col min="5697" max="5701" width="2.25" style="302" customWidth="1"/>
    <col min="5702" max="5702" width="1" style="302" customWidth="1"/>
    <col min="5703" max="5888" width="2.25" style="302"/>
    <col min="5889" max="5889" width="1" style="302" customWidth="1"/>
    <col min="5890" max="5894" width="2.25" style="302" customWidth="1"/>
    <col min="5895" max="5895" width="1" style="302" customWidth="1"/>
    <col min="5896" max="5908" width="2.25" style="302" customWidth="1"/>
    <col min="5909" max="5909" width="1.25" style="302" customWidth="1"/>
    <col min="5910" max="5910" width="1" style="302" customWidth="1"/>
    <col min="5911" max="5915" width="2.25" style="302" customWidth="1"/>
    <col min="5916" max="5916" width="1" style="302" customWidth="1"/>
    <col min="5917" max="5929" width="2.25" style="302" customWidth="1"/>
    <col min="5930" max="5930" width="21.375" style="302" customWidth="1"/>
    <col min="5931" max="5931" width="1.625" style="302" customWidth="1"/>
    <col min="5932" max="5936" width="2.25" style="302" customWidth="1"/>
    <col min="5937" max="5937" width="1" style="302" customWidth="1"/>
    <col min="5938" max="5950" width="2.25" style="302" customWidth="1"/>
    <col min="5951" max="5951" width="1.25" style="302" customWidth="1"/>
    <col min="5952" max="5952" width="1" style="302" customWidth="1"/>
    <col min="5953" max="5957" width="2.25" style="302" customWidth="1"/>
    <col min="5958" max="5958" width="1" style="302" customWidth="1"/>
    <col min="5959" max="6144" width="2.25" style="302"/>
    <col min="6145" max="6145" width="1" style="302" customWidth="1"/>
    <col min="6146" max="6150" width="2.25" style="302" customWidth="1"/>
    <col min="6151" max="6151" width="1" style="302" customWidth="1"/>
    <col min="6152" max="6164" width="2.25" style="302" customWidth="1"/>
    <col min="6165" max="6165" width="1.25" style="302" customWidth="1"/>
    <col min="6166" max="6166" width="1" style="302" customWidth="1"/>
    <col min="6167" max="6171" width="2.25" style="302" customWidth="1"/>
    <col min="6172" max="6172" width="1" style="302" customWidth="1"/>
    <col min="6173" max="6185" width="2.25" style="302" customWidth="1"/>
    <col min="6186" max="6186" width="21.375" style="302" customWidth="1"/>
    <col min="6187" max="6187" width="1.625" style="302" customWidth="1"/>
    <col min="6188" max="6192" width="2.25" style="302" customWidth="1"/>
    <col min="6193" max="6193" width="1" style="302" customWidth="1"/>
    <col min="6194" max="6206" width="2.25" style="302" customWidth="1"/>
    <col min="6207" max="6207" width="1.25" style="302" customWidth="1"/>
    <col min="6208" max="6208" width="1" style="302" customWidth="1"/>
    <col min="6209" max="6213" width="2.25" style="302" customWidth="1"/>
    <col min="6214" max="6214" width="1" style="302" customWidth="1"/>
    <col min="6215" max="6400" width="2.25" style="302"/>
    <col min="6401" max="6401" width="1" style="302" customWidth="1"/>
    <col min="6402" max="6406" width="2.25" style="302" customWidth="1"/>
    <col min="6407" max="6407" width="1" style="302" customWidth="1"/>
    <col min="6408" max="6420" width="2.25" style="302" customWidth="1"/>
    <col min="6421" max="6421" width="1.25" style="302" customWidth="1"/>
    <col min="6422" max="6422" width="1" style="302" customWidth="1"/>
    <col min="6423" max="6427" width="2.25" style="302" customWidth="1"/>
    <col min="6428" max="6428" width="1" style="302" customWidth="1"/>
    <col min="6429" max="6441" width="2.25" style="302" customWidth="1"/>
    <col min="6442" max="6442" width="21.375" style="302" customWidth="1"/>
    <col min="6443" max="6443" width="1.625" style="302" customWidth="1"/>
    <col min="6444" max="6448" width="2.25" style="302" customWidth="1"/>
    <col min="6449" max="6449" width="1" style="302" customWidth="1"/>
    <col min="6450" max="6462" width="2.25" style="302" customWidth="1"/>
    <col min="6463" max="6463" width="1.25" style="302" customWidth="1"/>
    <col min="6464" max="6464" width="1" style="302" customWidth="1"/>
    <col min="6465" max="6469" width="2.25" style="302" customWidth="1"/>
    <col min="6470" max="6470" width="1" style="302" customWidth="1"/>
    <col min="6471" max="6656" width="2.25" style="302"/>
    <col min="6657" max="6657" width="1" style="302" customWidth="1"/>
    <col min="6658" max="6662" width="2.25" style="302" customWidth="1"/>
    <col min="6663" max="6663" width="1" style="302" customWidth="1"/>
    <col min="6664" max="6676" width="2.25" style="302" customWidth="1"/>
    <col min="6677" max="6677" width="1.25" style="302" customWidth="1"/>
    <col min="6678" max="6678" width="1" style="302" customWidth="1"/>
    <col min="6679" max="6683" width="2.25" style="302" customWidth="1"/>
    <col min="6684" max="6684" width="1" style="302" customWidth="1"/>
    <col min="6685" max="6697" width="2.25" style="302" customWidth="1"/>
    <col min="6698" max="6698" width="21.375" style="302" customWidth="1"/>
    <col min="6699" max="6699" width="1.625" style="302" customWidth="1"/>
    <col min="6700" max="6704" width="2.25" style="302" customWidth="1"/>
    <col min="6705" max="6705" width="1" style="302" customWidth="1"/>
    <col min="6706" max="6718" width="2.25" style="302" customWidth="1"/>
    <col min="6719" max="6719" width="1.25" style="302" customWidth="1"/>
    <col min="6720" max="6720" width="1" style="302" customWidth="1"/>
    <col min="6721" max="6725" width="2.25" style="302" customWidth="1"/>
    <col min="6726" max="6726" width="1" style="302" customWidth="1"/>
    <col min="6727" max="6912" width="2.25" style="302"/>
    <col min="6913" max="6913" width="1" style="302" customWidth="1"/>
    <col min="6914" max="6918" width="2.25" style="302" customWidth="1"/>
    <col min="6919" max="6919" width="1" style="302" customWidth="1"/>
    <col min="6920" max="6932" width="2.25" style="302" customWidth="1"/>
    <col min="6933" max="6933" width="1.25" style="302" customWidth="1"/>
    <col min="6934" max="6934" width="1" style="302" customWidth="1"/>
    <col min="6935" max="6939" width="2.25" style="302" customWidth="1"/>
    <col min="6940" max="6940" width="1" style="302" customWidth="1"/>
    <col min="6941" max="6953" width="2.25" style="302" customWidth="1"/>
    <col min="6954" max="6954" width="21.375" style="302" customWidth="1"/>
    <col min="6955" max="6955" width="1.625" style="302" customWidth="1"/>
    <col min="6956" max="6960" width="2.25" style="302" customWidth="1"/>
    <col min="6961" max="6961" width="1" style="302" customWidth="1"/>
    <col min="6962" max="6974" width="2.25" style="302" customWidth="1"/>
    <col min="6975" max="6975" width="1.25" style="302" customWidth="1"/>
    <col min="6976" max="6976" width="1" style="302" customWidth="1"/>
    <col min="6977" max="6981" width="2.25" style="302" customWidth="1"/>
    <col min="6982" max="6982" width="1" style="302" customWidth="1"/>
    <col min="6983" max="7168" width="2.25" style="302"/>
    <col min="7169" max="7169" width="1" style="302" customWidth="1"/>
    <col min="7170" max="7174" width="2.25" style="302" customWidth="1"/>
    <col min="7175" max="7175" width="1" style="302" customWidth="1"/>
    <col min="7176" max="7188" width="2.25" style="302" customWidth="1"/>
    <col min="7189" max="7189" width="1.25" style="302" customWidth="1"/>
    <col min="7190" max="7190" width="1" style="302" customWidth="1"/>
    <col min="7191" max="7195" width="2.25" style="302" customWidth="1"/>
    <col min="7196" max="7196" width="1" style="302" customWidth="1"/>
    <col min="7197" max="7209" width="2.25" style="302" customWidth="1"/>
    <col min="7210" max="7210" width="21.375" style="302" customWidth="1"/>
    <col min="7211" max="7211" width="1.625" style="302" customWidth="1"/>
    <col min="7212" max="7216" width="2.25" style="302" customWidth="1"/>
    <col min="7217" max="7217" width="1" style="302" customWidth="1"/>
    <col min="7218" max="7230" width="2.25" style="302" customWidth="1"/>
    <col min="7231" max="7231" width="1.25" style="302" customWidth="1"/>
    <col min="7232" max="7232" width="1" style="302" customWidth="1"/>
    <col min="7233" max="7237" width="2.25" style="302" customWidth="1"/>
    <col min="7238" max="7238" width="1" style="302" customWidth="1"/>
    <col min="7239" max="7424" width="2.25" style="302"/>
    <col min="7425" max="7425" width="1" style="302" customWidth="1"/>
    <col min="7426" max="7430" width="2.25" style="302" customWidth="1"/>
    <col min="7431" max="7431" width="1" style="302" customWidth="1"/>
    <col min="7432" max="7444" width="2.25" style="302" customWidth="1"/>
    <col min="7445" max="7445" width="1.25" style="302" customWidth="1"/>
    <col min="7446" max="7446" width="1" style="302" customWidth="1"/>
    <col min="7447" max="7451" width="2.25" style="302" customWidth="1"/>
    <col min="7452" max="7452" width="1" style="302" customWidth="1"/>
    <col min="7453" max="7465" width="2.25" style="302" customWidth="1"/>
    <col min="7466" max="7466" width="21.375" style="302" customWidth="1"/>
    <col min="7467" max="7467" width="1.625" style="302" customWidth="1"/>
    <col min="7468" max="7472" width="2.25" style="302" customWidth="1"/>
    <col min="7473" max="7473" width="1" style="302" customWidth="1"/>
    <col min="7474" max="7486" width="2.25" style="302" customWidth="1"/>
    <col min="7487" max="7487" width="1.25" style="302" customWidth="1"/>
    <col min="7488" max="7488" width="1" style="302" customWidth="1"/>
    <col min="7489" max="7493" width="2.25" style="302" customWidth="1"/>
    <col min="7494" max="7494" width="1" style="302" customWidth="1"/>
    <col min="7495" max="7680" width="2.25" style="302"/>
    <col min="7681" max="7681" width="1" style="302" customWidth="1"/>
    <col min="7682" max="7686" width="2.25" style="302" customWidth="1"/>
    <col min="7687" max="7687" width="1" style="302" customWidth="1"/>
    <col min="7688" max="7700" width="2.25" style="302" customWidth="1"/>
    <col min="7701" max="7701" width="1.25" style="302" customWidth="1"/>
    <col min="7702" max="7702" width="1" style="302" customWidth="1"/>
    <col min="7703" max="7707" width="2.25" style="302" customWidth="1"/>
    <col min="7708" max="7708" width="1" style="302" customWidth="1"/>
    <col min="7709" max="7721" width="2.25" style="302" customWidth="1"/>
    <col min="7722" max="7722" width="21.375" style="302" customWidth="1"/>
    <col min="7723" max="7723" width="1.625" style="302" customWidth="1"/>
    <col min="7724" max="7728" width="2.25" style="302" customWidth="1"/>
    <col min="7729" max="7729" width="1" style="302" customWidth="1"/>
    <col min="7730" max="7742" width="2.25" style="302" customWidth="1"/>
    <col min="7743" max="7743" width="1.25" style="302" customWidth="1"/>
    <col min="7744" max="7744" width="1" style="302" customWidth="1"/>
    <col min="7745" max="7749" width="2.25" style="302" customWidth="1"/>
    <col min="7750" max="7750" width="1" style="302" customWidth="1"/>
    <col min="7751" max="7936" width="2.25" style="302"/>
    <col min="7937" max="7937" width="1" style="302" customWidth="1"/>
    <col min="7938" max="7942" width="2.25" style="302" customWidth="1"/>
    <col min="7943" max="7943" width="1" style="302" customWidth="1"/>
    <col min="7944" max="7956" width="2.25" style="302" customWidth="1"/>
    <col min="7957" max="7957" width="1.25" style="302" customWidth="1"/>
    <col min="7958" max="7958" width="1" style="302" customWidth="1"/>
    <col min="7959" max="7963" width="2.25" style="302" customWidth="1"/>
    <col min="7964" max="7964" width="1" style="302" customWidth="1"/>
    <col min="7965" max="7977" width="2.25" style="302" customWidth="1"/>
    <col min="7978" max="7978" width="21.375" style="302" customWidth="1"/>
    <col min="7979" max="7979" width="1.625" style="302" customWidth="1"/>
    <col min="7980" max="7984" width="2.25" style="302" customWidth="1"/>
    <col min="7985" max="7985" width="1" style="302" customWidth="1"/>
    <col min="7986" max="7998" width="2.25" style="302" customWidth="1"/>
    <col min="7999" max="7999" width="1.25" style="302" customWidth="1"/>
    <col min="8000" max="8000" width="1" style="302" customWidth="1"/>
    <col min="8001" max="8005" width="2.25" style="302" customWidth="1"/>
    <col min="8006" max="8006" width="1" style="302" customWidth="1"/>
    <col min="8007" max="8192" width="2.25" style="302"/>
    <col min="8193" max="8193" width="1" style="302" customWidth="1"/>
    <col min="8194" max="8198" width="2.25" style="302" customWidth="1"/>
    <col min="8199" max="8199" width="1" style="302" customWidth="1"/>
    <col min="8200" max="8212" width="2.25" style="302" customWidth="1"/>
    <col min="8213" max="8213" width="1.25" style="302" customWidth="1"/>
    <col min="8214" max="8214" width="1" style="302" customWidth="1"/>
    <col min="8215" max="8219" width="2.25" style="302" customWidth="1"/>
    <col min="8220" max="8220" width="1" style="302" customWidth="1"/>
    <col min="8221" max="8233" width="2.25" style="302" customWidth="1"/>
    <col min="8234" max="8234" width="21.375" style="302" customWidth="1"/>
    <col min="8235" max="8235" width="1.625" style="302" customWidth="1"/>
    <col min="8236" max="8240" width="2.25" style="302" customWidth="1"/>
    <col min="8241" max="8241" width="1" style="302" customWidth="1"/>
    <col min="8242" max="8254" width="2.25" style="302" customWidth="1"/>
    <col min="8255" max="8255" width="1.25" style="302" customWidth="1"/>
    <col min="8256" max="8256" width="1" style="302" customWidth="1"/>
    <col min="8257" max="8261" width="2.25" style="302" customWidth="1"/>
    <col min="8262" max="8262" width="1" style="302" customWidth="1"/>
    <col min="8263" max="8448" width="2.25" style="302"/>
    <col min="8449" max="8449" width="1" style="302" customWidth="1"/>
    <col min="8450" max="8454" width="2.25" style="302" customWidth="1"/>
    <col min="8455" max="8455" width="1" style="302" customWidth="1"/>
    <col min="8456" max="8468" width="2.25" style="302" customWidth="1"/>
    <col min="8469" max="8469" width="1.25" style="302" customWidth="1"/>
    <col min="8470" max="8470" width="1" style="302" customWidth="1"/>
    <col min="8471" max="8475" width="2.25" style="302" customWidth="1"/>
    <col min="8476" max="8476" width="1" style="302" customWidth="1"/>
    <col min="8477" max="8489" width="2.25" style="302" customWidth="1"/>
    <col min="8490" max="8490" width="21.375" style="302" customWidth="1"/>
    <col min="8491" max="8491" width="1.625" style="302" customWidth="1"/>
    <col min="8492" max="8496" width="2.25" style="302" customWidth="1"/>
    <col min="8497" max="8497" width="1" style="302" customWidth="1"/>
    <col min="8498" max="8510" width="2.25" style="302" customWidth="1"/>
    <col min="8511" max="8511" width="1.25" style="302" customWidth="1"/>
    <col min="8512" max="8512" width="1" style="302" customWidth="1"/>
    <col min="8513" max="8517" width="2.25" style="302" customWidth="1"/>
    <col min="8518" max="8518" width="1" style="302" customWidth="1"/>
    <col min="8519" max="8704" width="2.25" style="302"/>
    <col min="8705" max="8705" width="1" style="302" customWidth="1"/>
    <col min="8706" max="8710" width="2.25" style="302" customWidth="1"/>
    <col min="8711" max="8711" width="1" style="302" customWidth="1"/>
    <col min="8712" max="8724" width="2.25" style="302" customWidth="1"/>
    <col min="8725" max="8725" width="1.25" style="302" customWidth="1"/>
    <col min="8726" max="8726" width="1" style="302" customWidth="1"/>
    <col min="8727" max="8731" width="2.25" style="302" customWidth="1"/>
    <col min="8732" max="8732" width="1" style="302" customWidth="1"/>
    <col min="8733" max="8745" width="2.25" style="302" customWidth="1"/>
    <col min="8746" max="8746" width="21.375" style="302" customWidth="1"/>
    <col min="8747" max="8747" width="1.625" style="302" customWidth="1"/>
    <col min="8748" max="8752" width="2.25" style="302" customWidth="1"/>
    <col min="8753" max="8753" width="1" style="302" customWidth="1"/>
    <col min="8754" max="8766" width="2.25" style="302" customWidth="1"/>
    <col min="8767" max="8767" width="1.25" style="302" customWidth="1"/>
    <col min="8768" max="8768" width="1" style="302" customWidth="1"/>
    <col min="8769" max="8773" width="2.25" style="302" customWidth="1"/>
    <col min="8774" max="8774" width="1" style="302" customWidth="1"/>
    <col min="8775" max="8960" width="2.25" style="302"/>
    <col min="8961" max="8961" width="1" style="302" customWidth="1"/>
    <col min="8962" max="8966" width="2.25" style="302" customWidth="1"/>
    <col min="8967" max="8967" width="1" style="302" customWidth="1"/>
    <col min="8968" max="8980" width="2.25" style="302" customWidth="1"/>
    <col min="8981" max="8981" width="1.25" style="302" customWidth="1"/>
    <col min="8982" max="8982" width="1" style="302" customWidth="1"/>
    <col min="8983" max="8987" width="2.25" style="302" customWidth="1"/>
    <col min="8988" max="8988" width="1" style="302" customWidth="1"/>
    <col min="8989" max="9001" width="2.25" style="302" customWidth="1"/>
    <col min="9002" max="9002" width="21.375" style="302" customWidth="1"/>
    <col min="9003" max="9003" width="1.625" style="302" customWidth="1"/>
    <col min="9004" max="9008" width="2.25" style="302" customWidth="1"/>
    <col min="9009" max="9009" width="1" style="302" customWidth="1"/>
    <col min="9010" max="9022" width="2.25" style="302" customWidth="1"/>
    <col min="9023" max="9023" width="1.25" style="302" customWidth="1"/>
    <col min="9024" max="9024" width="1" style="302" customWidth="1"/>
    <col min="9025" max="9029" width="2.25" style="302" customWidth="1"/>
    <col min="9030" max="9030" width="1" style="302" customWidth="1"/>
    <col min="9031" max="9216" width="2.25" style="302"/>
    <col min="9217" max="9217" width="1" style="302" customWidth="1"/>
    <col min="9218" max="9222" width="2.25" style="302" customWidth="1"/>
    <col min="9223" max="9223" width="1" style="302" customWidth="1"/>
    <col min="9224" max="9236" width="2.25" style="302" customWidth="1"/>
    <col min="9237" max="9237" width="1.25" style="302" customWidth="1"/>
    <col min="9238" max="9238" width="1" style="302" customWidth="1"/>
    <col min="9239" max="9243" width="2.25" style="302" customWidth="1"/>
    <col min="9244" max="9244" width="1" style="302" customWidth="1"/>
    <col min="9245" max="9257" width="2.25" style="302" customWidth="1"/>
    <col min="9258" max="9258" width="21.375" style="302" customWidth="1"/>
    <col min="9259" max="9259" width="1.625" style="302" customWidth="1"/>
    <col min="9260" max="9264" width="2.25" style="302" customWidth="1"/>
    <col min="9265" max="9265" width="1" style="302" customWidth="1"/>
    <col min="9266" max="9278" width="2.25" style="302" customWidth="1"/>
    <col min="9279" max="9279" width="1.25" style="302" customWidth="1"/>
    <col min="9280" max="9280" width="1" style="302" customWidth="1"/>
    <col min="9281" max="9285" width="2.25" style="302" customWidth="1"/>
    <col min="9286" max="9286" width="1" style="302" customWidth="1"/>
    <col min="9287" max="9472" width="2.25" style="302"/>
    <col min="9473" max="9473" width="1" style="302" customWidth="1"/>
    <col min="9474" max="9478" width="2.25" style="302" customWidth="1"/>
    <col min="9479" max="9479" width="1" style="302" customWidth="1"/>
    <col min="9480" max="9492" width="2.25" style="302" customWidth="1"/>
    <col min="9493" max="9493" width="1.25" style="302" customWidth="1"/>
    <col min="9494" max="9494" width="1" style="302" customWidth="1"/>
    <col min="9495" max="9499" width="2.25" style="302" customWidth="1"/>
    <col min="9500" max="9500" width="1" style="302" customWidth="1"/>
    <col min="9501" max="9513" width="2.25" style="302" customWidth="1"/>
    <col min="9514" max="9514" width="21.375" style="302" customWidth="1"/>
    <col min="9515" max="9515" width="1.625" style="302" customWidth="1"/>
    <col min="9516" max="9520" width="2.25" style="302" customWidth="1"/>
    <col min="9521" max="9521" width="1" style="302" customWidth="1"/>
    <col min="9522" max="9534" width="2.25" style="302" customWidth="1"/>
    <col min="9535" max="9535" width="1.25" style="302" customWidth="1"/>
    <col min="9536" max="9536" width="1" style="302" customWidth="1"/>
    <col min="9537" max="9541" width="2.25" style="302" customWidth="1"/>
    <col min="9542" max="9542" width="1" style="302" customWidth="1"/>
    <col min="9543" max="9728" width="2.25" style="302"/>
    <col min="9729" max="9729" width="1" style="302" customWidth="1"/>
    <col min="9730" max="9734" width="2.25" style="302" customWidth="1"/>
    <col min="9735" max="9735" width="1" style="302" customWidth="1"/>
    <col min="9736" max="9748" width="2.25" style="302" customWidth="1"/>
    <col min="9749" max="9749" width="1.25" style="302" customWidth="1"/>
    <col min="9750" max="9750" width="1" style="302" customWidth="1"/>
    <col min="9751" max="9755" width="2.25" style="302" customWidth="1"/>
    <col min="9756" max="9756" width="1" style="302" customWidth="1"/>
    <col min="9757" max="9769" width="2.25" style="302" customWidth="1"/>
    <col min="9770" max="9770" width="21.375" style="302" customWidth="1"/>
    <col min="9771" max="9771" width="1.625" style="302" customWidth="1"/>
    <col min="9772" max="9776" width="2.25" style="302" customWidth="1"/>
    <col min="9777" max="9777" width="1" style="302" customWidth="1"/>
    <col min="9778" max="9790" width="2.25" style="302" customWidth="1"/>
    <col min="9791" max="9791" width="1.25" style="302" customWidth="1"/>
    <col min="9792" max="9792" width="1" style="302" customWidth="1"/>
    <col min="9793" max="9797" width="2.25" style="302" customWidth="1"/>
    <col min="9798" max="9798" width="1" style="302" customWidth="1"/>
    <col min="9799" max="9984" width="2.25" style="302"/>
    <col min="9985" max="9985" width="1" style="302" customWidth="1"/>
    <col min="9986" max="9990" width="2.25" style="302" customWidth="1"/>
    <col min="9991" max="9991" width="1" style="302" customWidth="1"/>
    <col min="9992" max="10004" width="2.25" style="302" customWidth="1"/>
    <col min="10005" max="10005" width="1.25" style="302" customWidth="1"/>
    <col min="10006" max="10006" width="1" style="302" customWidth="1"/>
    <col min="10007" max="10011" width="2.25" style="302" customWidth="1"/>
    <col min="10012" max="10012" width="1" style="302" customWidth="1"/>
    <col min="10013" max="10025" width="2.25" style="302" customWidth="1"/>
    <col min="10026" max="10026" width="21.375" style="302" customWidth="1"/>
    <col min="10027" max="10027" width="1.625" style="302" customWidth="1"/>
    <col min="10028" max="10032" width="2.25" style="302" customWidth="1"/>
    <col min="10033" max="10033" width="1" style="302" customWidth="1"/>
    <col min="10034" max="10046" width="2.25" style="302" customWidth="1"/>
    <col min="10047" max="10047" width="1.25" style="302" customWidth="1"/>
    <col min="10048" max="10048" width="1" style="302" customWidth="1"/>
    <col min="10049" max="10053" width="2.25" style="302" customWidth="1"/>
    <col min="10054" max="10054" width="1" style="302" customWidth="1"/>
    <col min="10055" max="10240" width="2.25" style="302"/>
    <col min="10241" max="10241" width="1" style="302" customWidth="1"/>
    <col min="10242" max="10246" width="2.25" style="302" customWidth="1"/>
    <col min="10247" max="10247" width="1" style="302" customWidth="1"/>
    <col min="10248" max="10260" width="2.25" style="302" customWidth="1"/>
    <col min="10261" max="10261" width="1.25" style="302" customWidth="1"/>
    <col min="10262" max="10262" width="1" style="302" customWidth="1"/>
    <col min="10263" max="10267" width="2.25" style="302" customWidth="1"/>
    <col min="10268" max="10268" width="1" style="302" customWidth="1"/>
    <col min="10269" max="10281" width="2.25" style="302" customWidth="1"/>
    <col min="10282" max="10282" width="21.375" style="302" customWidth="1"/>
    <col min="10283" max="10283" width="1.625" style="302" customWidth="1"/>
    <col min="10284" max="10288" width="2.25" style="302" customWidth="1"/>
    <col min="10289" max="10289" width="1" style="302" customWidth="1"/>
    <col min="10290" max="10302" width="2.25" style="302" customWidth="1"/>
    <col min="10303" max="10303" width="1.25" style="302" customWidth="1"/>
    <col min="10304" max="10304" width="1" style="302" customWidth="1"/>
    <col min="10305" max="10309" width="2.25" style="302" customWidth="1"/>
    <col min="10310" max="10310" width="1" style="302" customWidth="1"/>
    <col min="10311" max="10496" width="2.25" style="302"/>
    <col min="10497" max="10497" width="1" style="302" customWidth="1"/>
    <col min="10498" max="10502" width="2.25" style="302" customWidth="1"/>
    <col min="10503" max="10503" width="1" style="302" customWidth="1"/>
    <col min="10504" max="10516" width="2.25" style="302" customWidth="1"/>
    <col min="10517" max="10517" width="1.25" style="302" customWidth="1"/>
    <col min="10518" max="10518" width="1" style="302" customWidth="1"/>
    <col min="10519" max="10523" width="2.25" style="302" customWidth="1"/>
    <col min="10524" max="10524" width="1" style="302" customWidth="1"/>
    <col min="10525" max="10537" width="2.25" style="302" customWidth="1"/>
    <col min="10538" max="10538" width="21.375" style="302" customWidth="1"/>
    <col min="10539" max="10539" width="1.625" style="302" customWidth="1"/>
    <col min="10540" max="10544" width="2.25" style="302" customWidth="1"/>
    <col min="10545" max="10545" width="1" style="302" customWidth="1"/>
    <col min="10546" max="10558" width="2.25" style="302" customWidth="1"/>
    <col min="10559" max="10559" width="1.25" style="302" customWidth="1"/>
    <col min="10560" max="10560" width="1" style="302" customWidth="1"/>
    <col min="10561" max="10565" width="2.25" style="302" customWidth="1"/>
    <col min="10566" max="10566" width="1" style="302" customWidth="1"/>
    <col min="10567" max="10752" width="2.25" style="302"/>
    <col min="10753" max="10753" width="1" style="302" customWidth="1"/>
    <col min="10754" max="10758" width="2.25" style="302" customWidth="1"/>
    <col min="10759" max="10759" width="1" style="302" customWidth="1"/>
    <col min="10760" max="10772" width="2.25" style="302" customWidth="1"/>
    <col min="10773" max="10773" width="1.25" style="302" customWidth="1"/>
    <col min="10774" max="10774" width="1" style="302" customWidth="1"/>
    <col min="10775" max="10779" width="2.25" style="302" customWidth="1"/>
    <col min="10780" max="10780" width="1" style="302" customWidth="1"/>
    <col min="10781" max="10793" width="2.25" style="302" customWidth="1"/>
    <col min="10794" max="10794" width="21.375" style="302" customWidth="1"/>
    <col min="10795" max="10795" width="1.625" style="302" customWidth="1"/>
    <col min="10796" max="10800" width="2.25" style="302" customWidth="1"/>
    <col min="10801" max="10801" width="1" style="302" customWidth="1"/>
    <col min="10802" max="10814" width="2.25" style="302" customWidth="1"/>
    <col min="10815" max="10815" width="1.25" style="302" customWidth="1"/>
    <col min="10816" max="10816" width="1" style="302" customWidth="1"/>
    <col min="10817" max="10821" width="2.25" style="302" customWidth="1"/>
    <col min="10822" max="10822" width="1" style="302" customWidth="1"/>
    <col min="10823" max="11008" width="2.25" style="302"/>
    <col min="11009" max="11009" width="1" style="302" customWidth="1"/>
    <col min="11010" max="11014" width="2.25" style="302" customWidth="1"/>
    <col min="11015" max="11015" width="1" style="302" customWidth="1"/>
    <col min="11016" max="11028" width="2.25" style="302" customWidth="1"/>
    <col min="11029" max="11029" width="1.25" style="302" customWidth="1"/>
    <col min="11030" max="11030" width="1" style="302" customWidth="1"/>
    <col min="11031" max="11035" width="2.25" style="302" customWidth="1"/>
    <col min="11036" max="11036" width="1" style="302" customWidth="1"/>
    <col min="11037" max="11049" width="2.25" style="302" customWidth="1"/>
    <col min="11050" max="11050" width="21.375" style="302" customWidth="1"/>
    <col min="11051" max="11051" width="1.625" style="302" customWidth="1"/>
    <col min="11052" max="11056" width="2.25" style="302" customWidth="1"/>
    <col min="11057" max="11057" width="1" style="302" customWidth="1"/>
    <col min="11058" max="11070" width="2.25" style="302" customWidth="1"/>
    <col min="11071" max="11071" width="1.25" style="302" customWidth="1"/>
    <col min="11072" max="11072" width="1" style="302" customWidth="1"/>
    <col min="11073" max="11077" width="2.25" style="302" customWidth="1"/>
    <col min="11078" max="11078" width="1" style="302" customWidth="1"/>
    <col min="11079" max="11264" width="2.25" style="302"/>
    <col min="11265" max="11265" width="1" style="302" customWidth="1"/>
    <col min="11266" max="11270" width="2.25" style="302" customWidth="1"/>
    <col min="11271" max="11271" width="1" style="302" customWidth="1"/>
    <col min="11272" max="11284" width="2.25" style="302" customWidth="1"/>
    <col min="11285" max="11285" width="1.25" style="302" customWidth="1"/>
    <col min="11286" max="11286" width="1" style="302" customWidth="1"/>
    <col min="11287" max="11291" width="2.25" style="302" customWidth="1"/>
    <col min="11292" max="11292" width="1" style="302" customWidth="1"/>
    <col min="11293" max="11305" width="2.25" style="302" customWidth="1"/>
    <col min="11306" max="11306" width="21.375" style="302" customWidth="1"/>
    <col min="11307" max="11307" width="1.625" style="302" customWidth="1"/>
    <col min="11308" max="11312" width="2.25" style="302" customWidth="1"/>
    <col min="11313" max="11313" width="1" style="302" customWidth="1"/>
    <col min="11314" max="11326" width="2.25" style="302" customWidth="1"/>
    <col min="11327" max="11327" width="1.25" style="302" customWidth="1"/>
    <col min="11328" max="11328" width="1" style="302" customWidth="1"/>
    <col min="11329" max="11333" width="2.25" style="302" customWidth="1"/>
    <col min="11334" max="11334" width="1" style="302" customWidth="1"/>
    <col min="11335" max="11520" width="2.25" style="302"/>
    <col min="11521" max="11521" width="1" style="302" customWidth="1"/>
    <col min="11522" max="11526" width="2.25" style="302" customWidth="1"/>
    <col min="11527" max="11527" width="1" style="302" customWidth="1"/>
    <col min="11528" max="11540" width="2.25" style="302" customWidth="1"/>
    <col min="11541" max="11541" width="1.25" style="302" customWidth="1"/>
    <col min="11542" max="11542" width="1" style="302" customWidth="1"/>
    <col min="11543" max="11547" width="2.25" style="302" customWidth="1"/>
    <col min="11548" max="11548" width="1" style="302" customWidth="1"/>
    <col min="11549" max="11561" width="2.25" style="302" customWidth="1"/>
    <col min="11562" max="11562" width="21.375" style="302" customWidth="1"/>
    <col min="11563" max="11563" width="1.625" style="302" customWidth="1"/>
    <col min="11564" max="11568" width="2.25" style="302" customWidth="1"/>
    <col min="11569" max="11569" width="1" style="302" customWidth="1"/>
    <col min="11570" max="11582" width="2.25" style="302" customWidth="1"/>
    <col min="11583" max="11583" width="1.25" style="302" customWidth="1"/>
    <col min="11584" max="11584" width="1" style="302" customWidth="1"/>
    <col min="11585" max="11589" width="2.25" style="302" customWidth="1"/>
    <col min="11590" max="11590" width="1" style="302" customWidth="1"/>
    <col min="11591" max="11776" width="2.25" style="302"/>
    <col min="11777" max="11777" width="1" style="302" customWidth="1"/>
    <col min="11778" max="11782" width="2.25" style="302" customWidth="1"/>
    <col min="11783" max="11783" width="1" style="302" customWidth="1"/>
    <col min="11784" max="11796" width="2.25" style="302" customWidth="1"/>
    <col min="11797" max="11797" width="1.25" style="302" customWidth="1"/>
    <col min="11798" max="11798" width="1" style="302" customWidth="1"/>
    <col min="11799" max="11803" width="2.25" style="302" customWidth="1"/>
    <col min="11804" max="11804" width="1" style="302" customWidth="1"/>
    <col min="11805" max="11817" width="2.25" style="302" customWidth="1"/>
    <col min="11818" max="11818" width="21.375" style="302" customWidth="1"/>
    <col min="11819" max="11819" width="1.625" style="302" customWidth="1"/>
    <col min="11820" max="11824" width="2.25" style="302" customWidth="1"/>
    <col min="11825" max="11825" width="1" style="302" customWidth="1"/>
    <col min="11826" max="11838" width="2.25" style="302" customWidth="1"/>
    <col min="11839" max="11839" width="1.25" style="302" customWidth="1"/>
    <col min="11840" max="11840" width="1" style="302" customWidth="1"/>
    <col min="11841" max="11845" width="2.25" style="302" customWidth="1"/>
    <col min="11846" max="11846" width="1" style="302" customWidth="1"/>
    <col min="11847" max="12032" width="2.25" style="302"/>
    <col min="12033" max="12033" width="1" style="302" customWidth="1"/>
    <col min="12034" max="12038" width="2.25" style="302" customWidth="1"/>
    <col min="12039" max="12039" width="1" style="302" customWidth="1"/>
    <col min="12040" max="12052" width="2.25" style="302" customWidth="1"/>
    <col min="12053" max="12053" width="1.25" style="302" customWidth="1"/>
    <col min="12054" max="12054" width="1" style="302" customWidth="1"/>
    <col min="12055" max="12059" width="2.25" style="302" customWidth="1"/>
    <col min="12060" max="12060" width="1" style="302" customWidth="1"/>
    <col min="12061" max="12073" width="2.25" style="302" customWidth="1"/>
    <col min="12074" max="12074" width="21.375" style="302" customWidth="1"/>
    <col min="12075" max="12075" width="1.625" style="302" customWidth="1"/>
    <col min="12076" max="12080" width="2.25" style="302" customWidth="1"/>
    <col min="12081" max="12081" width="1" style="302" customWidth="1"/>
    <col min="12082" max="12094" width="2.25" style="302" customWidth="1"/>
    <col min="12095" max="12095" width="1.25" style="302" customWidth="1"/>
    <col min="12096" max="12096" width="1" style="302" customWidth="1"/>
    <col min="12097" max="12101" width="2.25" style="302" customWidth="1"/>
    <col min="12102" max="12102" width="1" style="302" customWidth="1"/>
    <col min="12103" max="12288" width="2.25" style="302"/>
    <col min="12289" max="12289" width="1" style="302" customWidth="1"/>
    <col min="12290" max="12294" width="2.25" style="302" customWidth="1"/>
    <col min="12295" max="12295" width="1" style="302" customWidth="1"/>
    <col min="12296" max="12308" width="2.25" style="302" customWidth="1"/>
    <col min="12309" max="12309" width="1.25" style="302" customWidth="1"/>
    <col min="12310" max="12310" width="1" style="302" customWidth="1"/>
    <col min="12311" max="12315" width="2.25" style="302" customWidth="1"/>
    <col min="12316" max="12316" width="1" style="302" customWidth="1"/>
    <col min="12317" max="12329" width="2.25" style="302" customWidth="1"/>
    <col min="12330" max="12330" width="21.375" style="302" customWidth="1"/>
    <col min="12331" max="12331" width="1.625" style="302" customWidth="1"/>
    <col min="12332" max="12336" width="2.25" style="302" customWidth="1"/>
    <col min="12337" max="12337" width="1" style="302" customWidth="1"/>
    <col min="12338" max="12350" width="2.25" style="302" customWidth="1"/>
    <col min="12351" max="12351" width="1.25" style="302" customWidth="1"/>
    <col min="12352" max="12352" width="1" style="302" customWidth="1"/>
    <col min="12353" max="12357" width="2.25" style="302" customWidth="1"/>
    <col min="12358" max="12358" width="1" style="302" customWidth="1"/>
    <col min="12359" max="12544" width="2.25" style="302"/>
    <col min="12545" max="12545" width="1" style="302" customWidth="1"/>
    <col min="12546" max="12550" width="2.25" style="302" customWidth="1"/>
    <col min="12551" max="12551" width="1" style="302" customWidth="1"/>
    <col min="12552" max="12564" width="2.25" style="302" customWidth="1"/>
    <col min="12565" max="12565" width="1.25" style="302" customWidth="1"/>
    <col min="12566" max="12566" width="1" style="302" customWidth="1"/>
    <col min="12567" max="12571" width="2.25" style="302" customWidth="1"/>
    <col min="12572" max="12572" width="1" style="302" customWidth="1"/>
    <col min="12573" max="12585" width="2.25" style="302" customWidth="1"/>
    <col min="12586" max="12586" width="21.375" style="302" customWidth="1"/>
    <col min="12587" max="12587" width="1.625" style="302" customWidth="1"/>
    <col min="12588" max="12592" width="2.25" style="302" customWidth="1"/>
    <col min="12593" max="12593" width="1" style="302" customWidth="1"/>
    <col min="12594" max="12606" width="2.25" style="302" customWidth="1"/>
    <col min="12607" max="12607" width="1.25" style="302" customWidth="1"/>
    <col min="12608" max="12608" width="1" style="302" customWidth="1"/>
    <col min="12609" max="12613" width="2.25" style="302" customWidth="1"/>
    <col min="12614" max="12614" width="1" style="302" customWidth="1"/>
    <col min="12615" max="12800" width="2.25" style="302"/>
    <col min="12801" max="12801" width="1" style="302" customWidth="1"/>
    <col min="12802" max="12806" width="2.25" style="302" customWidth="1"/>
    <col min="12807" max="12807" width="1" style="302" customWidth="1"/>
    <col min="12808" max="12820" width="2.25" style="302" customWidth="1"/>
    <col min="12821" max="12821" width="1.25" style="302" customWidth="1"/>
    <col min="12822" max="12822" width="1" style="302" customWidth="1"/>
    <col min="12823" max="12827" width="2.25" style="302" customWidth="1"/>
    <col min="12828" max="12828" width="1" style="302" customWidth="1"/>
    <col min="12829" max="12841" width="2.25" style="302" customWidth="1"/>
    <col min="12842" max="12842" width="21.375" style="302" customWidth="1"/>
    <col min="12843" max="12843" width="1.625" style="302" customWidth="1"/>
    <col min="12844" max="12848" width="2.25" style="302" customWidth="1"/>
    <col min="12849" max="12849" width="1" style="302" customWidth="1"/>
    <col min="12850" max="12862" width="2.25" style="302" customWidth="1"/>
    <col min="12863" max="12863" width="1.25" style="302" customWidth="1"/>
    <col min="12864" max="12864" width="1" style="302" customWidth="1"/>
    <col min="12865" max="12869" width="2.25" style="302" customWidth="1"/>
    <col min="12870" max="12870" width="1" style="302" customWidth="1"/>
    <col min="12871" max="13056" width="2.25" style="302"/>
    <col min="13057" max="13057" width="1" style="302" customWidth="1"/>
    <col min="13058" max="13062" width="2.25" style="302" customWidth="1"/>
    <col min="13063" max="13063" width="1" style="302" customWidth="1"/>
    <col min="13064" max="13076" width="2.25" style="302" customWidth="1"/>
    <col min="13077" max="13077" width="1.25" style="302" customWidth="1"/>
    <col min="13078" max="13078" width="1" style="302" customWidth="1"/>
    <col min="13079" max="13083" width="2.25" style="302" customWidth="1"/>
    <col min="13084" max="13084" width="1" style="302" customWidth="1"/>
    <col min="13085" max="13097" width="2.25" style="302" customWidth="1"/>
    <col min="13098" max="13098" width="21.375" style="302" customWidth="1"/>
    <col min="13099" max="13099" width="1.625" style="302" customWidth="1"/>
    <col min="13100" max="13104" width="2.25" style="302" customWidth="1"/>
    <col min="13105" max="13105" width="1" style="302" customWidth="1"/>
    <col min="13106" max="13118" width="2.25" style="302" customWidth="1"/>
    <col min="13119" max="13119" width="1.25" style="302" customWidth="1"/>
    <col min="13120" max="13120" width="1" style="302" customWidth="1"/>
    <col min="13121" max="13125" width="2.25" style="302" customWidth="1"/>
    <col min="13126" max="13126" width="1" style="302" customWidth="1"/>
    <col min="13127" max="13312" width="2.25" style="302"/>
    <col min="13313" max="13313" width="1" style="302" customWidth="1"/>
    <col min="13314" max="13318" width="2.25" style="302" customWidth="1"/>
    <col min="13319" max="13319" width="1" style="302" customWidth="1"/>
    <col min="13320" max="13332" width="2.25" style="302" customWidth="1"/>
    <col min="13333" max="13333" width="1.25" style="302" customWidth="1"/>
    <col min="13334" max="13334" width="1" style="302" customWidth="1"/>
    <col min="13335" max="13339" width="2.25" style="302" customWidth="1"/>
    <col min="13340" max="13340" width="1" style="302" customWidth="1"/>
    <col min="13341" max="13353" width="2.25" style="302" customWidth="1"/>
    <col min="13354" max="13354" width="21.375" style="302" customWidth="1"/>
    <col min="13355" max="13355" width="1.625" style="302" customWidth="1"/>
    <col min="13356" max="13360" width="2.25" style="302" customWidth="1"/>
    <col min="13361" max="13361" width="1" style="302" customWidth="1"/>
    <col min="13362" max="13374" width="2.25" style="302" customWidth="1"/>
    <col min="13375" max="13375" width="1.25" style="302" customWidth="1"/>
    <col min="13376" max="13376" width="1" style="302" customWidth="1"/>
    <col min="13377" max="13381" width="2.25" style="302" customWidth="1"/>
    <col min="13382" max="13382" width="1" style="302" customWidth="1"/>
    <col min="13383" max="13568" width="2.25" style="302"/>
    <col min="13569" max="13569" width="1" style="302" customWidth="1"/>
    <col min="13570" max="13574" width="2.25" style="302" customWidth="1"/>
    <col min="13575" max="13575" width="1" style="302" customWidth="1"/>
    <col min="13576" max="13588" width="2.25" style="302" customWidth="1"/>
    <col min="13589" max="13589" width="1.25" style="302" customWidth="1"/>
    <col min="13590" max="13590" width="1" style="302" customWidth="1"/>
    <col min="13591" max="13595" width="2.25" style="302" customWidth="1"/>
    <col min="13596" max="13596" width="1" style="302" customWidth="1"/>
    <col min="13597" max="13609" width="2.25" style="302" customWidth="1"/>
    <col min="13610" max="13610" width="21.375" style="302" customWidth="1"/>
    <col min="13611" max="13611" width="1.625" style="302" customWidth="1"/>
    <col min="13612" max="13616" width="2.25" style="302" customWidth="1"/>
    <col min="13617" max="13617" width="1" style="302" customWidth="1"/>
    <col min="13618" max="13630" width="2.25" style="302" customWidth="1"/>
    <col min="13631" max="13631" width="1.25" style="302" customWidth="1"/>
    <col min="13632" max="13632" width="1" style="302" customWidth="1"/>
    <col min="13633" max="13637" width="2.25" style="302" customWidth="1"/>
    <col min="13638" max="13638" width="1" style="302" customWidth="1"/>
    <col min="13639" max="13824" width="2.25" style="302"/>
    <col min="13825" max="13825" width="1" style="302" customWidth="1"/>
    <col min="13826" max="13830" width="2.25" style="302" customWidth="1"/>
    <col min="13831" max="13831" width="1" style="302" customWidth="1"/>
    <col min="13832" max="13844" width="2.25" style="302" customWidth="1"/>
    <col min="13845" max="13845" width="1.25" style="302" customWidth="1"/>
    <col min="13846" max="13846" width="1" style="302" customWidth="1"/>
    <col min="13847" max="13851" width="2.25" style="302" customWidth="1"/>
    <col min="13852" max="13852" width="1" style="302" customWidth="1"/>
    <col min="13853" max="13865" width="2.25" style="302" customWidth="1"/>
    <col min="13866" max="13866" width="21.375" style="302" customWidth="1"/>
    <col min="13867" max="13867" width="1.625" style="302" customWidth="1"/>
    <col min="13868" max="13872" width="2.25" style="302" customWidth="1"/>
    <col min="13873" max="13873" width="1" style="302" customWidth="1"/>
    <col min="13874" max="13886" width="2.25" style="302" customWidth="1"/>
    <col min="13887" max="13887" width="1.25" style="302" customWidth="1"/>
    <col min="13888" max="13888" width="1" style="302" customWidth="1"/>
    <col min="13889" max="13893" width="2.25" style="302" customWidth="1"/>
    <col min="13894" max="13894" width="1" style="302" customWidth="1"/>
    <col min="13895" max="14080" width="2.25" style="302"/>
    <col min="14081" max="14081" width="1" style="302" customWidth="1"/>
    <col min="14082" max="14086" width="2.25" style="302" customWidth="1"/>
    <col min="14087" max="14087" width="1" style="302" customWidth="1"/>
    <col min="14088" max="14100" width="2.25" style="302" customWidth="1"/>
    <col min="14101" max="14101" width="1.25" style="302" customWidth="1"/>
    <col min="14102" max="14102" width="1" style="302" customWidth="1"/>
    <col min="14103" max="14107" width="2.25" style="302" customWidth="1"/>
    <col min="14108" max="14108" width="1" style="302" customWidth="1"/>
    <col min="14109" max="14121" width="2.25" style="302" customWidth="1"/>
    <col min="14122" max="14122" width="21.375" style="302" customWidth="1"/>
    <col min="14123" max="14123" width="1.625" style="302" customWidth="1"/>
    <col min="14124" max="14128" width="2.25" style="302" customWidth="1"/>
    <col min="14129" max="14129" width="1" style="302" customWidth="1"/>
    <col min="14130" max="14142" width="2.25" style="302" customWidth="1"/>
    <col min="14143" max="14143" width="1.25" style="302" customWidth="1"/>
    <col min="14144" max="14144" width="1" style="302" customWidth="1"/>
    <col min="14145" max="14149" width="2.25" style="302" customWidth="1"/>
    <col min="14150" max="14150" width="1" style="302" customWidth="1"/>
    <col min="14151" max="14336" width="2.25" style="302"/>
    <col min="14337" max="14337" width="1" style="302" customWidth="1"/>
    <col min="14338" max="14342" width="2.25" style="302" customWidth="1"/>
    <col min="14343" max="14343" width="1" style="302" customWidth="1"/>
    <col min="14344" max="14356" width="2.25" style="302" customWidth="1"/>
    <col min="14357" max="14357" width="1.25" style="302" customWidth="1"/>
    <col min="14358" max="14358" width="1" style="302" customWidth="1"/>
    <col min="14359" max="14363" width="2.25" style="302" customWidth="1"/>
    <col min="14364" max="14364" width="1" style="302" customWidth="1"/>
    <col min="14365" max="14377" width="2.25" style="302" customWidth="1"/>
    <col min="14378" max="14378" width="21.375" style="302" customWidth="1"/>
    <col min="14379" max="14379" width="1.625" style="302" customWidth="1"/>
    <col min="14380" max="14384" width="2.25" style="302" customWidth="1"/>
    <col min="14385" max="14385" width="1" style="302" customWidth="1"/>
    <col min="14386" max="14398" width="2.25" style="302" customWidth="1"/>
    <col min="14399" max="14399" width="1.25" style="302" customWidth="1"/>
    <col min="14400" max="14400" width="1" style="302" customWidth="1"/>
    <col min="14401" max="14405" width="2.25" style="302" customWidth="1"/>
    <col min="14406" max="14406" width="1" style="302" customWidth="1"/>
    <col min="14407" max="14592" width="2.25" style="302"/>
    <col min="14593" max="14593" width="1" style="302" customWidth="1"/>
    <col min="14594" max="14598" width="2.25" style="302" customWidth="1"/>
    <col min="14599" max="14599" width="1" style="302" customWidth="1"/>
    <col min="14600" max="14612" width="2.25" style="302" customWidth="1"/>
    <col min="14613" max="14613" width="1.25" style="302" customWidth="1"/>
    <col min="14614" max="14614" width="1" style="302" customWidth="1"/>
    <col min="14615" max="14619" width="2.25" style="302" customWidth="1"/>
    <col min="14620" max="14620" width="1" style="302" customWidth="1"/>
    <col min="14621" max="14633" width="2.25" style="302" customWidth="1"/>
    <col min="14634" max="14634" width="21.375" style="302" customWidth="1"/>
    <col min="14635" max="14635" width="1.625" style="302" customWidth="1"/>
    <col min="14636" max="14640" width="2.25" style="302" customWidth="1"/>
    <col min="14641" max="14641" width="1" style="302" customWidth="1"/>
    <col min="14642" max="14654" width="2.25" style="302" customWidth="1"/>
    <col min="14655" max="14655" width="1.25" style="302" customWidth="1"/>
    <col min="14656" max="14656" width="1" style="302" customWidth="1"/>
    <col min="14657" max="14661" width="2.25" style="302" customWidth="1"/>
    <col min="14662" max="14662" width="1" style="302" customWidth="1"/>
    <col min="14663" max="14848" width="2.25" style="302"/>
    <col min="14849" max="14849" width="1" style="302" customWidth="1"/>
    <col min="14850" max="14854" width="2.25" style="302" customWidth="1"/>
    <col min="14855" max="14855" width="1" style="302" customWidth="1"/>
    <col min="14856" max="14868" width="2.25" style="302" customWidth="1"/>
    <col min="14869" max="14869" width="1.25" style="302" customWidth="1"/>
    <col min="14870" max="14870" width="1" style="302" customWidth="1"/>
    <col min="14871" max="14875" width="2.25" style="302" customWidth="1"/>
    <col min="14876" max="14876" width="1" style="302" customWidth="1"/>
    <col min="14877" max="14889" width="2.25" style="302" customWidth="1"/>
    <col min="14890" max="14890" width="21.375" style="302" customWidth="1"/>
    <col min="14891" max="14891" width="1.625" style="302" customWidth="1"/>
    <col min="14892" max="14896" width="2.25" style="302" customWidth="1"/>
    <col min="14897" max="14897" width="1" style="302" customWidth="1"/>
    <col min="14898" max="14910" width="2.25" style="302" customWidth="1"/>
    <col min="14911" max="14911" width="1.25" style="302" customWidth="1"/>
    <col min="14912" max="14912" width="1" style="302" customWidth="1"/>
    <col min="14913" max="14917" width="2.25" style="302" customWidth="1"/>
    <col min="14918" max="14918" width="1" style="302" customWidth="1"/>
    <col min="14919" max="15104" width="2.25" style="302"/>
    <col min="15105" max="15105" width="1" style="302" customWidth="1"/>
    <col min="15106" max="15110" width="2.25" style="302" customWidth="1"/>
    <col min="15111" max="15111" width="1" style="302" customWidth="1"/>
    <col min="15112" max="15124" width="2.25" style="302" customWidth="1"/>
    <col min="15125" max="15125" width="1.25" style="302" customWidth="1"/>
    <col min="15126" max="15126" width="1" style="302" customWidth="1"/>
    <col min="15127" max="15131" width="2.25" style="302" customWidth="1"/>
    <col min="15132" max="15132" width="1" style="302" customWidth="1"/>
    <col min="15133" max="15145" width="2.25" style="302" customWidth="1"/>
    <col min="15146" max="15146" width="21.375" style="302" customWidth="1"/>
    <col min="15147" max="15147" width="1.625" style="302" customWidth="1"/>
    <col min="15148" max="15152" width="2.25" style="302" customWidth="1"/>
    <col min="15153" max="15153" width="1" style="302" customWidth="1"/>
    <col min="15154" max="15166" width="2.25" style="302" customWidth="1"/>
    <col min="15167" max="15167" width="1.25" style="302" customWidth="1"/>
    <col min="15168" max="15168" width="1" style="302" customWidth="1"/>
    <col min="15169" max="15173" width="2.25" style="302" customWidth="1"/>
    <col min="15174" max="15174" width="1" style="302" customWidth="1"/>
    <col min="15175" max="15360" width="2.25" style="302"/>
    <col min="15361" max="15361" width="1" style="302" customWidth="1"/>
    <col min="15362" max="15366" width="2.25" style="302" customWidth="1"/>
    <col min="15367" max="15367" width="1" style="302" customWidth="1"/>
    <col min="15368" max="15380" width="2.25" style="302" customWidth="1"/>
    <col min="15381" max="15381" width="1.25" style="302" customWidth="1"/>
    <col min="15382" max="15382" width="1" style="302" customWidth="1"/>
    <col min="15383" max="15387" width="2.25" style="302" customWidth="1"/>
    <col min="15388" max="15388" width="1" style="302" customWidth="1"/>
    <col min="15389" max="15401" width="2.25" style="302" customWidth="1"/>
    <col min="15402" max="15402" width="21.375" style="302" customWidth="1"/>
    <col min="15403" max="15403" width="1.625" style="302" customWidth="1"/>
    <col min="15404" max="15408" width="2.25" style="302" customWidth="1"/>
    <col min="15409" max="15409" width="1" style="302" customWidth="1"/>
    <col min="15410" max="15422" width="2.25" style="302" customWidth="1"/>
    <col min="15423" max="15423" width="1.25" style="302" customWidth="1"/>
    <col min="15424" max="15424" width="1" style="302" customWidth="1"/>
    <col min="15425" max="15429" width="2.25" style="302" customWidth="1"/>
    <col min="15430" max="15430" width="1" style="302" customWidth="1"/>
    <col min="15431" max="15616" width="2.25" style="302"/>
    <col min="15617" max="15617" width="1" style="302" customWidth="1"/>
    <col min="15618" max="15622" width="2.25" style="302" customWidth="1"/>
    <col min="15623" max="15623" width="1" style="302" customWidth="1"/>
    <col min="15624" max="15636" width="2.25" style="302" customWidth="1"/>
    <col min="15637" max="15637" width="1.25" style="302" customWidth="1"/>
    <col min="15638" max="15638" width="1" style="302" customWidth="1"/>
    <col min="15639" max="15643" width="2.25" style="302" customWidth="1"/>
    <col min="15644" max="15644" width="1" style="302" customWidth="1"/>
    <col min="15645" max="15657" width="2.25" style="302" customWidth="1"/>
    <col min="15658" max="15658" width="21.375" style="302" customWidth="1"/>
    <col min="15659" max="15659" width="1.625" style="302" customWidth="1"/>
    <col min="15660" max="15664" width="2.25" style="302" customWidth="1"/>
    <col min="15665" max="15665" width="1" style="302" customWidth="1"/>
    <col min="15666" max="15678" width="2.25" style="302" customWidth="1"/>
    <col min="15679" max="15679" width="1.25" style="302" customWidth="1"/>
    <col min="15680" max="15680" width="1" style="302" customWidth="1"/>
    <col min="15681" max="15685" width="2.25" style="302" customWidth="1"/>
    <col min="15686" max="15686" width="1" style="302" customWidth="1"/>
    <col min="15687" max="15872" width="2.25" style="302"/>
    <col min="15873" max="15873" width="1" style="302" customWidth="1"/>
    <col min="15874" max="15878" width="2.25" style="302" customWidth="1"/>
    <col min="15879" max="15879" width="1" style="302" customWidth="1"/>
    <col min="15880" max="15892" width="2.25" style="302" customWidth="1"/>
    <col min="15893" max="15893" width="1.25" style="302" customWidth="1"/>
    <col min="15894" max="15894" width="1" style="302" customWidth="1"/>
    <col min="15895" max="15899" width="2.25" style="302" customWidth="1"/>
    <col min="15900" max="15900" width="1" style="302" customWidth="1"/>
    <col min="15901" max="15913" width="2.25" style="302" customWidth="1"/>
    <col min="15914" max="15914" width="21.375" style="302" customWidth="1"/>
    <col min="15915" max="15915" width="1.625" style="302" customWidth="1"/>
    <col min="15916" max="15920" width="2.25" style="302" customWidth="1"/>
    <col min="15921" max="15921" width="1" style="302" customWidth="1"/>
    <col min="15922" max="15934" width="2.25" style="302" customWidth="1"/>
    <col min="15935" max="15935" width="1.25" style="302" customWidth="1"/>
    <col min="15936" max="15936" width="1" style="302" customWidth="1"/>
    <col min="15937" max="15941" width="2.25" style="302" customWidth="1"/>
    <col min="15942" max="15942" width="1" style="302" customWidth="1"/>
    <col min="15943" max="16128" width="2.25" style="302"/>
    <col min="16129" max="16129" width="1" style="302" customWidth="1"/>
    <col min="16130" max="16134" width="2.25" style="302" customWidth="1"/>
    <col min="16135" max="16135" width="1" style="302" customWidth="1"/>
    <col min="16136" max="16148" width="2.25" style="302" customWidth="1"/>
    <col min="16149" max="16149" width="1.25" style="302" customWidth="1"/>
    <col min="16150" max="16150" width="1" style="302" customWidth="1"/>
    <col min="16151" max="16155" width="2.25" style="302" customWidth="1"/>
    <col min="16156" max="16156" width="1" style="302" customWidth="1"/>
    <col min="16157" max="16169" width="2.25" style="302" customWidth="1"/>
    <col min="16170" max="16170" width="21.375" style="302" customWidth="1"/>
    <col min="16171" max="16171" width="1.625" style="302" customWidth="1"/>
    <col min="16172" max="16176" width="2.25" style="302" customWidth="1"/>
    <col min="16177" max="16177" width="1" style="302" customWidth="1"/>
    <col min="16178" max="16190" width="2.25" style="302" customWidth="1"/>
    <col min="16191" max="16191" width="1.25" style="302" customWidth="1"/>
    <col min="16192" max="16192" width="1" style="302" customWidth="1"/>
    <col min="16193" max="16197" width="2.25" style="302" customWidth="1"/>
    <col min="16198" max="16198" width="1" style="302" customWidth="1"/>
    <col min="16199" max="16384" width="2.25" style="302"/>
  </cols>
  <sheetData>
    <row r="1" spans="1:83" ht="13.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t="s">
        <v>428</v>
      </c>
      <c r="AI1" s="300"/>
      <c r="AJ1" s="300"/>
      <c r="AK1" s="300" t="s">
        <v>429</v>
      </c>
      <c r="AL1" s="300"/>
      <c r="AM1" s="300"/>
      <c r="AN1" s="300" t="s">
        <v>430</v>
      </c>
      <c r="AO1" s="300"/>
      <c r="AP1" s="301"/>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row>
    <row r="2" spans="1:83" ht="13.5" customHeight="1">
      <c r="A2" s="1215" t="s">
        <v>431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c r="AO2" s="1216"/>
      <c r="AP2" s="301"/>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row>
    <row r="3" spans="1:83" ht="13.5" customHeight="1">
      <c r="A3" s="1216"/>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1216"/>
      <c r="AK3" s="1216"/>
      <c r="AL3" s="1216"/>
      <c r="AM3" s="1216"/>
      <c r="AN3" s="1216"/>
      <c r="AO3" s="1216"/>
      <c r="AP3" s="303"/>
      <c r="AQ3" s="1217" t="s">
        <v>432</v>
      </c>
      <c r="AR3" s="1217"/>
      <c r="AS3" s="1217"/>
      <c r="AT3" s="1217"/>
      <c r="AU3" s="1217"/>
      <c r="AV3" s="1217"/>
      <c r="AW3" s="1217"/>
      <c r="AX3" s="1217"/>
      <c r="AY3" s="1217"/>
      <c r="AZ3" s="1217"/>
      <c r="BA3" s="1217"/>
      <c r="BB3" s="1217"/>
      <c r="BC3" s="1217"/>
      <c r="BD3" s="1217"/>
      <c r="BE3" s="1217"/>
      <c r="BF3" s="1217"/>
      <c r="BG3" s="1217"/>
      <c r="BH3" s="1217"/>
      <c r="BI3" s="1217"/>
      <c r="BJ3" s="1217"/>
      <c r="BK3" s="1217"/>
      <c r="BL3" s="1217"/>
      <c r="BM3" s="1217"/>
      <c r="BN3" s="1217"/>
      <c r="BO3" s="1217"/>
      <c r="BP3" s="1217"/>
      <c r="BQ3" s="1217"/>
      <c r="BR3" s="1217"/>
      <c r="BS3" s="1217"/>
      <c r="BT3" s="1217"/>
      <c r="BU3" s="1217"/>
      <c r="BV3" s="1217"/>
      <c r="BW3" s="1217"/>
      <c r="BX3" s="1217"/>
      <c r="BY3" s="1217"/>
      <c r="BZ3" s="1217"/>
      <c r="CA3" s="1217"/>
      <c r="CB3" s="1217"/>
      <c r="CC3" s="1217"/>
      <c r="CD3" s="1217"/>
      <c r="CE3" s="1217"/>
    </row>
    <row r="4" spans="1:83" ht="13.5"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3"/>
      <c r="AQ4" s="1217"/>
      <c r="AR4" s="1217"/>
      <c r="AS4" s="1217"/>
      <c r="AT4" s="1217"/>
      <c r="AU4" s="1217"/>
      <c r="AV4" s="1217"/>
      <c r="AW4" s="1217"/>
      <c r="AX4" s="1217"/>
      <c r="AY4" s="1217"/>
      <c r="AZ4" s="1217"/>
      <c r="BA4" s="1217"/>
      <c r="BB4" s="1217"/>
      <c r="BC4" s="1217"/>
      <c r="BD4" s="1217"/>
      <c r="BE4" s="1217"/>
      <c r="BF4" s="1217"/>
      <c r="BG4" s="1217"/>
      <c r="BH4" s="1217"/>
      <c r="BI4" s="1217"/>
      <c r="BJ4" s="1217"/>
      <c r="BK4" s="1217"/>
      <c r="BL4" s="1217"/>
      <c r="BM4" s="1217"/>
      <c r="BN4" s="1217"/>
      <c r="BO4" s="1217"/>
      <c r="BP4" s="1217"/>
      <c r="BQ4" s="1217"/>
      <c r="BR4" s="1217"/>
      <c r="BS4" s="1217"/>
      <c r="BT4" s="1217"/>
      <c r="BU4" s="1217"/>
      <c r="BV4" s="1217"/>
      <c r="BW4" s="1217"/>
      <c r="BX4" s="1217"/>
      <c r="BY4" s="1217"/>
      <c r="BZ4" s="1217"/>
      <c r="CA4" s="1217"/>
      <c r="CB4" s="1217"/>
      <c r="CC4" s="1217"/>
      <c r="CD4" s="1217"/>
      <c r="CE4" s="1217"/>
    </row>
    <row r="5" spans="1:83" ht="13.5" customHeight="1">
      <c r="A5" s="300"/>
      <c r="B5" s="300" t="s">
        <v>433</v>
      </c>
      <c r="C5" s="300"/>
      <c r="D5" s="300"/>
      <c r="E5" s="300"/>
      <c r="F5" s="300"/>
      <c r="G5" s="300"/>
      <c r="H5" s="301"/>
      <c r="I5" s="301"/>
      <c r="J5" s="301"/>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0"/>
      <c r="AM5" s="300"/>
      <c r="AN5" s="300"/>
      <c r="AO5" s="300"/>
      <c r="AP5" s="301"/>
      <c r="AQ5" s="305"/>
      <c r="AR5" s="1169" t="s">
        <v>434</v>
      </c>
      <c r="AS5" s="1113"/>
      <c r="AT5" s="1113"/>
      <c r="AU5" s="1113"/>
      <c r="AV5" s="1113"/>
      <c r="AW5" s="306"/>
      <c r="AX5" s="1172"/>
      <c r="AY5" s="1173"/>
      <c r="AZ5" s="1173"/>
      <c r="BA5" s="1173"/>
      <c r="BB5" s="1173"/>
      <c r="BC5" s="1173"/>
      <c r="BD5" s="1173"/>
      <c r="BE5" s="1173"/>
      <c r="BF5" s="1173"/>
      <c r="BG5" s="1173"/>
      <c r="BH5" s="1173"/>
      <c r="BI5" s="1173"/>
      <c r="BJ5" s="1173"/>
      <c r="BK5" s="1174"/>
      <c r="BL5" s="305"/>
      <c r="BM5" s="1113" t="s">
        <v>435</v>
      </c>
      <c r="BN5" s="1113"/>
      <c r="BO5" s="1113"/>
      <c r="BP5" s="1113"/>
      <c r="BQ5" s="1113"/>
      <c r="BR5" s="306"/>
      <c r="BS5" s="1172"/>
      <c r="BT5" s="1173"/>
      <c r="BU5" s="1173"/>
      <c r="BV5" s="1173"/>
      <c r="BW5" s="1173"/>
      <c r="BX5" s="1173"/>
      <c r="BY5" s="1173"/>
      <c r="BZ5" s="1173"/>
      <c r="CA5" s="1173"/>
      <c r="CB5" s="1173"/>
      <c r="CC5" s="1173"/>
      <c r="CD5" s="1173"/>
      <c r="CE5" s="1174"/>
    </row>
    <row r="6" spans="1:83" ht="13.5"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1"/>
      <c r="AQ6" s="307"/>
      <c r="AR6" s="1186"/>
      <c r="AS6" s="1186"/>
      <c r="AT6" s="1186"/>
      <c r="AU6" s="1186"/>
      <c r="AV6" s="1186"/>
      <c r="AW6" s="308"/>
      <c r="AX6" s="1218"/>
      <c r="AY6" s="1219"/>
      <c r="AZ6" s="1219"/>
      <c r="BA6" s="1219"/>
      <c r="BB6" s="1219"/>
      <c r="BC6" s="1219"/>
      <c r="BD6" s="1219"/>
      <c r="BE6" s="1219"/>
      <c r="BF6" s="1219"/>
      <c r="BG6" s="1219"/>
      <c r="BH6" s="1219"/>
      <c r="BI6" s="1219"/>
      <c r="BJ6" s="1219"/>
      <c r="BK6" s="1220"/>
      <c r="BL6" s="307"/>
      <c r="BM6" s="1186"/>
      <c r="BN6" s="1186"/>
      <c r="BO6" s="1186"/>
      <c r="BP6" s="1186"/>
      <c r="BQ6" s="1186"/>
      <c r="BR6" s="308"/>
      <c r="BS6" s="1218"/>
      <c r="BT6" s="1219"/>
      <c r="BU6" s="1219"/>
      <c r="BV6" s="1219"/>
      <c r="BW6" s="1219"/>
      <c r="BX6" s="1219"/>
      <c r="BY6" s="1219"/>
      <c r="BZ6" s="1219"/>
      <c r="CA6" s="1219"/>
      <c r="CB6" s="1219"/>
      <c r="CC6" s="1219"/>
      <c r="CD6" s="1219"/>
      <c r="CE6" s="1220"/>
    </row>
    <row r="7" spans="1:83" ht="13.5" customHeight="1">
      <c r="A7" s="300"/>
      <c r="B7" s="309" t="s">
        <v>436</v>
      </c>
      <c r="C7" s="300"/>
      <c r="D7" s="300"/>
      <c r="E7" s="300"/>
      <c r="F7" s="300"/>
      <c r="G7" s="301"/>
      <c r="H7" s="301"/>
      <c r="I7" s="301"/>
      <c r="J7" s="301"/>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0"/>
      <c r="AM7" s="300"/>
      <c r="AN7" s="300"/>
      <c r="AO7" s="300"/>
      <c r="AP7" s="301"/>
      <c r="AQ7" s="310"/>
      <c r="AR7" s="1116"/>
      <c r="AS7" s="1116"/>
      <c r="AT7" s="1116"/>
      <c r="AU7" s="1116"/>
      <c r="AV7" s="1116"/>
      <c r="AW7" s="311"/>
      <c r="AX7" s="1175"/>
      <c r="AY7" s="1176"/>
      <c r="AZ7" s="1176"/>
      <c r="BA7" s="1176"/>
      <c r="BB7" s="1176"/>
      <c r="BC7" s="1176"/>
      <c r="BD7" s="1176"/>
      <c r="BE7" s="1176"/>
      <c r="BF7" s="1176"/>
      <c r="BG7" s="1176"/>
      <c r="BH7" s="1176"/>
      <c r="BI7" s="1176"/>
      <c r="BJ7" s="1176"/>
      <c r="BK7" s="1177"/>
      <c r="BL7" s="310"/>
      <c r="BM7" s="1116"/>
      <c r="BN7" s="1116"/>
      <c r="BO7" s="1116"/>
      <c r="BP7" s="1116"/>
      <c r="BQ7" s="1116"/>
      <c r="BR7" s="311"/>
      <c r="BS7" s="1175"/>
      <c r="BT7" s="1176"/>
      <c r="BU7" s="1176"/>
      <c r="BV7" s="1176"/>
      <c r="BW7" s="1176"/>
      <c r="BX7" s="1176"/>
      <c r="BY7" s="1176"/>
      <c r="BZ7" s="1176"/>
      <c r="CA7" s="1176"/>
      <c r="CB7" s="1176"/>
      <c r="CC7" s="1176"/>
      <c r="CD7" s="1176"/>
      <c r="CE7" s="1177"/>
    </row>
    <row r="8" spans="1:83" ht="13.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1"/>
      <c r="AQ8" s="305"/>
      <c r="AR8" s="1169" t="s">
        <v>183</v>
      </c>
      <c r="AS8" s="1169"/>
      <c r="AT8" s="1169"/>
      <c r="AU8" s="1169"/>
      <c r="AV8" s="1169"/>
      <c r="AW8" s="306"/>
      <c r="AX8" s="1221"/>
      <c r="AY8" s="1222"/>
      <c r="AZ8" s="1222"/>
      <c r="BA8" s="1222"/>
      <c r="BB8" s="1222"/>
      <c r="BC8" s="1222"/>
      <c r="BD8" s="1222"/>
      <c r="BE8" s="1222"/>
      <c r="BF8" s="1222"/>
      <c r="BG8" s="1222"/>
      <c r="BH8" s="1222"/>
      <c r="BI8" s="1222"/>
      <c r="BJ8" s="1222"/>
      <c r="BK8" s="1222"/>
      <c r="BL8" s="1222"/>
      <c r="BM8" s="1222"/>
      <c r="BN8" s="1222"/>
      <c r="BO8" s="1222"/>
      <c r="BP8" s="1222"/>
      <c r="BQ8" s="1222"/>
      <c r="BR8" s="1222"/>
      <c r="BS8" s="1222"/>
      <c r="BT8" s="1222"/>
      <c r="BU8" s="1222"/>
      <c r="BV8" s="1222"/>
      <c r="BW8" s="1222"/>
      <c r="BX8" s="1222"/>
      <c r="BY8" s="1222"/>
      <c r="BZ8" s="1222"/>
      <c r="CA8" s="1222"/>
      <c r="CB8" s="1222"/>
      <c r="CC8" s="1222"/>
      <c r="CD8" s="1222"/>
      <c r="CE8" s="1223"/>
    </row>
    <row r="9" spans="1:83" ht="13.5" customHeight="1">
      <c r="A9" s="305"/>
      <c r="B9" s="1169" t="s">
        <v>437</v>
      </c>
      <c r="C9" s="1169"/>
      <c r="D9" s="1169"/>
      <c r="E9" s="1169"/>
      <c r="F9" s="1169"/>
      <c r="G9" s="306"/>
      <c r="H9" s="1102" t="s">
        <v>438</v>
      </c>
      <c r="I9" s="1074"/>
      <c r="J9" s="1074"/>
      <c r="K9" s="1074"/>
      <c r="L9" s="1074"/>
      <c r="M9" s="1074"/>
      <c r="N9" s="1074"/>
      <c r="O9" s="1074"/>
      <c r="P9" s="1074"/>
      <c r="Q9" s="1075"/>
      <c r="R9" s="1102" t="s">
        <v>439</v>
      </c>
      <c r="S9" s="1074"/>
      <c r="T9" s="1074"/>
      <c r="U9" s="1074"/>
      <c r="V9" s="1074"/>
      <c r="W9" s="1074"/>
      <c r="X9" s="1074"/>
      <c r="Y9" s="1074"/>
      <c r="Z9" s="1074"/>
      <c r="AA9" s="1074"/>
      <c r="AB9" s="1074"/>
      <c r="AC9" s="1074"/>
      <c r="AD9" s="1074"/>
      <c r="AE9" s="1075"/>
      <c r="AF9" s="1102" t="s">
        <v>440</v>
      </c>
      <c r="AG9" s="1074"/>
      <c r="AH9" s="1074"/>
      <c r="AI9" s="1074"/>
      <c r="AJ9" s="1074"/>
      <c r="AK9" s="1074"/>
      <c r="AL9" s="1074"/>
      <c r="AM9" s="1074"/>
      <c r="AN9" s="1074"/>
      <c r="AO9" s="1075"/>
      <c r="AP9" s="301"/>
      <c r="AQ9" s="307"/>
      <c r="AR9" s="1170"/>
      <c r="AS9" s="1170"/>
      <c r="AT9" s="1170"/>
      <c r="AU9" s="1170"/>
      <c r="AV9" s="1170"/>
      <c r="AW9" s="308"/>
      <c r="AX9" s="1224"/>
      <c r="AY9" s="1225"/>
      <c r="AZ9" s="1225"/>
      <c r="BA9" s="1225"/>
      <c r="BB9" s="1225"/>
      <c r="BC9" s="1225"/>
      <c r="BD9" s="1225"/>
      <c r="BE9" s="1225"/>
      <c r="BF9" s="1225"/>
      <c r="BG9" s="1225"/>
      <c r="BH9" s="1225"/>
      <c r="BI9" s="1225"/>
      <c r="BJ9" s="1225"/>
      <c r="BK9" s="1225"/>
      <c r="BL9" s="1225"/>
      <c r="BM9" s="1225"/>
      <c r="BN9" s="1225"/>
      <c r="BO9" s="1225"/>
      <c r="BP9" s="1225"/>
      <c r="BQ9" s="1225"/>
      <c r="BR9" s="1225"/>
      <c r="BS9" s="1225"/>
      <c r="BT9" s="1225"/>
      <c r="BU9" s="1225"/>
      <c r="BV9" s="1225"/>
      <c r="BW9" s="1225"/>
      <c r="BX9" s="1225"/>
      <c r="BY9" s="1225"/>
      <c r="BZ9" s="1225"/>
      <c r="CA9" s="1225"/>
      <c r="CB9" s="1225"/>
      <c r="CC9" s="1225"/>
      <c r="CD9" s="1225"/>
      <c r="CE9" s="1226"/>
    </row>
    <row r="10" spans="1:83" ht="13.5" customHeight="1">
      <c r="A10" s="307"/>
      <c r="B10" s="1170"/>
      <c r="C10" s="1170"/>
      <c r="D10" s="1170"/>
      <c r="E10" s="1170"/>
      <c r="F10" s="1170"/>
      <c r="G10" s="308"/>
      <c r="H10" s="1104"/>
      <c r="I10" s="1078"/>
      <c r="J10" s="1078"/>
      <c r="K10" s="1078"/>
      <c r="L10" s="1078"/>
      <c r="M10" s="1078"/>
      <c r="N10" s="1078"/>
      <c r="O10" s="1078"/>
      <c r="P10" s="1078"/>
      <c r="Q10" s="1079"/>
      <c r="R10" s="1104"/>
      <c r="S10" s="1078"/>
      <c r="T10" s="1078"/>
      <c r="U10" s="1078"/>
      <c r="V10" s="1078"/>
      <c r="W10" s="1078"/>
      <c r="X10" s="1078"/>
      <c r="Y10" s="1078"/>
      <c r="Z10" s="1078"/>
      <c r="AA10" s="1078"/>
      <c r="AB10" s="1078"/>
      <c r="AC10" s="1078"/>
      <c r="AD10" s="1078"/>
      <c r="AE10" s="1079"/>
      <c r="AF10" s="1104"/>
      <c r="AG10" s="1078"/>
      <c r="AH10" s="1078"/>
      <c r="AI10" s="1078"/>
      <c r="AJ10" s="1078"/>
      <c r="AK10" s="1078"/>
      <c r="AL10" s="1078"/>
      <c r="AM10" s="1078"/>
      <c r="AN10" s="1078"/>
      <c r="AO10" s="1079"/>
      <c r="AP10" s="312"/>
      <c r="AQ10" s="310"/>
      <c r="AR10" s="1171"/>
      <c r="AS10" s="1171"/>
      <c r="AT10" s="1171"/>
      <c r="AU10" s="1171"/>
      <c r="AV10" s="1171"/>
      <c r="AW10" s="311"/>
      <c r="AX10" s="1195"/>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7"/>
    </row>
    <row r="11" spans="1:83" ht="13.5" customHeight="1">
      <c r="A11" s="307"/>
      <c r="B11" s="1170"/>
      <c r="C11" s="1170"/>
      <c r="D11" s="1170"/>
      <c r="E11" s="1170"/>
      <c r="F11" s="1170"/>
      <c r="G11" s="308"/>
      <c r="H11" s="1183" t="s">
        <v>441</v>
      </c>
      <c r="I11" s="1190"/>
      <c r="J11" s="1190"/>
      <c r="K11" s="1190"/>
      <c r="L11" s="1190"/>
      <c r="M11" s="1190"/>
      <c r="N11" s="1190"/>
      <c r="O11" s="1190"/>
      <c r="P11" s="1190"/>
      <c r="Q11" s="1191"/>
      <c r="R11" s="1204" t="s">
        <v>442</v>
      </c>
      <c r="S11" s="1205"/>
      <c r="T11" s="1205"/>
      <c r="U11" s="1205"/>
      <c r="V11" s="1205"/>
      <c r="W11" s="1178" t="s">
        <v>443</v>
      </c>
      <c r="X11" s="1179"/>
      <c r="Y11" s="1179"/>
      <c r="Z11" s="1179"/>
      <c r="AA11" s="1179"/>
      <c r="AB11" s="1179"/>
      <c r="AC11" s="1179"/>
      <c r="AD11" s="1179"/>
      <c r="AE11" s="1180"/>
      <c r="AF11" s="1183" t="s">
        <v>444</v>
      </c>
      <c r="AG11" s="1088"/>
      <c r="AH11" s="1088"/>
      <c r="AI11" s="1088"/>
      <c r="AJ11" s="1088"/>
      <c r="AK11" s="1088"/>
      <c r="AL11" s="1088"/>
      <c r="AM11" s="1088"/>
      <c r="AN11" s="1088"/>
      <c r="AO11" s="1089"/>
      <c r="AP11" s="312"/>
      <c r="AQ11" s="305"/>
      <c r="AR11" s="1198" t="s">
        <v>445</v>
      </c>
      <c r="AS11" s="1198"/>
      <c r="AT11" s="1198"/>
      <c r="AU11" s="1198"/>
      <c r="AV11" s="1198"/>
      <c r="AW11" s="306"/>
      <c r="AX11" s="1172"/>
      <c r="AY11" s="1173"/>
      <c r="AZ11" s="1173"/>
      <c r="BA11" s="1173"/>
      <c r="BB11" s="1173"/>
      <c r="BC11" s="1173"/>
      <c r="BD11" s="1173"/>
      <c r="BE11" s="1173"/>
      <c r="BF11" s="1173"/>
      <c r="BG11" s="1173"/>
      <c r="BH11" s="1173"/>
      <c r="BI11" s="1173"/>
      <c r="BJ11" s="1173"/>
      <c r="BK11" s="1173"/>
      <c r="BL11" s="1173"/>
      <c r="BM11" s="1173"/>
      <c r="BN11" s="1173"/>
      <c r="BO11" s="1173"/>
      <c r="BP11" s="1173"/>
      <c r="BQ11" s="1173"/>
      <c r="BR11" s="1173"/>
      <c r="BS11" s="1173"/>
      <c r="BT11" s="1173"/>
      <c r="BU11" s="1173"/>
      <c r="BV11" s="1173"/>
      <c r="BW11" s="1173"/>
      <c r="BX11" s="1173"/>
      <c r="BY11" s="1173"/>
      <c r="BZ11" s="1173"/>
      <c r="CA11" s="1173"/>
      <c r="CB11" s="1173"/>
      <c r="CC11" s="1173"/>
      <c r="CD11" s="1173"/>
      <c r="CE11" s="1174"/>
    </row>
    <row r="12" spans="1:83" ht="13.5" customHeight="1">
      <c r="A12" s="307"/>
      <c r="B12" s="1170"/>
      <c r="C12" s="1170"/>
      <c r="D12" s="1170"/>
      <c r="E12" s="1170"/>
      <c r="F12" s="1170"/>
      <c r="G12" s="308"/>
      <c r="H12" s="1195"/>
      <c r="I12" s="1196"/>
      <c r="J12" s="1196"/>
      <c r="K12" s="1196"/>
      <c r="L12" s="1196"/>
      <c r="M12" s="1196"/>
      <c r="N12" s="1196"/>
      <c r="O12" s="1196"/>
      <c r="P12" s="1196"/>
      <c r="Q12" s="1197"/>
      <c r="R12" s="1184" t="s">
        <v>446</v>
      </c>
      <c r="S12" s="1185"/>
      <c r="T12" s="1185"/>
      <c r="U12" s="1185"/>
      <c r="V12" s="1185"/>
      <c r="W12" s="1181"/>
      <c r="X12" s="1181"/>
      <c r="Y12" s="1181"/>
      <c r="Z12" s="1181"/>
      <c r="AA12" s="1181"/>
      <c r="AB12" s="1181"/>
      <c r="AC12" s="1181"/>
      <c r="AD12" s="1181"/>
      <c r="AE12" s="1182"/>
      <c r="AF12" s="1090"/>
      <c r="AG12" s="1091"/>
      <c r="AH12" s="1091"/>
      <c r="AI12" s="1091"/>
      <c r="AJ12" s="1091"/>
      <c r="AK12" s="1091"/>
      <c r="AL12" s="1091"/>
      <c r="AM12" s="1091"/>
      <c r="AN12" s="1091"/>
      <c r="AO12" s="1092"/>
      <c r="AP12" s="301"/>
      <c r="AQ12" s="307"/>
      <c r="AR12" s="1199"/>
      <c r="AS12" s="1199"/>
      <c r="AT12" s="1199"/>
      <c r="AU12" s="1199"/>
      <c r="AV12" s="1199"/>
      <c r="AW12" s="308"/>
      <c r="AX12" s="1218"/>
      <c r="AY12" s="1219"/>
      <c r="AZ12" s="1219"/>
      <c r="BA12" s="1219"/>
      <c r="BB12" s="1219"/>
      <c r="BC12" s="1219"/>
      <c r="BD12" s="1219"/>
      <c r="BE12" s="1219"/>
      <c r="BF12" s="1219"/>
      <c r="BG12" s="1219"/>
      <c r="BH12" s="1219"/>
      <c r="BI12" s="1219"/>
      <c r="BJ12" s="1219"/>
      <c r="BK12" s="1219"/>
      <c r="BL12" s="1219"/>
      <c r="BM12" s="1219"/>
      <c r="BN12" s="1219"/>
      <c r="BO12" s="1219"/>
      <c r="BP12" s="1219"/>
      <c r="BQ12" s="1219"/>
      <c r="BR12" s="1219"/>
      <c r="BS12" s="1219"/>
      <c r="BT12" s="1219"/>
      <c r="BU12" s="1219"/>
      <c r="BV12" s="1219"/>
      <c r="BW12" s="1219"/>
      <c r="BX12" s="1219"/>
      <c r="BY12" s="1219"/>
      <c r="BZ12" s="1219"/>
      <c r="CA12" s="1219"/>
      <c r="CB12" s="1219"/>
      <c r="CC12" s="1219"/>
      <c r="CD12" s="1219"/>
      <c r="CE12" s="1220"/>
    </row>
    <row r="13" spans="1:83" ht="13.5" customHeight="1">
      <c r="A13" s="307"/>
      <c r="B13" s="1170"/>
      <c r="C13" s="1170"/>
      <c r="D13" s="1170"/>
      <c r="E13" s="1170"/>
      <c r="F13" s="1170"/>
      <c r="G13" s="308"/>
      <c r="H13" s="1183" t="s">
        <v>441</v>
      </c>
      <c r="I13" s="1190"/>
      <c r="J13" s="1190"/>
      <c r="K13" s="1190"/>
      <c r="L13" s="1190"/>
      <c r="M13" s="1190"/>
      <c r="N13" s="1190"/>
      <c r="O13" s="1190"/>
      <c r="P13" s="1190"/>
      <c r="Q13" s="1191"/>
      <c r="R13" s="1204" t="s">
        <v>442</v>
      </c>
      <c r="S13" s="1205"/>
      <c r="T13" s="1205"/>
      <c r="U13" s="1205"/>
      <c r="V13" s="1205"/>
      <c r="W13" s="1178" t="s">
        <v>443</v>
      </c>
      <c r="X13" s="1179"/>
      <c r="Y13" s="1179"/>
      <c r="Z13" s="1179"/>
      <c r="AA13" s="1179"/>
      <c r="AB13" s="1179"/>
      <c r="AC13" s="1179"/>
      <c r="AD13" s="1179"/>
      <c r="AE13" s="1180"/>
      <c r="AF13" s="1183" t="s">
        <v>444</v>
      </c>
      <c r="AG13" s="1088"/>
      <c r="AH13" s="1088"/>
      <c r="AI13" s="1088"/>
      <c r="AJ13" s="1088"/>
      <c r="AK13" s="1088"/>
      <c r="AL13" s="1088"/>
      <c r="AM13" s="1088"/>
      <c r="AN13" s="1088"/>
      <c r="AO13" s="1089"/>
      <c r="AP13" s="301"/>
      <c r="AQ13" s="310"/>
      <c r="AR13" s="1200"/>
      <c r="AS13" s="1200"/>
      <c r="AT13" s="1200"/>
      <c r="AU13" s="1200"/>
      <c r="AV13" s="1200"/>
      <c r="AW13" s="311"/>
      <c r="AX13" s="1175"/>
      <c r="AY13" s="1176"/>
      <c r="AZ13" s="1176"/>
      <c r="BA13" s="1176"/>
      <c r="BB13" s="1176"/>
      <c r="BC13" s="1176"/>
      <c r="BD13" s="1176"/>
      <c r="BE13" s="1176"/>
      <c r="BF13" s="1176"/>
      <c r="BG13" s="1176"/>
      <c r="BH13" s="1176"/>
      <c r="BI13" s="1176"/>
      <c r="BJ13" s="1176"/>
      <c r="BK13" s="1176"/>
      <c r="BL13" s="1176"/>
      <c r="BM13" s="1176"/>
      <c r="BN13" s="1176"/>
      <c r="BO13" s="1176"/>
      <c r="BP13" s="1176"/>
      <c r="BQ13" s="1176"/>
      <c r="BR13" s="1176"/>
      <c r="BS13" s="1176"/>
      <c r="BT13" s="1176"/>
      <c r="BU13" s="1176"/>
      <c r="BV13" s="1176"/>
      <c r="BW13" s="1176"/>
      <c r="BX13" s="1176"/>
      <c r="BY13" s="1176"/>
      <c r="BZ13" s="1176"/>
      <c r="CA13" s="1176"/>
      <c r="CB13" s="1176"/>
      <c r="CC13" s="1176"/>
      <c r="CD13" s="1176"/>
      <c r="CE13" s="1177"/>
    </row>
    <row r="14" spans="1:83" ht="13.5" customHeight="1">
      <c r="A14" s="310"/>
      <c r="B14" s="1171"/>
      <c r="C14" s="1171"/>
      <c r="D14" s="1171"/>
      <c r="E14" s="1171"/>
      <c r="F14" s="1171"/>
      <c r="G14" s="311"/>
      <c r="H14" s="1195"/>
      <c r="I14" s="1196"/>
      <c r="J14" s="1196"/>
      <c r="K14" s="1196"/>
      <c r="L14" s="1196"/>
      <c r="M14" s="1196"/>
      <c r="N14" s="1196"/>
      <c r="O14" s="1196"/>
      <c r="P14" s="1196"/>
      <c r="Q14" s="1197"/>
      <c r="R14" s="1184" t="s">
        <v>446</v>
      </c>
      <c r="S14" s="1185"/>
      <c r="T14" s="1185"/>
      <c r="U14" s="1185"/>
      <c r="V14" s="1185"/>
      <c r="W14" s="1181"/>
      <c r="X14" s="1181"/>
      <c r="Y14" s="1181"/>
      <c r="Z14" s="1181"/>
      <c r="AA14" s="1181"/>
      <c r="AB14" s="1181"/>
      <c r="AC14" s="1181"/>
      <c r="AD14" s="1181"/>
      <c r="AE14" s="1182"/>
      <c r="AF14" s="1090"/>
      <c r="AG14" s="1091"/>
      <c r="AH14" s="1091"/>
      <c r="AI14" s="1091"/>
      <c r="AJ14" s="1091"/>
      <c r="AK14" s="1091"/>
      <c r="AL14" s="1091"/>
      <c r="AM14" s="1091"/>
      <c r="AN14" s="1091"/>
      <c r="AO14" s="1092"/>
      <c r="AP14" s="301"/>
      <c r="AQ14" s="305"/>
      <c r="AR14" s="1113" t="s">
        <v>194</v>
      </c>
      <c r="AS14" s="1113"/>
      <c r="AT14" s="1113"/>
      <c r="AU14" s="1113"/>
      <c r="AV14" s="1113"/>
      <c r="AW14" s="306"/>
      <c r="AX14" s="1148" t="s">
        <v>447</v>
      </c>
      <c r="AY14" s="1149"/>
      <c r="AZ14" s="1149"/>
      <c r="BA14" s="1149"/>
      <c r="BB14" s="1149"/>
      <c r="BC14" s="1149"/>
      <c r="BD14" s="1149"/>
      <c r="BE14" s="1149"/>
      <c r="BF14" s="1149"/>
      <c r="BG14" s="1149"/>
      <c r="BH14" s="1149"/>
      <c r="BI14" s="1149"/>
      <c r="BJ14" s="1149"/>
      <c r="BK14" s="1149"/>
      <c r="BL14" s="305"/>
      <c r="BM14" s="1113" t="s">
        <v>448</v>
      </c>
      <c r="BN14" s="1113"/>
      <c r="BO14" s="1113"/>
      <c r="BP14" s="1113"/>
      <c r="BQ14" s="1113"/>
      <c r="BR14" s="306"/>
      <c r="BS14" s="1183" t="s">
        <v>449</v>
      </c>
      <c r="BT14" s="1190"/>
      <c r="BU14" s="1190"/>
      <c r="BV14" s="1190"/>
      <c r="BW14" s="1190"/>
      <c r="BX14" s="1190"/>
      <c r="BY14" s="1190"/>
      <c r="BZ14" s="1190"/>
      <c r="CA14" s="1190"/>
      <c r="CB14" s="1190"/>
      <c r="CC14" s="1190"/>
      <c r="CD14" s="1190"/>
      <c r="CE14" s="1191"/>
    </row>
    <row r="15" spans="1:83" ht="13.5" customHeight="1">
      <c r="A15" s="313"/>
      <c r="B15" s="314"/>
      <c r="C15" s="314"/>
      <c r="D15" s="314"/>
      <c r="E15" s="314"/>
      <c r="F15" s="314"/>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01"/>
      <c r="AQ15" s="307"/>
      <c r="AR15" s="1186"/>
      <c r="AS15" s="1186"/>
      <c r="AT15" s="1186"/>
      <c r="AU15" s="1186"/>
      <c r="AV15" s="1186"/>
      <c r="AW15" s="308"/>
      <c r="AX15" s="1151"/>
      <c r="AY15" s="1187"/>
      <c r="AZ15" s="1187"/>
      <c r="BA15" s="1187"/>
      <c r="BB15" s="1187"/>
      <c r="BC15" s="1187"/>
      <c r="BD15" s="1187"/>
      <c r="BE15" s="1187"/>
      <c r="BF15" s="1187"/>
      <c r="BG15" s="1187"/>
      <c r="BH15" s="1187"/>
      <c r="BI15" s="1187"/>
      <c r="BJ15" s="1187"/>
      <c r="BK15" s="1187"/>
      <c r="BL15" s="307"/>
      <c r="BM15" s="1186"/>
      <c r="BN15" s="1186"/>
      <c r="BO15" s="1186"/>
      <c r="BP15" s="1186"/>
      <c r="BQ15" s="1186"/>
      <c r="BR15" s="308"/>
      <c r="BS15" s="1192"/>
      <c r="BT15" s="1193"/>
      <c r="BU15" s="1193"/>
      <c r="BV15" s="1193"/>
      <c r="BW15" s="1193"/>
      <c r="BX15" s="1193"/>
      <c r="BY15" s="1193"/>
      <c r="BZ15" s="1193"/>
      <c r="CA15" s="1193"/>
      <c r="CB15" s="1193"/>
      <c r="CC15" s="1193"/>
      <c r="CD15" s="1193"/>
      <c r="CE15" s="1194"/>
    </row>
    <row r="16" spans="1:83" ht="13.5" customHeight="1">
      <c r="A16" s="305"/>
      <c r="B16" s="1198" t="s">
        <v>445</v>
      </c>
      <c r="C16" s="1198"/>
      <c r="D16" s="1198"/>
      <c r="E16" s="1198"/>
      <c r="F16" s="1198"/>
      <c r="G16" s="306"/>
      <c r="H16" s="1087"/>
      <c r="I16" s="1088"/>
      <c r="J16" s="1088"/>
      <c r="K16" s="1088"/>
      <c r="L16" s="1088"/>
      <c r="M16" s="1088"/>
      <c r="N16" s="1088"/>
      <c r="O16" s="1088"/>
      <c r="P16" s="1088"/>
      <c r="Q16" s="1088"/>
      <c r="R16" s="1088"/>
      <c r="S16" s="1088"/>
      <c r="T16" s="1088"/>
      <c r="U16" s="1088"/>
      <c r="V16" s="1088"/>
      <c r="W16" s="1088"/>
      <c r="X16" s="1088"/>
      <c r="Y16" s="1088"/>
      <c r="Z16" s="1088"/>
      <c r="AA16" s="1088"/>
      <c r="AB16" s="1088"/>
      <c r="AC16" s="1088"/>
      <c r="AD16" s="1088"/>
      <c r="AE16" s="1088"/>
      <c r="AF16" s="1088"/>
      <c r="AG16" s="1088"/>
      <c r="AH16" s="1088"/>
      <c r="AI16" s="1088"/>
      <c r="AJ16" s="1088"/>
      <c r="AK16" s="1088"/>
      <c r="AL16" s="1088"/>
      <c r="AM16" s="1088"/>
      <c r="AN16" s="1088"/>
      <c r="AO16" s="1089"/>
      <c r="AP16" s="301"/>
      <c r="AQ16" s="310"/>
      <c r="AR16" s="1116"/>
      <c r="AS16" s="1116"/>
      <c r="AT16" s="1116"/>
      <c r="AU16" s="1116"/>
      <c r="AV16" s="1116"/>
      <c r="AW16" s="311"/>
      <c r="AX16" s="1188"/>
      <c r="AY16" s="1189"/>
      <c r="AZ16" s="1189"/>
      <c r="BA16" s="1189"/>
      <c r="BB16" s="1189"/>
      <c r="BC16" s="1189"/>
      <c r="BD16" s="1189"/>
      <c r="BE16" s="1189"/>
      <c r="BF16" s="1189"/>
      <c r="BG16" s="1189"/>
      <c r="BH16" s="1189"/>
      <c r="BI16" s="1189"/>
      <c r="BJ16" s="1189"/>
      <c r="BK16" s="1189"/>
      <c r="BL16" s="310"/>
      <c r="BM16" s="1116"/>
      <c r="BN16" s="1116"/>
      <c r="BO16" s="1116"/>
      <c r="BP16" s="1116"/>
      <c r="BQ16" s="1116"/>
      <c r="BR16" s="311"/>
      <c r="BS16" s="1195"/>
      <c r="BT16" s="1196"/>
      <c r="BU16" s="1196"/>
      <c r="BV16" s="1196"/>
      <c r="BW16" s="1196"/>
      <c r="BX16" s="1196"/>
      <c r="BY16" s="1196"/>
      <c r="BZ16" s="1196"/>
      <c r="CA16" s="1196"/>
      <c r="CB16" s="1196"/>
      <c r="CC16" s="1196"/>
      <c r="CD16" s="1196"/>
      <c r="CE16" s="1197"/>
    </row>
    <row r="17" spans="1:83" ht="13.5" customHeight="1">
      <c r="A17" s="307"/>
      <c r="B17" s="1199"/>
      <c r="C17" s="1199"/>
      <c r="D17" s="1199"/>
      <c r="E17" s="1199"/>
      <c r="F17" s="1199"/>
      <c r="G17" s="308"/>
      <c r="H17" s="1201"/>
      <c r="I17" s="1202"/>
      <c r="J17" s="1202"/>
      <c r="K17" s="1202"/>
      <c r="L17" s="1202"/>
      <c r="M17" s="1202"/>
      <c r="N17" s="1202"/>
      <c r="O17" s="1202"/>
      <c r="P17" s="1202"/>
      <c r="Q17" s="1202"/>
      <c r="R17" s="1202"/>
      <c r="S17" s="1202"/>
      <c r="T17" s="1202"/>
      <c r="U17" s="1202"/>
      <c r="V17" s="1202"/>
      <c r="W17" s="1202"/>
      <c r="X17" s="1202"/>
      <c r="Y17" s="1202"/>
      <c r="Z17" s="1202"/>
      <c r="AA17" s="1202"/>
      <c r="AB17" s="1202"/>
      <c r="AC17" s="1202"/>
      <c r="AD17" s="1202"/>
      <c r="AE17" s="1202"/>
      <c r="AF17" s="1202"/>
      <c r="AG17" s="1202"/>
      <c r="AH17" s="1202"/>
      <c r="AI17" s="1202"/>
      <c r="AJ17" s="1202"/>
      <c r="AK17" s="1202"/>
      <c r="AL17" s="1202"/>
      <c r="AM17" s="1202"/>
      <c r="AN17" s="1202"/>
      <c r="AO17" s="1203"/>
      <c r="AP17" s="301"/>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row>
    <row r="18" spans="1:83" ht="13.5" customHeight="1">
      <c r="A18" s="310"/>
      <c r="B18" s="1200"/>
      <c r="C18" s="1200"/>
      <c r="D18" s="1200"/>
      <c r="E18" s="1200"/>
      <c r="F18" s="1200"/>
      <c r="G18" s="311"/>
      <c r="H18" s="1090"/>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091"/>
      <c r="AM18" s="1091"/>
      <c r="AN18" s="1091"/>
      <c r="AO18" s="1092"/>
      <c r="AP18" s="301"/>
      <c r="AQ18" s="305"/>
      <c r="AR18" s="1169" t="s">
        <v>437</v>
      </c>
      <c r="AS18" s="1169"/>
      <c r="AT18" s="1169"/>
      <c r="AU18" s="1169"/>
      <c r="AV18" s="1169"/>
      <c r="AW18" s="306"/>
      <c r="AX18" s="1102" t="s">
        <v>450</v>
      </c>
      <c r="AY18" s="1074"/>
      <c r="AZ18" s="1074"/>
      <c r="BA18" s="1074"/>
      <c r="BB18" s="1074"/>
      <c r="BC18" s="1074"/>
      <c r="BD18" s="1074"/>
      <c r="BE18" s="1074"/>
      <c r="BF18" s="1074"/>
      <c r="BG18" s="1075"/>
      <c r="BH18" s="1102" t="s">
        <v>439</v>
      </c>
      <c r="BI18" s="1074"/>
      <c r="BJ18" s="1074"/>
      <c r="BK18" s="1074"/>
      <c r="BL18" s="1074"/>
      <c r="BM18" s="1074"/>
      <c r="BN18" s="1074"/>
      <c r="BO18" s="1074"/>
      <c r="BP18" s="1074"/>
      <c r="BQ18" s="1074"/>
      <c r="BR18" s="1074"/>
      <c r="BS18" s="1074"/>
      <c r="BT18" s="1074"/>
      <c r="BU18" s="1075"/>
      <c r="BV18" s="1102" t="s">
        <v>440</v>
      </c>
      <c r="BW18" s="1074"/>
      <c r="BX18" s="1074"/>
      <c r="BY18" s="1074"/>
      <c r="BZ18" s="1074"/>
      <c r="CA18" s="1074"/>
      <c r="CB18" s="1074"/>
      <c r="CC18" s="1074"/>
      <c r="CD18" s="1074"/>
      <c r="CE18" s="1075"/>
    </row>
    <row r="19" spans="1:83" ht="13.5" customHeight="1">
      <c r="A19" s="305"/>
      <c r="B19" s="1198" t="s">
        <v>451</v>
      </c>
      <c r="C19" s="1198"/>
      <c r="D19" s="1198"/>
      <c r="E19" s="1198"/>
      <c r="F19" s="1198"/>
      <c r="G19" s="306"/>
      <c r="H19" s="1206"/>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207"/>
      <c r="AL19" s="1207"/>
      <c r="AM19" s="1207"/>
      <c r="AN19" s="1207"/>
      <c r="AO19" s="1208"/>
      <c r="AP19" s="301"/>
      <c r="AQ19" s="307"/>
      <c r="AR19" s="1170"/>
      <c r="AS19" s="1170"/>
      <c r="AT19" s="1170"/>
      <c r="AU19" s="1170"/>
      <c r="AV19" s="1170"/>
      <c r="AW19" s="308"/>
      <c r="AX19" s="1104"/>
      <c r="AY19" s="1078"/>
      <c r="AZ19" s="1078"/>
      <c r="BA19" s="1078"/>
      <c r="BB19" s="1078"/>
      <c r="BC19" s="1078"/>
      <c r="BD19" s="1078"/>
      <c r="BE19" s="1078"/>
      <c r="BF19" s="1078"/>
      <c r="BG19" s="1079"/>
      <c r="BH19" s="1104"/>
      <c r="BI19" s="1078"/>
      <c r="BJ19" s="1078"/>
      <c r="BK19" s="1078"/>
      <c r="BL19" s="1078"/>
      <c r="BM19" s="1078"/>
      <c r="BN19" s="1078"/>
      <c r="BO19" s="1078"/>
      <c r="BP19" s="1078"/>
      <c r="BQ19" s="1078"/>
      <c r="BR19" s="1078"/>
      <c r="BS19" s="1078"/>
      <c r="BT19" s="1078"/>
      <c r="BU19" s="1079"/>
      <c r="BV19" s="1104"/>
      <c r="BW19" s="1078"/>
      <c r="BX19" s="1078"/>
      <c r="BY19" s="1078"/>
      <c r="BZ19" s="1078"/>
      <c r="CA19" s="1078"/>
      <c r="CB19" s="1078"/>
      <c r="CC19" s="1078"/>
      <c r="CD19" s="1078"/>
      <c r="CE19" s="1079"/>
    </row>
    <row r="20" spans="1:83" ht="13.5" customHeight="1">
      <c r="A20" s="307"/>
      <c r="B20" s="1199"/>
      <c r="C20" s="1199"/>
      <c r="D20" s="1199"/>
      <c r="E20" s="1199"/>
      <c r="F20" s="1199"/>
      <c r="G20" s="308"/>
      <c r="H20" s="1209"/>
      <c r="I20" s="1210"/>
      <c r="J20" s="1210"/>
      <c r="K20" s="1210"/>
      <c r="L20" s="1210"/>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210"/>
      <c r="AM20" s="1210"/>
      <c r="AN20" s="1210"/>
      <c r="AO20" s="1211"/>
      <c r="AP20" s="316"/>
      <c r="AQ20" s="307"/>
      <c r="AR20" s="1170"/>
      <c r="AS20" s="1170"/>
      <c r="AT20" s="1170"/>
      <c r="AU20" s="1170"/>
      <c r="AV20" s="1170"/>
      <c r="AW20" s="308"/>
      <c r="AX20" s="1183" t="s">
        <v>441</v>
      </c>
      <c r="AY20" s="1190"/>
      <c r="AZ20" s="1190"/>
      <c r="BA20" s="1190"/>
      <c r="BB20" s="1190"/>
      <c r="BC20" s="1190"/>
      <c r="BD20" s="1190"/>
      <c r="BE20" s="1190"/>
      <c r="BF20" s="1190"/>
      <c r="BG20" s="1191"/>
      <c r="BH20" s="1204" t="s">
        <v>442</v>
      </c>
      <c r="BI20" s="1205"/>
      <c r="BJ20" s="1205"/>
      <c r="BK20" s="1205"/>
      <c r="BL20" s="1205"/>
      <c r="BM20" s="1178" t="s">
        <v>443</v>
      </c>
      <c r="BN20" s="1179"/>
      <c r="BO20" s="1179"/>
      <c r="BP20" s="1179"/>
      <c r="BQ20" s="1179"/>
      <c r="BR20" s="1179"/>
      <c r="BS20" s="1179"/>
      <c r="BT20" s="1179"/>
      <c r="BU20" s="1180"/>
      <c r="BV20" s="1183" t="s">
        <v>444</v>
      </c>
      <c r="BW20" s="1088"/>
      <c r="BX20" s="1088"/>
      <c r="BY20" s="1088"/>
      <c r="BZ20" s="1088"/>
      <c r="CA20" s="1088"/>
      <c r="CB20" s="1088"/>
      <c r="CC20" s="1088"/>
      <c r="CD20" s="1088"/>
      <c r="CE20" s="1089"/>
    </row>
    <row r="21" spans="1:83" ht="13.5" customHeight="1">
      <c r="A21" s="310"/>
      <c r="B21" s="1200"/>
      <c r="C21" s="1200"/>
      <c r="D21" s="1200"/>
      <c r="E21" s="1200"/>
      <c r="F21" s="1200"/>
      <c r="G21" s="311"/>
      <c r="H21" s="1212"/>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4"/>
      <c r="AP21" s="316"/>
      <c r="AQ21" s="307"/>
      <c r="AR21" s="1170"/>
      <c r="AS21" s="1170"/>
      <c r="AT21" s="1170"/>
      <c r="AU21" s="1170"/>
      <c r="AV21" s="1170"/>
      <c r="AW21" s="308"/>
      <c r="AX21" s="1195"/>
      <c r="AY21" s="1196"/>
      <c r="AZ21" s="1196"/>
      <c r="BA21" s="1196"/>
      <c r="BB21" s="1196"/>
      <c r="BC21" s="1196"/>
      <c r="BD21" s="1196"/>
      <c r="BE21" s="1196"/>
      <c r="BF21" s="1196"/>
      <c r="BG21" s="1197"/>
      <c r="BH21" s="1184" t="s">
        <v>446</v>
      </c>
      <c r="BI21" s="1185"/>
      <c r="BJ21" s="1185"/>
      <c r="BK21" s="1185"/>
      <c r="BL21" s="1185"/>
      <c r="BM21" s="1181"/>
      <c r="BN21" s="1181"/>
      <c r="BO21" s="1181"/>
      <c r="BP21" s="1181"/>
      <c r="BQ21" s="1181"/>
      <c r="BR21" s="1181"/>
      <c r="BS21" s="1181"/>
      <c r="BT21" s="1181"/>
      <c r="BU21" s="1182"/>
      <c r="BV21" s="1090"/>
      <c r="BW21" s="1091"/>
      <c r="BX21" s="1091"/>
      <c r="BY21" s="1091"/>
      <c r="BZ21" s="1091"/>
      <c r="CA21" s="1091"/>
      <c r="CB21" s="1091"/>
      <c r="CC21" s="1091"/>
      <c r="CD21" s="1091"/>
      <c r="CE21" s="1092"/>
    </row>
    <row r="22" spans="1:83" ht="13.5" customHeight="1">
      <c r="A22" s="307"/>
      <c r="B22" s="1113" t="s">
        <v>194</v>
      </c>
      <c r="C22" s="1113"/>
      <c r="D22" s="1113"/>
      <c r="E22" s="1113"/>
      <c r="F22" s="1113"/>
      <c r="G22" s="308"/>
      <c r="H22" s="1148" t="s">
        <v>447</v>
      </c>
      <c r="I22" s="1149"/>
      <c r="J22" s="1149"/>
      <c r="K22" s="1149"/>
      <c r="L22" s="1149"/>
      <c r="M22" s="1149"/>
      <c r="N22" s="1149"/>
      <c r="O22" s="1149"/>
      <c r="P22" s="1149"/>
      <c r="Q22" s="1149"/>
      <c r="R22" s="1149"/>
      <c r="S22" s="1149"/>
      <c r="T22" s="1149"/>
      <c r="U22" s="1149"/>
      <c r="V22" s="317"/>
      <c r="W22" s="1113" t="s">
        <v>448</v>
      </c>
      <c r="X22" s="1113"/>
      <c r="Y22" s="1113"/>
      <c r="Z22" s="1113"/>
      <c r="AA22" s="1113"/>
      <c r="AB22" s="306"/>
      <c r="AC22" s="1183" t="s">
        <v>449</v>
      </c>
      <c r="AD22" s="1190"/>
      <c r="AE22" s="1190"/>
      <c r="AF22" s="1190"/>
      <c r="AG22" s="1190"/>
      <c r="AH22" s="1190"/>
      <c r="AI22" s="1190"/>
      <c r="AJ22" s="1190"/>
      <c r="AK22" s="1190"/>
      <c r="AL22" s="1190"/>
      <c r="AM22" s="1190"/>
      <c r="AN22" s="1190"/>
      <c r="AO22" s="1191"/>
      <c r="AP22" s="316"/>
      <c r="AQ22" s="307"/>
      <c r="AR22" s="1170"/>
      <c r="AS22" s="1170"/>
      <c r="AT22" s="1170"/>
      <c r="AU22" s="1170"/>
      <c r="AV22" s="1170"/>
      <c r="AW22" s="308"/>
      <c r="AX22" s="1183" t="s">
        <v>441</v>
      </c>
      <c r="AY22" s="1190"/>
      <c r="AZ22" s="1190"/>
      <c r="BA22" s="1190"/>
      <c r="BB22" s="1190"/>
      <c r="BC22" s="1190"/>
      <c r="BD22" s="1190"/>
      <c r="BE22" s="1190"/>
      <c r="BF22" s="1190"/>
      <c r="BG22" s="1191"/>
      <c r="BH22" s="1204" t="s">
        <v>442</v>
      </c>
      <c r="BI22" s="1205"/>
      <c r="BJ22" s="1205"/>
      <c r="BK22" s="1205"/>
      <c r="BL22" s="1205"/>
      <c r="BM22" s="1178" t="s">
        <v>443</v>
      </c>
      <c r="BN22" s="1179"/>
      <c r="BO22" s="1179"/>
      <c r="BP22" s="1179"/>
      <c r="BQ22" s="1179"/>
      <c r="BR22" s="1179"/>
      <c r="BS22" s="1179"/>
      <c r="BT22" s="1179"/>
      <c r="BU22" s="1180"/>
      <c r="BV22" s="1183" t="s">
        <v>444</v>
      </c>
      <c r="BW22" s="1088"/>
      <c r="BX22" s="1088"/>
      <c r="BY22" s="1088"/>
      <c r="BZ22" s="1088"/>
      <c r="CA22" s="1088"/>
      <c r="CB22" s="1088"/>
      <c r="CC22" s="1088"/>
      <c r="CD22" s="1088"/>
      <c r="CE22" s="1089"/>
    </row>
    <row r="23" spans="1:83" ht="13.5" customHeight="1">
      <c r="A23" s="307"/>
      <c r="B23" s="1186"/>
      <c r="C23" s="1186"/>
      <c r="D23" s="1186"/>
      <c r="E23" s="1186"/>
      <c r="F23" s="1186"/>
      <c r="G23" s="308"/>
      <c r="H23" s="1151"/>
      <c r="I23" s="1187"/>
      <c r="J23" s="1187"/>
      <c r="K23" s="1187"/>
      <c r="L23" s="1187"/>
      <c r="M23" s="1187"/>
      <c r="N23" s="1187"/>
      <c r="O23" s="1187"/>
      <c r="P23" s="1187"/>
      <c r="Q23" s="1187"/>
      <c r="R23" s="1187"/>
      <c r="S23" s="1187"/>
      <c r="T23" s="1187"/>
      <c r="U23" s="1187"/>
      <c r="V23" s="318"/>
      <c r="W23" s="1186"/>
      <c r="X23" s="1186"/>
      <c r="Y23" s="1186"/>
      <c r="Z23" s="1186"/>
      <c r="AA23" s="1186"/>
      <c r="AB23" s="308"/>
      <c r="AC23" s="1192"/>
      <c r="AD23" s="1193"/>
      <c r="AE23" s="1193"/>
      <c r="AF23" s="1193"/>
      <c r="AG23" s="1193"/>
      <c r="AH23" s="1193"/>
      <c r="AI23" s="1193"/>
      <c r="AJ23" s="1193"/>
      <c r="AK23" s="1193"/>
      <c r="AL23" s="1193"/>
      <c r="AM23" s="1193"/>
      <c r="AN23" s="1193"/>
      <c r="AO23" s="1194"/>
      <c r="AP23" s="319"/>
      <c r="AQ23" s="310"/>
      <c r="AR23" s="1171"/>
      <c r="AS23" s="1171"/>
      <c r="AT23" s="1171"/>
      <c r="AU23" s="1171"/>
      <c r="AV23" s="1171"/>
      <c r="AW23" s="311"/>
      <c r="AX23" s="1195"/>
      <c r="AY23" s="1196"/>
      <c r="AZ23" s="1196"/>
      <c r="BA23" s="1196"/>
      <c r="BB23" s="1196"/>
      <c r="BC23" s="1196"/>
      <c r="BD23" s="1196"/>
      <c r="BE23" s="1196"/>
      <c r="BF23" s="1196"/>
      <c r="BG23" s="1197"/>
      <c r="BH23" s="1184" t="s">
        <v>446</v>
      </c>
      <c r="BI23" s="1185"/>
      <c r="BJ23" s="1185"/>
      <c r="BK23" s="1185"/>
      <c r="BL23" s="1185"/>
      <c r="BM23" s="1181"/>
      <c r="BN23" s="1181"/>
      <c r="BO23" s="1181"/>
      <c r="BP23" s="1181"/>
      <c r="BQ23" s="1181"/>
      <c r="BR23" s="1181"/>
      <c r="BS23" s="1181"/>
      <c r="BT23" s="1181"/>
      <c r="BU23" s="1182"/>
      <c r="BV23" s="1090"/>
      <c r="BW23" s="1091"/>
      <c r="BX23" s="1091"/>
      <c r="BY23" s="1091"/>
      <c r="BZ23" s="1091"/>
      <c r="CA23" s="1091"/>
      <c r="CB23" s="1091"/>
      <c r="CC23" s="1091"/>
      <c r="CD23" s="1091"/>
      <c r="CE23" s="1092"/>
    </row>
    <row r="24" spans="1:83" ht="13.5" customHeight="1">
      <c r="A24" s="310"/>
      <c r="B24" s="1116"/>
      <c r="C24" s="1116"/>
      <c r="D24" s="1116"/>
      <c r="E24" s="1116"/>
      <c r="F24" s="1116"/>
      <c r="G24" s="311"/>
      <c r="H24" s="1188"/>
      <c r="I24" s="1189"/>
      <c r="J24" s="1189"/>
      <c r="K24" s="1189"/>
      <c r="L24" s="1189"/>
      <c r="M24" s="1189"/>
      <c r="N24" s="1189"/>
      <c r="O24" s="1189"/>
      <c r="P24" s="1189"/>
      <c r="Q24" s="1189"/>
      <c r="R24" s="1189"/>
      <c r="S24" s="1189"/>
      <c r="T24" s="1189"/>
      <c r="U24" s="1189"/>
      <c r="V24" s="320"/>
      <c r="W24" s="1116"/>
      <c r="X24" s="1116"/>
      <c r="Y24" s="1116"/>
      <c r="Z24" s="1116"/>
      <c r="AA24" s="1116"/>
      <c r="AB24" s="311"/>
      <c r="AC24" s="1195"/>
      <c r="AD24" s="1196"/>
      <c r="AE24" s="1196"/>
      <c r="AF24" s="1196"/>
      <c r="AG24" s="1196"/>
      <c r="AH24" s="1196"/>
      <c r="AI24" s="1196"/>
      <c r="AJ24" s="1196"/>
      <c r="AK24" s="1196"/>
      <c r="AL24" s="1196"/>
      <c r="AM24" s="1196"/>
      <c r="AN24" s="1196"/>
      <c r="AO24" s="1197"/>
      <c r="AP24" s="319"/>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row>
    <row r="25" spans="1:83" ht="13.5" customHeight="1">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19"/>
      <c r="AQ25" s="305"/>
      <c r="AR25" s="1094" t="s">
        <v>452</v>
      </c>
      <c r="AS25" s="1094"/>
      <c r="AT25" s="1094"/>
      <c r="AU25" s="1094"/>
      <c r="AV25" s="1094"/>
      <c r="AW25" s="306"/>
      <c r="AX25" s="321" t="s">
        <v>453</v>
      </c>
      <c r="AY25" s="1094" t="s">
        <v>454</v>
      </c>
      <c r="AZ25" s="1094"/>
      <c r="BA25" s="1094"/>
      <c r="BB25" s="1094"/>
      <c r="BC25" s="322"/>
      <c r="BD25" s="1094" t="s">
        <v>455</v>
      </c>
      <c r="BE25" s="1094"/>
      <c r="BF25" s="1094"/>
      <c r="BG25" s="1094"/>
      <c r="BH25" s="1094"/>
      <c r="BI25" s="1094"/>
      <c r="BJ25" s="1094"/>
      <c r="BK25" s="1094"/>
      <c r="BL25" s="1094"/>
      <c r="BM25" s="1094"/>
      <c r="BN25" s="1154" t="s">
        <v>456</v>
      </c>
      <c r="BO25" s="1154"/>
      <c r="BP25" s="1154"/>
      <c r="BQ25" s="1154"/>
      <c r="BR25" s="1154"/>
      <c r="BS25" s="1154"/>
      <c r="BT25" s="1154"/>
      <c r="BU25" s="1154"/>
      <c r="BV25" s="1154"/>
      <c r="BW25" s="1094" t="s">
        <v>457</v>
      </c>
      <c r="BX25" s="1094"/>
      <c r="BY25" s="1094"/>
      <c r="BZ25" s="1094"/>
      <c r="CA25" s="1094"/>
      <c r="CB25" s="1094"/>
      <c r="CC25" s="1094"/>
      <c r="CD25" s="1094"/>
      <c r="CE25" s="1095"/>
    </row>
    <row r="26" spans="1:83" ht="13.5" customHeight="1">
      <c r="A26" s="305"/>
      <c r="B26" s="1169" t="s">
        <v>458</v>
      </c>
      <c r="C26" s="1169"/>
      <c r="D26" s="1169"/>
      <c r="E26" s="1169"/>
      <c r="F26" s="1169"/>
      <c r="G26" s="306"/>
      <c r="H26" s="323" t="s">
        <v>453</v>
      </c>
      <c r="I26" s="1113" t="s">
        <v>459</v>
      </c>
      <c r="J26" s="1113"/>
      <c r="K26" s="1113"/>
      <c r="L26" s="1113"/>
      <c r="M26" s="322"/>
      <c r="N26" s="1102" t="s">
        <v>460</v>
      </c>
      <c r="O26" s="1074"/>
      <c r="P26" s="1074"/>
      <c r="Q26" s="1074"/>
      <c r="R26" s="1074"/>
      <c r="S26" s="1074"/>
      <c r="T26" s="1074"/>
      <c r="U26" s="1074"/>
      <c r="V26" s="1074"/>
      <c r="W26" s="1074"/>
      <c r="X26" s="1074"/>
      <c r="Y26" s="1074"/>
      <c r="Z26" s="1074"/>
      <c r="AA26" s="1074"/>
      <c r="AB26" s="1075"/>
      <c r="AC26" s="1102" t="s">
        <v>461</v>
      </c>
      <c r="AD26" s="1074"/>
      <c r="AE26" s="1074"/>
      <c r="AF26" s="1074"/>
      <c r="AG26" s="1074"/>
      <c r="AH26" s="1074"/>
      <c r="AI26" s="1074"/>
      <c r="AJ26" s="1074"/>
      <c r="AK26" s="1074"/>
      <c r="AL26" s="1074"/>
      <c r="AM26" s="1074"/>
      <c r="AN26" s="1074"/>
      <c r="AO26" s="1075"/>
      <c r="AP26" s="301"/>
      <c r="AQ26" s="307"/>
      <c r="AR26" s="1097"/>
      <c r="AS26" s="1097"/>
      <c r="AT26" s="1097"/>
      <c r="AU26" s="1097"/>
      <c r="AV26" s="1097"/>
      <c r="AW26" s="308"/>
      <c r="AX26" s="312"/>
      <c r="AY26" s="1097"/>
      <c r="AZ26" s="1097"/>
      <c r="BA26" s="1097"/>
      <c r="BB26" s="1097"/>
      <c r="BC26" s="324"/>
      <c r="BD26" s="1100"/>
      <c r="BE26" s="1100"/>
      <c r="BF26" s="1100"/>
      <c r="BG26" s="1100"/>
      <c r="BH26" s="1100"/>
      <c r="BI26" s="1100"/>
      <c r="BJ26" s="1100"/>
      <c r="BK26" s="1100"/>
      <c r="BL26" s="1100"/>
      <c r="BM26" s="1100"/>
      <c r="BN26" s="1154"/>
      <c r="BO26" s="1154"/>
      <c r="BP26" s="1154"/>
      <c r="BQ26" s="1154"/>
      <c r="BR26" s="1154"/>
      <c r="BS26" s="1154"/>
      <c r="BT26" s="1154"/>
      <c r="BU26" s="1154"/>
      <c r="BV26" s="1154"/>
      <c r="BW26" s="1100"/>
      <c r="BX26" s="1100"/>
      <c r="BY26" s="1100"/>
      <c r="BZ26" s="1100"/>
      <c r="CA26" s="1100"/>
      <c r="CB26" s="1100"/>
      <c r="CC26" s="1100"/>
      <c r="CD26" s="1100"/>
      <c r="CE26" s="1101"/>
    </row>
    <row r="27" spans="1:83" ht="13.5" customHeight="1">
      <c r="A27" s="307"/>
      <c r="B27" s="1170"/>
      <c r="C27" s="1170"/>
      <c r="D27" s="1170"/>
      <c r="E27" s="1170"/>
      <c r="F27" s="1170"/>
      <c r="G27" s="308"/>
      <c r="H27" s="325"/>
      <c r="I27" s="1116"/>
      <c r="J27" s="1116"/>
      <c r="K27" s="1116"/>
      <c r="L27" s="1116"/>
      <c r="M27" s="326"/>
      <c r="N27" s="1104"/>
      <c r="O27" s="1078"/>
      <c r="P27" s="1078"/>
      <c r="Q27" s="1078"/>
      <c r="R27" s="1078"/>
      <c r="S27" s="1078"/>
      <c r="T27" s="1078"/>
      <c r="U27" s="1078"/>
      <c r="V27" s="1078"/>
      <c r="W27" s="1078"/>
      <c r="X27" s="1078"/>
      <c r="Y27" s="1078"/>
      <c r="Z27" s="1078"/>
      <c r="AA27" s="1078"/>
      <c r="AB27" s="1079"/>
      <c r="AC27" s="1104"/>
      <c r="AD27" s="1078"/>
      <c r="AE27" s="1078"/>
      <c r="AF27" s="1078"/>
      <c r="AG27" s="1078"/>
      <c r="AH27" s="1078"/>
      <c r="AI27" s="1078"/>
      <c r="AJ27" s="1078"/>
      <c r="AK27" s="1078"/>
      <c r="AL27" s="1078"/>
      <c r="AM27" s="1078"/>
      <c r="AN27" s="1078"/>
      <c r="AO27" s="1079"/>
      <c r="AP27" s="312"/>
      <c r="AQ27" s="307"/>
      <c r="AR27" s="1097"/>
      <c r="AS27" s="1097"/>
      <c r="AT27" s="1097"/>
      <c r="AU27" s="1097"/>
      <c r="AV27" s="1097"/>
      <c r="AW27" s="308"/>
      <c r="AX27" s="301"/>
      <c r="AY27" s="1097"/>
      <c r="AZ27" s="1097"/>
      <c r="BA27" s="1097"/>
      <c r="BB27" s="1097"/>
      <c r="BC27" s="308"/>
      <c r="BD27" s="1143" t="s">
        <v>462</v>
      </c>
      <c r="BE27" s="1143"/>
      <c r="BF27" s="1143"/>
      <c r="BG27" s="1143"/>
      <c r="BH27" s="1143"/>
      <c r="BI27" s="1143"/>
      <c r="BJ27" s="1143"/>
      <c r="BK27" s="1143"/>
      <c r="BL27" s="1143"/>
      <c r="BM27" s="1143"/>
      <c r="BN27" s="1145" t="s">
        <v>462</v>
      </c>
      <c r="BO27" s="1145"/>
      <c r="BP27" s="1145"/>
      <c r="BQ27" s="1145"/>
      <c r="BR27" s="1145"/>
      <c r="BS27" s="1145"/>
      <c r="BT27" s="1145"/>
      <c r="BU27" s="1145"/>
      <c r="BV27" s="1145"/>
      <c r="BW27" s="1143" t="s">
        <v>462</v>
      </c>
      <c r="BX27" s="1143"/>
      <c r="BY27" s="1143"/>
      <c r="BZ27" s="1143"/>
      <c r="CA27" s="1143"/>
      <c r="CB27" s="1143"/>
      <c r="CC27" s="1143"/>
      <c r="CD27" s="1143"/>
      <c r="CE27" s="1146"/>
    </row>
    <row r="28" spans="1:83" ht="13.5" customHeight="1">
      <c r="A28" s="307"/>
      <c r="B28" s="1170"/>
      <c r="C28" s="1170"/>
      <c r="D28" s="1170"/>
      <c r="E28" s="1170"/>
      <c r="F28" s="1170"/>
      <c r="G28" s="308"/>
      <c r="H28" s="305"/>
      <c r="I28" s="1113" t="s">
        <v>463</v>
      </c>
      <c r="J28" s="1113"/>
      <c r="K28" s="1113"/>
      <c r="L28" s="1113"/>
      <c r="M28" s="306"/>
      <c r="N28" s="1172"/>
      <c r="O28" s="1173"/>
      <c r="P28" s="1173"/>
      <c r="Q28" s="1173"/>
      <c r="R28" s="1173"/>
      <c r="S28" s="1173"/>
      <c r="T28" s="1173"/>
      <c r="U28" s="1173"/>
      <c r="V28" s="1173"/>
      <c r="W28" s="1173"/>
      <c r="X28" s="1173"/>
      <c r="Y28" s="1173"/>
      <c r="Z28" s="1173"/>
      <c r="AA28" s="1173"/>
      <c r="AB28" s="1174"/>
      <c r="AC28" s="1172"/>
      <c r="AD28" s="1173"/>
      <c r="AE28" s="1173"/>
      <c r="AF28" s="1173"/>
      <c r="AG28" s="1173"/>
      <c r="AH28" s="1173"/>
      <c r="AI28" s="1173"/>
      <c r="AJ28" s="1173"/>
      <c r="AK28" s="1173"/>
      <c r="AL28" s="1173"/>
      <c r="AM28" s="1173"/>
      <c r="AN28" s="1173"/>
      <c r="AO28" s="1174"/>
      <c r="AP28" s="312"/>
      <c r="AQ28" s="307"/>
      <c r="AR28" s="1097"/>
      <c r="AS28" s="1097"/>
      <c r="AT28" s="1097"/>
      <c r="AU28" s="1097"/>
      <c r="AV28" s="1097"/>
      <c r="AW28" s="308"/>
      <c r="AX28" s="301"/>
      <c r="AY28" s="1097"/>
      <c r="AZ28" s="1097"/>
      <c r="BA28" s="1097"/>
      <c r="BB28" s="1097"/>
      <c r="BC28" s="308"/>
      <c r="BD28" s="1144"/>
      <c r="BE28" s="1144"/>
      <c r="BF28" s="1144"/>
      <c r="BG28" s="1144"/>
      <c r="BH28" s="1144"/>
      <c r="BI28" s="1144"/>
      <c r="BJ28" s="1144"/>
      <c r="BK28" s="1144"/>
      <c r="BL28" s="1144"/>
      <c r="BM28" s="1144"/>
      <c r="BN28" s="1145"/>
      <c r="BO28" s="1145"/>
      <c r="BP28" s="1145"/>
      <c r="BQ28" s="1145"/>
      <c r="BR28" s="1145"/>
      <c r="BS28" s="1145"/>
      <c r="BT28" s="1145"/>
      <c r="BU28" s="1145"/>
      <c r="BV28" s="1145"/>
      <c r="BW28" s="1144"/>
      <c r="BX28" s="1144"/>
      <c r="BY28" s="1144"/>
      <c r="BZ28" s="1144"/>
      <c r="CA28" s="1144"/>
      <c r="CB28" s="1144"/>
      <c r="CC28" s="1144"/>
      <c r="CD28" s="1144"/>
      <c r="CE28" s="1147"/>
    </row>
    <row r="29" spans="1:83" ht="13.5" customHeight="1">
      <c r="A29" s="307"/>
      <c r="B29" s="1170"/>
      <c r="C29" s="1170"/>
      <c r="D29" s="1170"/>
      <c r="E29" s="1170"/>
      <c r="F29" s="1170"/>
      <c r="G29" s="308"/>
      <c r="H29" s="310"/>
      <c r="I29" s="1116"/>
      <c r="J29" s="1116"/>
      <c r="K29" s="1116"/>
      <c r="L29" s="1116"/>
      <c r="M29" s="311"/>
      <c r="N29" s="1175"/>
      <c r="O29" s="1176"/>
      <c r="P29" s="1176"/>
      <c r="Q29" s="1176"/>
      <c r="R29" s="1176"/>
      <c r="S29" s="1176"/>
      <c r="T29" s="1176"/>
      <c r="U29" s="1176"/>
      <c r="V29" s="1176"/>
      <c r="W29" s="1176"/>
      <c r="X29" s="1176"/>
      <c r="Y29" s="1176"/>
      <c r="Z29" s="1176"/>
      <c r="AA29" s="1176"/>
      <c r="AB29" s="1177"/>
      <c r="AC29" s="1175"/>
      <c r="AD29" s="1176"/>
      <c r="AE29" s="1176"/>
      <c r="AF29" s="1176"/>
      <c r="AG29" s="1176"/>
      <c r="AH29" s="1176"/>
      <c r="AI29" s="1176"/>
      <c r="AJ29" s="1176"/>
      <c r="AK29" s="1176"/>
      <c r="AL29" s="1176"/>
      <c r="AM29" s="1176"/>
      <c r="AN29" s="1176"/>
      <c r="AO29" s="1177"/>
      <c r="AP29" s="327"/>
      <c r="AQ29" s="307"/>
      <c r="AR29" s="1097"/>
      <c r="AS29" s="1097"/>
      <c r="AT29" s="1097"/>
      <c r="AU29" s="1097"/>
      <c r="AV29" s="1097"/>
      <c r="AW29" s="308"/>
      <c r="AX29" s="1093" t="s">
        <v>464</v>
      </c>
      <c r="AY29" s="1155"/>
      <c r="AZ29" s="1155"/>
      <c r="BA29" s="1155"/>
      <c r="BB29" s="1155"/>
      <c r="BC29" s="1156"/>
      <c r="BD29" s="1102" t="s">
        <v>465</v>
      </c>
      <c r="BE29" s="1074"/>
      <c r="BF29" s="1074"/>
      <c r="BG29" s="1074"/>
      <c r="BH29" s="1074"/>
      <c r="BI29" s="1074"/>
      <c r="BJ29" s="1074"/>
      <c r="BK29" s="1102" t="s">
        <v>455</v>
      </c>
      <c r="BL29" s="1074"/>
      <c r="BM29" s="1074"/>
      <c r="BN29" s="1074"/>
      <c r="BO29" s="1074"/>
      <c r="BP29" s="1074"/>
      <c r="BQ29" s="1074"/>
      <c r="BR29" s="1075"/>
      <c r="BS29" s="1102" t="s">
        <v>456</v>
      </c>
      <c r="BT29" s="1074"/>
      <c r="BU29" s="1074"/>
      <c r="BV29" s="1074"/>
      <c r="BW29" s="1074"/>
      <c r="BX29" s="1074"/>
      <c r="BY29" s="1075"/>
      <c r="BZ29" s="1102" t="s">
        <v>457</v>
      </c>
      <c r="CA29" s="1074"/>
      <c r="CB29" s="1074"/>
      <c r="CC29" s="1074"/>
      <c r="CD29" s="1074"/>
      <c r="CE29" s="1075"/>
    </row>
    <row r="30" spans="1:83" ht="13.5" customHeight="1">
      <c r="A30" s="307"/>
      <c r="B30" s="1170"/>
      <c r="C30" s="1170"/>
      <c r="D30" s="1170"/>
      <c r="E30" s="1170"/>
      <c r="F30" s="1170"/>
      <c r="G30" s="308"/>
      <c r="H30" s="307"/>
      <c r="I30" s="1113" t="s">
        <v>466</v>
      </c>
      <c r="J30" s="1113"/>
      <c r="K30" s="1113"/>
      <c r="L30" s="1113"/>
      <c r="M30" s="308"/>
      <c r="N30" s="1172"/>
      <c r="O30" s="1173"/>
      <c r="P30" s="1173"/>
      <c r="Q30" s="1173"/>
      <c r="R30" s="1173"/>
      <c r="S30" s="1173"/>
      <c r="T30" s="1173"/>
      <c r="U30" s="1173"/>
      <c r="V30" s="1173"/>
      <c r="W30" s="1173"/>
      <c r="X30" s="1173"/>
      <c r="Y30" s="1173"/>
      <c r="Z30" s="1173"/>
      <c r="AA30" s="1173"/>
      <c r="AB30" s="1174"/>
      <c r="AC30" s="1172"/>
      <c r="AD30" s="1173"/>
      <c r="AE30" s="1173"/>
      <c r="AF30" s="1173"/>
      <c r="AG30" s="1173"/>
      <c r="AH30" s="1173"/>
      <c r="AI30" s="1173"/>
      <c r="AJ30" s="1173"/>
      <c r="AK30" s="1173"/>
      <c r="AL30" s="1173"/>
      <c r="AM30" s="1173"/>
      <c r="AN30" s="1173"/>
      <c r="AO30" s="1174"/>
      <c r="AP30" s="327"/>
      <c r="AQ30" s="307"/>
      <c r="AR30" s="1097"/>
      <c r="AS30" s="1097"/>
      <c r="AT30" s="1097"/>
      <c r="AU30" s="1097"/>
      <c r="AV30" s="1097"/>
      <c r="AW30" s="308"/>
      <c r="AX30" s="1157"/>
      <c r="AY30" s="1158"/>
      <c r="AZ30" s="1158"/>
      <c r="BA30" s="1158"/>
      <c r="BB30" s="1158"/>
      <c r="BC30" s="1159"/>
      <c r="BD30" s="1104"/>
      <c r="BE30" s="1078"/>
      <c r="BF30" s="1078"/>
      <c r="BG30" s="1078"/>
      <c r="BH30" s="1078"/>
      <c r="BI30" s="1078"/>
      <c r="BJ30" s="1078"/>
      <c r="BK30" s="1104"/>
      <c r="BL30" s="1078"/>
      <c r="BM30" s="1078"/>
      <c r="BN30" s="1078"/>
      <c r="BO30" s="1078"/>
      <c r="BP30" s="1078"/>
      <c r="BQ30" s="1078"/>
      <c r="BR30" s="1079"/>
      <c r="BS30" s="1104"/>
      <c r="BT30" s="1078"/>
      <c r="BU30" s="1078"/>
      <c r="BV30" s="1078"/>
      <c r="BW30" s="1078"/>
      <c r="BX30" s="1078"/>
      <c r="BY30" s="1079"/>
      <c r="BZ30" s="1104"/>
      <c r="CA30" s="1078"/>
      <c r="CB30" s="1078"/>
      <c r="CC30" s="1078"/>
      <c r="CD30" s="1078"/>
      <c r="CE30" s="1079"/>
    </row>
    <row r="31" spans="1:83" ht="13.5" customHeight="1">
      <c r="A31" s="310"/>
      <c r="B31" s="1171"/>
      <c r="C31" s="1171"/>
      <c r="D31" s="1171"/>
      <c r="E31" s="1171"/>
      <c r="F31" s="1171"/>
      <c r="G31" s="311"/>
      <c r="H31" s="310"/>
      <c r="I31" s="1116"/>
      <c r="J31" s="1116"/>
      <c r="K31" s="1116"/>
      <c r="L31" s="1116"/>
      <c r="M31" s="311"/>
      <c r="N31" s="1175"/>
      <c r="O31" s="1176"/>
      <c r="P31" s="1176"/>
      <c r="Q31" s="1176"/>
      <c r="R31" s="1176"/>
      <c r="S31" s="1176"/>
      <c r="T31" s="1176"/>
      <c r="U31" s="1176"/>
      <c r="V31" s="1176"/>
      <c r="W31" s="1176"/>
      <c r="X31" s="1176"/>
      <c r="Y31" s="1176"/>
      <c r="Z31" s="1176"/>
      <c r="AA31" s="1176"/>
      <c r="AB31" s="1177"/>
      <c r="AC31" s="1175"/>
      <c r="AD31" s="1176"/>
      <c r="AE31" s="1176"/>
      <c r="AF31" s="1176"/>
      <c r="AG31" s="1176"/>
      <c r="AH31" s="1176"/>
      <c r="AI31" s="1176"/>
      <c r="AJ31" s="1176"/>
      <c r="AK31" s="1176"/>
      <c r="AL31" s="1176"/>
      <c r="AM31" s="1176"/>
      <c r="AN31" s="1176"/>
      <c r="AO31" s="1177"/>
      <c r="AP31" s="327"/>
      <c r="AQ31" s="307"/>
      <c r="AR31" s="1097"/>
      <c r="AS31" s="1097"/>
      <c r="AT31" s="1097"/>
      <c r="AU31" s="1097"/>
      <c r="AV31" s="1097"/>
      <c r="AW31" s="308"/>
      <c r="AX31" s="1157"/>
      <c r="AY31" s="1158"/>
      <c r="AZ31" s="1158"/>
      <c r="BA31" s="1158"/>
      <c r="BB31" s="1158"/>
      <c r="BC31" s="1159"/>
      <c r="BD31" s="1102"/>
      <c r="BE31" s="1074"/>
      <c r="BF31" s="1074"/>
      <c r="BG31" s="1074"/>
      <c r="BH31" s="1074"/>
      <c r="BI31" s="1074"/>
      <c r="BJ31" s="1074"/>
      <c r="BK31" s="1102"/>
      <c r="BL31" s="1074"/>
      <c r="BM31" s="1074"/>
      <c r="BN31" s="1074"/>
      <c r="BO31" s="1074"/>
      <c r="BP31" s="1074"/>
      <c r="BQ31" s="1074"/>
      <c r="BR31" s="1075"/>
      <c r="BS31" s="1102"/>
      <c r="BT31" s="1074"/>
      <c r="BU31" s="1074"/>
      <c r="BV31" s="1074"/>
      <c r="BW31" s="1074"/>
      <c r="BX31" s="1074"/>
      <c r="BY31" s="1075"/>
      <c r="BZ31" s="1102"/>
      <c r="CA31" s="1074"/>
      <c r="CB31" s="1074"/>
      <c r="CC31" s="1074"/>
      <c r="CD31" s="1074"/>
      <c r="CE31" s="1075"/>
    </row>
    <row r="32" spans="1:83" ht="13.5" customHeight="1">
      <c r="A32" s="300"/>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27"/>
      <c r="AQ32" s="310"/>
      <c r="AR32" s="1100"/>
      <c r="AS32" s="1100"/>
      <c r="AT32" s="1100"/>
      <c r="AU32" s="1100"/>
      <c r="AV32" s="1100"/>
      <c r="AW32" s="311"/>
      <c r="AX32" s="1160"/>
      <c r="AY32" s="1161"/>
      <c r="AZ32" s="1161"/>
      <c r="BA32" s="1161"/>
      <c r="BB32" s="1161"/>
      <c r="BC32" s="1162"/>
      <c r="BD32" s="1104"/>
      <c r="BE32" s="1078"/>
      <c r="BF32" s="1078"/>
      <c r="BG32" s="1078"/>
      <c r="BH32" s="1078"/>
      <c r="BI32" s="1078"/>
      <c r="BJ32" s="1078"/>
      <c r="BK32" s="1104"/>
      <c r="BL32" s="1078"/>
      <c r="BM32" s="1078"/>
      <c r="BN32" s="1078"/>
      <c r="BO32" s="1078"/>
      <c r="BP32" s="1078"/>
      <c r="BQ32" s="1078"/>
      <c r="BR32" s="1079"/>
      <c r="BS32" s="1104"/>
      <c r="BT32" s="1078"/>
      <c r="BU32" s="1078"/>
      <c r="BV32" s="1078"/>
      <c r="BW32" s="1078"/>
      <c r="BX32" s="1078"/>
      <c r="BY32" s="1079"/>
      <c r="BZ32" s="1104"/>
      <c r="CA32" s="1078"/>
      <c r="CB32" s="1078"/>
      <c r="CC32" s="1078"/>
      <c r="CD32" s="1078"/>
      <c r="CE32" s="1079"/>
    </row>
    <row r="33" spans="1:83" ht="13.5" customHeight="1">
      <c r="A33" s="305"/>
      <c r="B33" s="1094" t="s">
        <v>452</v>
      </c>
      <c r="C33" s="1094"/>
      <c r="D33" s="1094"/>
      <c r="E33" s="1094"/>
      <c r="F33" s="1094"/>
      <c r="G33" s="306"/>
      <c r="H33" s="321" t="s">
        <v>453</v>
      </c>
      <c r="I33" s="1094" t="s">
        <v>454</v>
      </c>
      <c r="J33" s="1094"/>
      <c r="K33" s="1094"/>
      <c r="L33" s="1094"/>
      <c r="M33" s="322"/>
      <c r="N33" s="1094" t="s">
        <v>455</v>
      </c>
      <c r="O33" s="1094"/>
      <c r="P33" s="1094"/>
      <c r="Q33" s="1094"/>
      <c r="R33" s="1094"/>
      <c r="S33" s="1094"/>
      <c r="T33" s="1094"/>
      <c r="U33" s="1094"/>
      <c r="V33" s="1094"/>
      <c r="W33" s="1094"/>
      <c r="X33" s="1154" t="s">
        <v>456</v>
      </c>
      <c r="Y33" s="1154"/>
      <c r="Z33" s="1154"/>
      <c r="AA33" s="1154"/>
      <c r="AB33" s="1154"/>
      <c r="AC33" s="1154"/>
      <c r="AD33" s="1154"/>
      <c r="AE33" s="1154"/>
      <c r="AF33" s="1154"/>
      <c r="AG33" s="1094" t="s">
        <v>457</v>
      </c>
      <c r="AH33" s="1094"/>
      <c r="AI33" s="1094"/>
      <c r="AJ33" s="1094"/>
      <c r="AK33" s="1094"/>
      <c r="AL33" s="1094"/>
      <c r="AM33" s="1094"/>
      <c r="AN33" s="1094"/>
      <c r="AO33" s="1095"/>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row>
    <row r="34" spans="1:83" ht="13.5" customHeight="1">
      <c r="A34" s="307"/>
      <c r="B34" s="1097"/>
      <c r="C34" s="1097"/>
      <c r="D34" s="1097"/>
      <c r="E34" s="1097"/>
      <c r="F34" s="1097"/>
      <c r="G34" s="308"/>
      <c r="H34" s="312"/>
      <c r="I34" s="1097"/>
      <c r="J34" s="1097"/>
      <c r="K34" s="1097"/>
      <c r="L34" s="1097"/>
      <c r="M34" s="324"/>
      <c r="N34" s="1100"/>
      <c r="O34" s="1100"/>
      <c r="P34" s="1100"/>
      <c r="Q34" s="1100"/>
      <c r="R34" s="1100"/>
      <c r="S34" s="1100"/>
      <c r="T34" s="1100"/>
      <c r="U34" s="1100"/>
      <c r="V34" s="1100"/>
      <c r="W34" s="1100"/>
      <c r="X34" s="1154"/>
      <c r="Y34" s="1154"/>
      <c r="Z34" s="1154"/>
      <c r="AA34" s="1154"/>
      <c r="AB34" s="1154"/>
      <c r="AC34" s="1154"/>
      <c r="AD34" s="1154"/>
      <c r="AE34" s="1154"/>
      <c r="AF34" s="1154"/>
      <c r="AG34" s="1100"/>
      <c r="AH34" s="1100"/>
      <c r="AI34" s="1100"/>
      <c r="AJ34" s="1100"/>
      <c r="AK34" s="1100"/>
      <c r="AL34" s="1100"/>
      <c r="AM34" s="1100"/>
      <c r="AN34" s="1100"/>
      <c r="AO34" s="1101"/>
      <c r="AP34" s="301"/>
      <c r="AQ34" s="1130" t="s">
        <v>467</v>
      </c>
      <c r="AR34" s="1131"/>
      <c r="AS34" s="1131"/>
      <c r="AT34" s="1131"/>
      <c r="AU34" s="1131"/>
      <c r="AV34" s="1131"/>
      <c r="AW34" s="1131"/>
      <c r="AX34" s="1131"/>
      <c r="AY34" s="1132"/>
      <c r="AZ34" s="1102"/>
      <c r="BA34" s="1074"/>
      <c r="BB34" s="1074"/>
      <c r="BC34" s="1074"/>
      <c r="BD34" s="1074"/>
      <c r="BE34" s="1074"/>
      <c r="BF34" s="1074"/>
      <c r="BG34" s="1074"/>
      <c r="BH34" s="1074"/>
      <c r="BI34" s="1074"/>
      <c r="BJ34" s="1075"/>
      <c r="BK34" s="300"/>
      <c r="BL34" s="1130" t="s">
        <v>468</v>
      </c>
      <c r="BM34" s="1131"/>
      <c r="BN34" s="1131"/>
      <c r="BO34" s="1131"/>
      <c r="BP34" s="1131"/>
      <c r="BQ34" s="1131"/>
      <c r="BR34" s="1131"/>
      <c r="BS34" s="1131"/>
      <c r="BT34" s="1132"/>
      <c r="BU34" s="1102"/>
      <c r="BV34" s="1074"/>
      <c r="BW34" s="1074"/>
      <c r="BX34" s="1074"/>
      <c r="BY34" s="1074"/>
      <c r="BZ34" s="1074"/>
      <c r="CA34" s="1074"/>
      <c r="CB34" s="1074"/>
      <c r="CC34" s="1074"/>
      <c r="CD34" s="1074"/>
      <c r="CE34" s="1075"/>
    </row>
    <row r="35" spans="1:83" ht="13.5" customHeight="1">
      <c r="A35" s="307"/>
      <c r="B35" s="1097"/>
      <c r="C35" s="1097"/>
      <c r="D35" s="1097"/>
      <c r="E35" s="1097"/>
      <c r="F35" s="1097"/>
      <c r="G35" s="308"/>
      <c r="H35" s="301"/>
      <c r="I35" s="1097"/>
      <c r="J35" s="1097"/>
      <c r="K35" s="1097"/>
      <c r="L35" s="1097"/>
      <c r="M35" s="308"/>
      <c r="N35" s="1143" t="s">
        <v>462</v>
      </c>
      <c r="O35" s="1143"/>
      <c r="P35" s="1143"/>
      <c r="Q35" s="1143"/>
      <c r="R35" s="1143"/>
      <c r="S35" s="1143"/>
      <c r="T35" s="1143"/>
      <c r="U35" s="1143"/>
      <c r="V35" s="1143"/>
      <c r="W35" s="1143"/>
      <c r="X35" s="1145" t="s">
        <v>462</v>
      </c>
      <c r="Y35" s="1145"/>
      <c r="Z35" s="1145"/>
      <c r="AA35" s="1145"/>
      <c r="AB35" s="1145"/>
      <c r="AC35" s="1145"/>
      <c r="AD35" s="1145"/>
      <c r="AE35" s="1145"/>
      <c r="AF35" s="1145"/>
      <c r="AG35" s="1143" t="s">
        <v>462</v>
      </c>
      <c r="AH35" s="1143"/>
      <c r="AI35" s="1143"/>
      <c r="AJ35" s="1143"/>
      <c r="AK35" s="1143"/>
      <c r="AL35" s="1143"/>
      <c r="AM35" s="1143"/>
      <c r="AN35" s="1143"/>
      <c r="AO35" s="1146"/>
      <c r="AP35" s="301"/>
      <c r="AQ35" s="1133"/>
      <c r="AR35" s="1134"/>
      <c r="AS35" s="1134"/>
      <c r="AT35" s="1134"/>
      <c r="AU35" s="1134"/>
      <c r="AV35" s="1134"/>
      <c r="AW35" s="1134"/>
      <c r="AX35" s="1134"/>
      <c r="AY35" s="1135"/>
      <c r="AZ35" s="1103"/>
      <c r="BA35" s="1076"/>
      <c r="BB35" s="1076"/>
      <c r="BC35" s="1076"/>
      <c r="BD35" s="1076"/>
      <c r="BE35" s="1076"/>
      <c r="BF35" s="1076"/>
      <c r="BG35" s="1076"/>
      <c r="BH35" s="1076"/>
      <c r="BI35" s="1076"/>
      <c r="BJ35" s="1077"/>
      <c r="BK35" s="300"/>
      <c r="BL35" s="1133"/>
      <c r="BM35" s="1134"/>
      <c r="BN35" s="1134"/>
      <c r="BO35" s="1134"/>
      <c r="BP35" s="1134"/>
      <c r="BQ35" s="1134"/>
      <c r="BR35" s="1134"/>
      <c r="BS35" s="1134"/>
      <c r="BT35" s="1135"/>
      <c r="BU35" s="1103"/>
      <c r="BV35" s="1076"/>
      <c r="BW35" s="1076"/>
      <c r="BX35" s="1076"/>
      <c r="BY35" s="1076"/>
      <c r="BZ35" s="1076"/>
      <c r="CA35" s="1076"/>
      <c r="CB35" s="1076"/>
      <c r="CC35" s="1076"/>
      <c r="CD35" s="1076"/>
      <c r="CE35" s="1077"/>
    </row>
    <row r="36" spans="1:83" ht="13.5" customHeight="1">
      <c r="A36" s="307"/>
      <c r="B36" s="1097"/>
      <c r="C36" s="1097"/>
      <c r="D36" s="1097"/>
      <c r="E36" s="1097"/>
      <c r="F36" s="1097"/>
      <c r="G36" s="308"/>
      <c r="H36" s="301"/>
      <c r="I36" s="1097"/>
      <c r="J36" s="1097"/>
      <c r="K36" s="1097"/>
      <c r="L36" s="1097"/>
      <c r="M36" s="308"/>
      <c r="N36" s="1144"/>
      <c r="O36" s="1144"/>
      <c r="P36" s="1144"/>
      <c r="Q36" s="1144"/>
      <c r="R36" s="1144"/>
      <c r="S36" s="1144"/>
      <c r="T36" s="1144"/>
      <c r="U36" s="1144"/>
      <c r="V36" s="1144"/>
      <c r="W36" s="1144"/>
      <c r="X36" s="1145"/>
      <c r="Y36" s="1145"/>
      <c r="Z36" s="1145"/>
      <c r="AA36" s="1145"/>
      <c r="AB36" s="1145"/>
      <c r="AC36" s="1145"/>
      <c r="AD36" s="1145"/>
      <c r="AE36" s="1145"/>
      <c r="AF36" s="1145"/>
      <c r="AG36" s="1144"/>
      <c r="AH36" s="1144"/>
      <c r="AI36" s="1144"/>
      <c r="AJ36" s="1144"/>
      <c r="AK36" s="1144"/>
      <c r="AL36" s="1144"/>
      <c r="AM36" s="1144"/>
      <c r="AN36" s="1144"/>
      <c r="AO36" s="1147"/>
      <c r="AP36" s="301"/>
      <c r="AQ36" s="307"/>
      <c r="AR36" s="301"/>
      <c r="AS36" s="1148" t="s">
        <v>469</v>
      </c>
      <c r="AT36" s="1149"/>
      <c r="AU36" s="1149"/>
      <c r="AV36" s="1149"/>
      <c r="AW36" s="1149"/>
      <c r="AX36" s="1149"/>
      <c r="AY36" s="1150"/>
      <c r="AZ36" s="1102"/>
      <c r="BA36" s="1074"/>
      <c r="BB36" s="1074"/>
      <c r="BC36" s="1074"/>
      <c r="BD36" s="1074"/>
      <c r="BE36" s="1074"/>
      <c r="BF36" s="1074"/>
      <c r="BG36" s="1074"/>
      <c r="BH36" s="1074"/>
      <c r="BI36" s="1074"/>
      <c r="BJ36" s="1075"/>
      <c r="BK36" s="300"/>
      <c r="BL36" s="1130" t="s">
        <v>470</v>
      </c>
      <c r="BM36" s="1131"/>
      <c r="BN36" s="1131"/>
      <c r="BO36" s="1131"/>
      <c r="BP36" s="1131"/>
      <c r="BQ36" s="1131"/>
      <c r="BR36" s="1131"/>
      <c r="BS36" s="1131"/>
      <c r="BT36" s="1132"/>
      <c r="BU36" s="1102"/>
      <c r="BV36" s="1074"/>
      <c r="BW36" s="1074"/>
      <c r="BX36" s="1074"/>
      <c r="BY36" s="1074"/>
      <c r="BZ36" s="1074"/>
      <c r="CA36" s="1074"/>
      <c r="CB36" s="1074"/>
      <c r="CC36" s="1074"/>
      <c r="CD36" s="1074"/>
      <c r="CE36" s="1075"/>
    </row>
    <row r="37" spans="1:83" ht="13.5" customHeight="1">
      <c r="A37" s="307"/>
      <c r="B37" s="1097"/>
      <c r="C37" s="1097"/>
      <c r="D37" s="1097"/>
      <c r="E37" s="1097"/>
      <c r="F37" s="1097"/>
      <c r="G37" s="308"/>
      <c r="H37" s="1093" t="s">
        <v>464</v>
      </c>
      <c r="I37" s="1155"/>
      <c r="J37" s="1155"/>
      <c r="K37" s="1155"/>
      <c r="L37" s="1155"/>
      <c r="M37" s="1156"/>
      <c r="N37" s="1074" t="s">
        <v>459</v>
      </c>
      <c r="O37" s="1074"/>
      <c r="P37" s="1074"/>
      <c r="Q37" s="1075"/>
      <c r="R37" s="1102" t="s">
        <v>465</v>
      </c>
      <c r="S37" s="1074"/>
      <c r="T37" s="1074"/>
      <c r="U37" s="1074"/>
      <c r="V37" s="1074"/>
      <c r="W37" s="1074"/>
      <c r="X37" s="1075"/>
      <c r="Y37" s="1102" t="s">
        <v>455</v>
      </c>
      <c r="Z37" s="1074"/>
      <c r="AA37" s="1074"/>
      <c r="AB37" s="1074"/>
      <c r="AC37" s="1074"/>
      <c r="AD37" s="1074"/>
      <c r="AE37" s="1102" t="s">
        <v>456</v>
      </c>
      <c r="AF37" s="1074"/>
      <c r="AG37" s="1074"/>
      <c r="AH37" s="1074"/>
      <c r="AI37" s="1074"/>
      <c r="AJ37" s="1075"/>
      <c r="AK37" s="1074" t="s">
        <v>457</v>
      </c>
      <c r="AL37" s="1074"/>
      <c r="AM37" s="1074"/>
      <c r="AN37" s="1074"/>
      <c r="AO37" s="1075"/>
      <c r="AP37" s="301"/>
      <c r="AQ37" s="307"/>
      <c r="AR37" s="301"/>
      <c r="AS37" s="1151"/>
      <c r="AT37" s="1152"/>
      <c r="AU37" s="1152"/>
      <c r="AV37" s="1152"/>
      <c r="AW37" s="1152"/>
      <c r="AX37" s="1152"/>
      <c r="AY37" s="1153"/>
      <c r="AZ37" s="1103"/>
      <c r="BA37" s="1076"/>
      <c r="BB37" s="1076"/>
      <c r="BC37" s="1076"/>
      <c r="BD37" s="1076"/>
      <c r="BE37" s="1076"/>
      <c r="BF37" s="1076"/>
      <c r="BG37" s="1076"/>
      <c r="BH37" s="1076"/>
      <c r="BI37" s="1076"/>
      <c r="BJ37" s="1077"/>
      <c r="BK37" s="300"/>
      <c r="BL37" s="1133"/>
      <c r="BM37" s="1134"/>
      <c r="BN37" s="1134"/>
      <c r="BO37" s="1134"/>
      <c r="BP37" s="1134"/>
      <c r="BQ37" s="1134"/>
      <c r="BR37" s="1134"/>
      <c r="BS37" s="1134"/>
      <c r="BT37" s="1135"/>
      <c r="BU37" s="1103"/>
      <c r="BV37" s="1076"/>
      <c r="BW37" s="1076"/>
      <c r="BX37" s="1076"/>
      <c r="BY37" s="1076"/>
      <c r="BZ37" s="1076"/>
      <c r="CA37" s="1076"/>
      <c r="CB37" s="1076"/>
      <c r="CC37" s="1076"/>
      <c r="CD37" s="1076"/>
      <c r="CE37" s="1077"/>
    </row>
    <row r="38" spans="1:83" ht="13.5" customHeight="1">
      <c r="A38" s="307"/>
      <c r="B38" s="1097"/>
      <c r="C38" s="1097"/>
      <c r="D38" s="1097"/>
      <c r="E38" s="1097"/>
      <c r="F38" s="1097"/>
      <c r="G38" s="308"/>
      <c r="H38" s="1157"/>
      <c r="I38" s="1158"/>
      <c r="J38" s="1158"/>
      <c r="K38" s="1158"/>
      <c r="L38" s="1158"/>
      <c r="M38" s="1159"/>
      <c r="N38" s="1078"/>
      <c r="O38" s="1078"/>
      <c r="P38" s="1078"/>
      <c r="Q38" s="1079"/>
      <c r="R38" s="1104"/>
      <c r="S38" s="1078"/>
      <c r="T38" s="1078"/>
      <c r="U38" s="1078"/>
      <c r="V38" s="1078"/>
      <c r="W38" s="1078"/>
      <c r="X38" s="1079"/>
      <c r="Y38" s="1104"/>
      <c r="Z38" s="1078"/>
      <c r="AA38" s="1078"/>
      <c r="AB38" s="1078"/>
      <c r="AC38" s="1078"/>
      <c r="AD38" s="1078"/>
      <c r="AE38" s="1104"/>
      <c r="AF38" s="1078"/>
      <c r="AG38" s="1078"/>
      <c r="AH38" s="1078"/>
      <c r="AI38" s="1078"/>
      <c r="AJ38" s="1079"/>
      <c r="AK38" s="1078"/>
      <c r="AL38" s="1078"/>
      <c r="AM38" s="1078"/>
      <c r="AN38" s="1078"/>
      <c r="AO38" s="1079"/>
      <c r="AP38" s="301"/>
      <c r="AQ38" s="1130" t="s">
        <v>471</v>
      </c>
      <c r="AR38" s="1131"/>
      <c r="AS38" s="1131"/>
      <c r="AT38" s="1131"/>
      <c r="AU38" s="1131"/>
      <c r="AV38" s="1131"/>
      <c r="AW38" s="1131"/>
      <c r="AX38" s="1131"/>
      <c r="AY38" s="1132"/>
      <c r="AZ38" s="1163" t="s">
        <v>472</v>
      </c>
      <c r="BA38" s="1164"/>
      <c r="BB38" s="1164"/>
      <c r="BC38" s="1164"/>
      <c r="BD38" s="1164"/>
      <c r="BE38" s="1164"/>
      <c r="BF38" s="1164"/>
      <c r="BG38" s="1164"/>
      <c r="BH38" s="1164"/>
      <c r="BI38" s="1164"/>
      <c r="BJ38" s="1165"/>
      <c r="BK38" s="300"/>
      <c r="BL38" s="1130" t="s">
        <v>473</v>
      </c>
      <c r="BM38" s="1131"/>
      <c r="BN38" s="1131"/>
      <c r="BO38" s="1131"/>
      <c r="BP38" s="1131"/>
      <c r="BQ38" s="1131"/>
      <c r="BR38" s="1131"/>
      <c r="BS38" s="1131"/>
      <c r="BT38" s="1132"/>
      <c r="BU38" s="1102"/>
      <c r="BV38" s="1074"/>
      <c r="BW38" s="1074"/>
      <c r="BX38" s="1074"/>
      <c r="BY38" s="1074"/>
      <c r="BZ38" s="1074"/>
      <c r="CA38" s="1074"/>
      <c r="CB38" s="1074"/>
      <c r="CC38" s="1074"/>
      <c r="CD38" s="1074"/>
      <c r="CE38" s="1075"/>
    </row>
    <row r="39" spans="1:83" ht="13.5" customHeight="1">
      <c r="A39" s="307"/>
      <c r="B39" s="1097"/>
      <c r="C39" s="1097"/>
      <c r="D39" s="1097"/>
      <c r="E39" s="1097"/>
      <c r="F39" s="1097"/>
      <c r="G39" s="308"/>
      <c r="H39" s="1157"/>
      <c r="I39" s="1158"/>
      <c r="J39" s="1158"/>
      <c r="K39" s="1158"/>
      <c r="L39" s="1158"/>
      <c r="M39" s="1159"/>
      <c r="N39" s="1136" t="s">
        <v>463</v>
      </c>
      <c r="O39" s="1136"/>
      <c r="P39" s="1136"/>
      <c r="Q39" s="1137"/>
      <c r="R39" s="1102"/>
      <c r="S39" s="1074"/>
      <c r="T39" s="1074"/>
      <c r="U39" s="1074"/>
      <c r="V39" s="1074"/>
      <c r="W39" s="1074"/>
      <c r="X39" s="1075"/>
      <c r="Y39" s="1102"/>
      <c r="Z39" s="1074"/>
      <c r="AA39" s="1074"/>
      <c r="AB39" s="1074"/>
      <c r="AC39" s="1074"/>
      <c r="AD39" s="1074"/>
      <c r="AE39" s="1102"/>
      <c r="AF39" s="1074"/>
      <c r="AG39" s="1074"/>
      <c r="AH39" s="1074"/>
      <c r="AI39" s="1074"/>
      <c r="AJ39" s="1075"/>
      <c r="AK39" s="1074"/>
      <c r="AL39" s="1074"/>
      <c r="AM39" s="1074"/>
      <c r="AN39" s="1074"/>
      <c r="AO39" s="1075"/>
      <c r="AP39" s="301"/>
      <c r="AQ39" s="1133"/>
      <c r="AR39" s="1134"/>
      <c r="AS39" s="1134"/>
      <c r="AT39" s="1134"/>
      <c r="AU39" s="1134"/>
      <c r="AV39" s="1134"/>
      <c r="AW39" s="1134"/>
      <c r="AX39" s="1134"/>
      <c r="AY39" s="1135"/>
      <c r="AZ39" s="1166"/>
      <c r="BA39" s="1167"/>
      <c r="BB39" s="1167"/>
      <c r="BC39" s="1167"/>
      <c r="BD39" s="1167"/>
      <c r="BE39" s="1167"/>
      <c r="BF39" s="1167"/>
      <c r="BG39" s="1167"/>
      <c r="BH39" s="1167"/>
      <c r="BI39" s="1167"/>
      <c r="BJ39" s="1168"/>
      <c r="BK39" s="300"/>
      <c r="BL39" s="1133"/>
      <c r="BM39" s="1134"/>
      <c r="BN39" s="1134"/>
      <c r="BO39" s="1134"/>
      <c r="BP39" s="1134"/>
      <c r="BQ39" s="1134"/>
      <c r="BR39" s="1134"/>
      <c r="BS39" s="1134"/>
      <c r="BT39" s="1135"/>
      <c r="BU39" s="1103"/>
      <c r="BV39" s="1076"/>
      <c r="BW39" s="1076"/>
      <c r="BX39" s="1076"/>
      <c r="BY39" s="1076"/>
      <c r="BZ39" s="1076"/>
      <c r="CA39" s="1076"/>
      <c r="CB39" s="1076"/>
      <c r="CC39" s="1076"/>
      <c r="CD39" s="1076"/>
      <c r="CE39" s="1077"/>
    </row>
    <row r="40" spans="1:83" ht="13.5" customHeight="1">
      <c r="A40" s="307"/>
      <c r="B40" s="1097"/>
      <c r="C40" s="1097"/>
      <c r="D40" s="1097"/>
      <c r="E40" s="1097"/>
      <c r="F40" s="1097"/>
      <c r="G40" s="308"/>
      <c r="H40" s="1157"/>
      <c r="I40" s="1158"/>
      <c r="J40" s="1158"/>
      <c r="K40" s="1158"/>
      <c r="L40" s="1158"/>
      <c r="M40" s="1159"/>
      <c r="N40" s="1138"/>
      <c r="O40" s="1138"/>
      <c r="P40" s="1138"/>
      <c r="Q40" s="1139"/>
      <c r="R40" s="1104"/>
      <c r="S40" s="1078"/>
      <c r="T40" s="1078"/>
      <c r="U40" s="1078"/>
      <c r="V40" s="1078"/>
      <c r="W40" s="1078"/>
      <c r="X40" s="1079"/>
      <c r="Y40" s="1104"/>
      <c r="Z40" s="1078"/>
      <c r="AA40" s="1078"/>
      <c r="AB40" s="1078"/>
      <c r="AC40" s="1078"/>
      <c r="AD40" s="1078"/>
      <c r="AE40" s="1104"/>
      <c r="AF40" s="1078"/>
      <c r="AG40" s="1078"/>
      <c r="AH40" s="1078"/>
      <c r="AI40" s="1078"/>
      <c r="AJ40" s="1079"/>
      <c r="AK40" s="1078"/>
      <c r="AL40" s="1078"/>
      <c r="AM40" s="1078"/>
      <c r="AN40" s="1078"/>
      <c r="AO40" s="1079"/>
      <c r="AP40" s="301"/>
      <c r="AQ40" s="307"/>
      <c r="AR40" s="301"/>
      <c r="AS40" s="1130" t="s">
        <v>474</v>
      </c>
      <c r="AT40" s="1131"/>
      <c r="AU40" s="1131"/>
      <c r="AV40" s="1131"/>
      <c r="AW40" s="1131"/>
      <c r="AX40" s="1131"/>
      <c r="AY40" s="1132"/>
      <c r="AZ40" s="1102"/>
      <c r="BA40" s="1074"/>
      <c r="BB40" s="1074"/>
      <c r="BC40" s="1074"/>
      <c r="BD40" s="1074"/>
      <c r="BE40" s="1074"/>
      <c r="BF40" s="1074"/>
      <c r="BG40" s="1074"/>
      <c r="BH40" s="1074"/>
      <c r="BI40" s="1074"/>
      <c r="BJ40" s="1075"/>
      <c r="BK40" s="300"/>
      <c r="BL40" s="1130" t="s">
        <v>475</v>
      </c>
      <c r="BM40" s="1131"/>
      <c r="BN40" s="1131"/>
      <c r="BO40" s="1131"/>
      <c r="BP40" s="1131"/>
      <c r="BQ40" s="1131"/>
      <c r="BR40" s="1131"/>
      <c r="BS40" s="1131"/>
      <c r="BT40" s="1132"/>
      <c r="BU40" s="1102"/>
      <c r="BV40" s="1074"/>
      <c r="BW40" s="1074"/>
      <c r="BX40" s="1074"/>
      <c r="BY40" s="1074"/>
      <c r="BZ40" s="1074"/>
      <c r="CA40" s="1074"/>
      <c r="CB40" s="1074"/>
      <c r="CC40" s="1074"/>
      <c r="CD40" s="1074"/>
      <c r="CE40" s="1075"/>
    </row>
    <row r="41" spans="1:83" ht="13.5" customHeight="1">
      <c r="A41" s="307"/>
      <c r="B41" s="1097"/>
      <c r="C41" s="1097"/>
      <c r="D41" s="1097"/>
      <c r="E41" s="1097"/>
      <c r="F41" s="1097"/>
      <c r="G41" s="308"/>
      <c r="H41" s="1157"/>
      <c r="I41" s="1158"/>
      <c r="J41" s="1158"/>
      <c r="K41" s="1158"/>
      <c r="L41" s="1158"/>
      <c r="M41" s="1159"/>
      <c r="N41" s="1136" t="s">
        <v>466</v>
      </c>
      <c r="O41" s="1136"/>
      <c r="P41" s="1136"/>
      <c r="Q41" s="1137"/>
      <c r="R41" s="1102"/>
      <c r="S41" s="1074"/>
      <c r="T41" s="1074"/>
      <c r="U41" s="1074"/>
      <c r="V41" s="1074"/>
      <c r="W41" s="1074"/>
      <c r="X41" s="1075"/>
      <c r="Y41" s="1102"/>
      <c r="Z41" s="1074"/>
      <c r="AA41" s="1074"/>
      <c r="AB41" s="1074"/>
      <c r="AC41" s="1074"/>
      <c r="AD41" s="1074"/>
      <c r="AE41" s="1102"/>
      <c r="AF41" s="1074"/>
      <c r="AG41" s="1074"/>
      <c r="AH41" s="1074"/>
      <c r="AI41" s="1074"/>
      <c r="AJ41" s="1075"/>
      <c r="AK41" s="1074"/>
      <c r="AL41" s="1074"/>
      <c r="AM41" s="1074"/>
      <c r="AN41" s="1074"/>
      <c r="AO41" s="1075"/>
      <c r="AP41" s="301"/>
      <c r="AQ41" s="310"/>
      <c r="AR41" s="304"/>
      <c r="AS41" s="1140"/>
      <c r="AT41" s="1141"/>
      <c r="AU41" s="1141"/>
      <c r="AV41" s="1141"/>
      <c r="AW41" s="1141"/>
      <c r="AX41" s="1141"/>
      <c r="AY41" s="1142"/>
      <c r="AZ41" s="1104"/>
      <c r="BA41" s="1078"/>
      <c r="BB41" s="1078"/>
      <c r="BC41" s="1078"/>
      <c r="BD41" s="1078"/>
      <c r="BE41" s="1078"/>
      <c r="BF41" s="1078"/>
      <c r="BG41" s="1078"/>
      <c r="BH41" s="1078"/>
      <c r="BI41" s="1078"/>
      <c r="BJ41" s="1079"/>
      <c r="BK41" s="300"/>
      <c r="BL41" s="1133"/>
      <c r="BM41" s="1134"/>
      <c r="BN41" s="1134"/>
      <c r="BO41" s="1134"/>
      <c r="BP41" s="1134"/>
      <c r="BQ41" s="1134"/>
      <c r="BR41" s="1134"/>
      <c r="BS41" s="1134"/>
      <c r="BT41" s="1135"/>
      <c r="BU41" s="1103"/>
      <c r="BV41" s="1076"/>
      <c r="BW41" s="1076"/>
      <c r="BX41" s="1076"/>
      <c r="BY41" s="1076"/>
      <c r="BZ41" s="1076"/>
      <c r="CA41" s="1076"/>
      <c r="CB41" s="1076"/>
      <c r="CC41" s="1076"/>
      <c r="CD41" s="1076"/>
      <c r="CE41" s="1077"/>
    </row>
    <row r="42" spans="1:83" ht="13.5" customHeight="1">
      <c r="A42" s="310"/>
      <c r="B42" s="1100"/>
      <c r="C42" s="1100"/>
      <c r="D42" s="1100"/>
      <c r="E42" s="1100"/>
      <c r="F42" s="1100"/>
      <c r="G42" s="311"/>
      <c r="H42" s="1160"/>
      <c r="I42" s="1161"/>
      <c r="J42" s="1161"/>
      <c r="K42" s="1161"/>
      <c r="L42" s="1161"/>
      <c r="M42" s="1162"/>
      <c r="N42" s="1138"/>
      <c r="O42" s="1138"/>
      <c r="P42" s="1138"/>
      <c r="Q42" s="1139"/>
      <c r="R42" s="1104"/>
      <c r="S42" s="1078"/>
      <c r="T42" s="1078"/>
      <c r="U42" s="1078"/>
      <c r="V42" s="1078"/>
      <c r="W42" s="1078"/>
      <c r="X42" s="1079"/>
      <c r="Y42" s="1104"/>
      <c r="Z42" s="1078"/>
      <c r="AA42" s="1078"/>
      <c r="AB42" s="1078"/>
      <c r="AC42" s="1078"/>
      <c r="AD42" s="1078"/>
      <c r="AE42" s="1104"/>
      <c r="AF42" s="1078"/>
      <c r="AG42" s="1078"/>
      <c r="AH42" s="1078"/>
      <c r="AI42" s="1078"/>
      <c r="AJ42" s="1079"/>
      <c r="AK42" s="1078"/>
      <c r="AL42" s="1078"/>
      <c r="AM42" s="1078"/>
      <c r="AN42" s="1078"/>
      <c r="AO42" s="1079"/>
      <c r="AP42" s="301"/>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7"/>
      <c r="BM42" s="301"/>
      <c r="BN42" s="1130" t="s">
        <v>474</v>
      </c>
      <c r="BO42" s="1131"/>
      <c r="BP42" s="1131"/>
      <c r="BQ42" s="1131"/>
      <c r="BR42" s="1131"/>
      <c r="BS42" s="1131"/>
      <c r="BT42" s="1132"/>
      <c r="BU42" s="1102"/>
      <c r="BV42" s="1074"/>
      <c r="BW42" s="1074"/>
      <c r="BX42" s="1074"/>
      <c r="BY42" s="1074"/>
      <c r="BZ42" s="1074"/>
      <c r="CA42" s="1074"/>
      <c r="CB42" s="1074"/>
      <c r="CC42" s="1074"/>
      <c r="CD42" s="1074"/>
      <c r="CE42" s="1075"/>
    </row>
    <row r="43" spans="1:83" ht="6" customHeight="1">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1"/>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7"/>
      <c r="BM43" s="301"/>
      <c r="BN43" s="1133"/>
      <c r="BO43" s="1134"/>
      <c r="BP43" s="1134"/>
      <c r="BQ43" s="1134"/>
      <c r="BR43" s="1134"/>
      <c r="BS43" s="1134"/>
      <c r="BT43" s="1135"/>
      <c r="BU43" s="1103"/>
      <c r="BV43" s="1076"/>
      <c r="BW43" s="1076"/>
      <c r="BX43" s="1076"/>
      <c r="BY43" s="1076"/>
      <c r="BZ43" s="1076"/>
      <c r="CA43" s="1076"/>
      <c r="CB43" s="1076"/>
      <c r="CC43" s="1076"/>
      <c r="CD43" s="1076"/>
      <c r="CE43" s="1077"/>
    </row>
    <row r="44" spans="1:83" ht="13.5" customHeight="1">
      <c r="A44" s="305"/>
      <c r="B44" s="1082" t="s">
        <v>476</v>
      </c>
      <c r="C44" s="1082"/>
      <c r="D44" s="1082"/>
      <c r="E44" s="1082"/>
      <c r="F44" s="1082"/>
      <c r="G44" s="306"/>
      <c r="H44" s="1087"/>
      <c r="I44" s="1088"/>
      <c r="J44" s="1088"/>
      <c r="K44" s="1088"/>
      <c r="L44" s="1088"/>
      <c r="M44" s="1088"/>
      <c r="N44" s="1088"/>
      <c r="O44" s="1088"/>
      <c r="P44" s="1088"/>
      <c r="Q44" s="1088"/>
      <c r="R44" s="1088"/>
      <c r="S44" s="1088"/>
      <c r="T44" s="1088"/>
      <c r="U44" s="1089"/>
      <c r="V44" s="305"/>
      <c r="W44" s="1128" t="s">
        <v>477</v>
      </c>
      <c r="X44" s="1128"/>
      <c r="Y44" s="1128"/>
      <c r="Z44" s="1128"/>
      <c r="AA44" s="1128"/>
      <c r="AB44" s="306"/>
      <c r="AC44" s="1087"/>
      <c r="AD44" s="1088"/>
      <c r="AE44" s="1088"/>
      <c r="AF44" s="1088"/>
      <c r="AG44" s="1088"/>
      <c r="AH44" s="1088"/>
      <c r="AI44" s="1088"/>
      <c r="AJ44" s="1088"/>
      <c r="AK44" s="1088"/>
      <c r="AL44" s="1088"/>
      <c r="AM44" s="1088"/>
      <c r="AN44" s="1088"/>
      <c r="AO44" s="1089"/>
      <c r="AP44" s="301"/>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7"/>
      <c r="BM44" s="301"/>
      <c r="BN44" s="1102" t="s">
        <v>478</v>
      </c>
      <c r="BO44" s="1074"/>
      <c r="BP44" s="1074"/>
      <c r="BQ44" s="1074"/>
      <c r="BR44" s="1074"/>
      <c r="BS44" s="1074"/>
      <c r="BT44" s="1075"/>
      <c r="BU44" s="1102"/>
      <c r="BV44" s="1074"/>
      <c r="BW44" s="1074"/>
      <c r="BX44" s="1074"/>
      <c r="BY44" s="1074"/>
      <c r="BZ44" s="1074"/>
      <c r="CA44" s="1074"/>
      <c r="CB44" s="1074"/>
      <c r="CC44" s="1074"/>
      <c r="CD44" s="1074"/>
      <c r="CE44" s="1075"/>
    </row>
    <row r="45" spans="1:83" ht="13.5" customHeight="1">
      <c r="A45" s="310"/>
      <c r="B45" s="1085"/>
      <c r="C45" s="1085"/>
      <c r="D45" s="1085"/>
      <c r="E45" s="1085"/>
      <c r="F45" s="1085"/>
      <c r="G45" s="311"/>
      <c r="H45" s="1090"/>
      <c r="I45" s="1091"/>
      <c r="J45" s="1091"/>
      <c r="K45" s="1091"/>
      <c r="L45" s="1091"/>
      <c r="M45" s="1091"/>
      <c r="N45" s="1091"/>
      <c r="O45" s="1091"/>
      <c r="P45" s="1091"/>
      <c r="Q45" s="1091"/>
      <c r="R45" s="1091"/>
      <c r="S45" s="1091"/>
      <c r="T45" s="1091"/>
      <c r="U45" s="1092"/>
      <c r="V45" s="310"/>
      <c r="W45" s="1129"/>
      <c r="X45" s="1129"/>
      <c r="Y45" s="1129"/>
      <c r="Z45" s="1129"/>
      <c r="AA45" s="1129"/>
      <c r="AB45" s="311"/>
      <c r="AC45" s="1090"/>
      <c r="AD45" s="1091"/>
      <c r="AE45" s="1091"/>
      <c r="AF45" s="1091"/>
      <c r="AG45" s="1091"/>
      <c r="AH45" s="1091"/>
      <c r="AI45" s="1091"/>
      <c r="AJ45" s="1091"/>
      <c r="AK45" s="1091"/>
      <c r="AL45" s="1091"/>
      <c r="AM45" s="1091"/>
      <c r="AN45" s="1091"/>
      <c r="AO45" s="1092"/>
      <c r="AP45" s="301"/>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10"/>
      <c r="BM45" s="304"/>
      <c r="BN45" s="1104"/>
      <c r="BO45" s="1078"/>
      <c r="BP45" s="1078"/>
      <c r="BQ45" s="1078"/>
      <c r="BR45" s="1078"/>
      <c r="BS45" s="1078"/>
      <c r="BT45" s="1079"/>
      <c r="BU45" s="1104"/>
      <c r="BV45" s="1078"/>
      <c r="BW45" s="1078"/>
      <c r="BX45" s="1078"/>
      <c r="BY45" s="1078"/>
      <c r="BZ45" s="1078"/>
      <c r="CA45" s="1078"/>
      <c r="CB45" s="1078"/>
      <c r="CC45" s="1078"/>
      <c r="CD45" s="1078"/>
      <c r="CE45" s="1079"/>
    </row>
    <row r="46" spans="1:83" ht="6" customHeight="1">
      <c r="A46" s="301"/>
      <c r="B46" s="328"/>
      <c r="C46" s="328"/>
      <c r="D46" s="328"/>
      <c r="E46" s="328"/>
      <c r="F46" s="328"/>
      <c r="G46" s="301"/>
      <c r="H46" s="301"/>
      <c r="I46" s="301"/>
      <c r="J46" s="301"/>
      <c r="K46" s="301"/>
      <c r="L46" s="301"/>
      <c r="M46" s="301"/>
      <c r="N46" s="301"/>
      <c r="O46" s="301"/>
      <c r="P46" s="301"/>
      <c r="Q46" s="301"/>
      <c r="R46" s="301"/>
      <c r="S46" s="301"/>
      <c r="T46" s="301"/>
      <c r="U46" s="301"/>
      <c r="V46" s="301"/>
      <c r="W46" s="329"/>
      <c r="X46" s="329"/>
      <c r="Y46" s="329"/>
      <c r="Z46" s="329"/>
      <c r="AA46" s="329"/>
      <c r="AB46" s="301"/>
      <c r="AC46" s="301"/>
      <c r="AD46" s="301"/>
      <c r="AE46" s="301"/>
      <c r="AF46" s="301"/>
      <c r="AG46" s="301"/>
      <c r="AH46" s="301"/>
      <c r="AI46" s="301"/>
      <c r="AJ46" s="301"/>
      <c r="AK46" s="301"/>
      <c r="AL46" s="301"/>
      <c r="AM46" s="301"/>
      <c r="AN46" s="301"/>
      <c r="AO46" s="301"/>
      <c r="AP46" s="301"/>
      <c r="AQ46" s="300"/>
      <c r="AR46" s="300"/>
      <c r="AS46" s="300"/>
      <c r="AT46" s="300"/>
      <c r="AU46" s="300"/>
      <c r="AV46" s="300"/>
      <c r="AW46" s="300"/>
      <c r="AX46" s="300"/>
      <c r="AY46" s="300"/>
      <c r="AZ46" s="300"/>
      <c r="BA46" s="300"/>
      <c r="BB46" s="300"/>
      <c r="BC46" s="300"/>
      <c r="BD46" s="300"/>
      <c r="BE46" s="300"/>
      <c r="BF46" s="300"/>
      <c r="BG46" s="300"/>
      <c r="BH46" s="300"/>
      <c r="BI46" s="300"/>
      <c r="BJ46" s="300"/>
      <c r="BK46" s="300"/>
    </row>
    <row r="47" spans="1:83" ht="13.5" customHeight="1">
      <c r="A47" s="305"/>
      <c r="B47" s="1082" t="s">
        <v>479</v>
      </c>
      <c r="C47" s="1113"/>
      <c r="D47" s="1113"/>
      <c r="E47" s="1113"/>
      <c r="F47" s="1113"/>
      <c r="G47" s="306"/>
      <c r="H47" s="1087"/>
      <c r="I47" s="1088"/>
      <c r="J47" s="1088"/>
      <c r="K47" s="1088"/>
      <c r="L47" s="1088"/>
      <c r="M47" s="1088"/>
      <c r="N47" s="1088"/>
      <c r="O47" s="1088"/>
      <c r="P47" s="1088"/>
      <c r="Q47" s="1088"/>
      <c r="R47" s="1088"/>
      <c r="S47" s="1088"/>
      <c r="T47" s="1088"/>
      <c r="U47" s="1089"/>
      <c r="V47" s="305"/>
      <c r="W47" s="1128" t="s">
        <v>477</v>
      </c>
      <c r="X47" s="1128"/>
      <c r="Y47" s="1128"/>
      <c r="Z47" s="1128"/>
      <c r="AA47" s="1128"/>
      <c r="AB47" s="306"/>
      <c r="AC47" s="1087"/>
      <c r="AD47" s="1088"/>
      <c r="AE47" s="1088"/>
      <c r="AF47" s="1088"/>
      <c r="AG47" s="1088"/>
      <c r="AH47" s="1088"/>
      <c r="AI47" s="1088"/>
      <c r="AJ47" s="1088"/>
      <c r="AK47" s="1088"/>
      <c r="AL47" s="1088"/>
      <c r="AM47" s="1088"/>
      <c r="AN47" s="1088"/>
      <c r="AO47" s="1089"/>
      <c r="AP47" s="301"/>
      <c r="AQ47" s="1093" t="s">
        <v>480</v>
      </c>
      <c r="AR47" s="1094"/>
      <c r="AS47" s="1094"/>
      <c r="AT47" s="1094"/>
      <c r="AU47" s="1094"/>
      <c r="AV47" s="1094"/>
      <c r="AW47" s="1094"/>
      <c r="AX47" s="1095"/>
      <c r="AY47" s="1102" t="s">
        <v>481</v>
      </c>
      <c r="AZ47" s="1074"/>
      <c r="BA47" s="1074"/>
      <c r="BB47" s="1074"/>
      <c r="BC47" s="1074"/>
      <c r="BD47" s="1074"/>
      <c r="BE47" s="1075"/>
      <c r="BF47" s="1093" t="s">
        <v>482</v>
      </c>
      <c r="BG47" s="1094"/>
      <c r="BH47" s="1094"/>
      <c r="BI47" s="1094"/>
      <c r="BJ47" s="1094"/>
      <c r="BK47" s="1094"/>
      <c r="BL47" s="1095"/>
      <c r="BM47" s="1102" t="s">
        <v>483</v>
      </c>
      <c r="BN47" s="1074"/>
      <c r="BO47" s="1074"/>
      <c r="BP47" s="1074"/>
      <c r="BQ47" s="1074"/>
      <c r="BR47" s="1074"/>
      <c r="BS47" s="1075"/>
      <c r="BT47" s="1094" t="s">
        <v>484</v>
      </c>
      <c r="BU47" s="1094"/>
      <c r="BV47" s="1094"/>
      <c r="BW47" s="1094"/>
      <c r="BX47" s="1094"/>
      <c r="BY47" s="1095"/>
      <c r="BZ47" s="1074" t="s">
        <v>481</v>
      </c>
      <c r="CA47" s="1074"/>
      <c r="CB47" s="1074"/>
      <c r="CC47" s="1074"/>
      <c r="CD47" s="1074"/>
      <c r="CE47" s="1075"/>
    </row>
    <row r="48" spans="1:83" ht="13.5" customHeight="1">
      <c r="A48" s="310"/>
      <c r="B48" s="1116"/>
      <c r="C48" s="1116"/>
      <c r="D48" s="1116"/>
      <c r="E48" s="1116"/>
      <c r="F48" s="1116"/>
      <c r="G48" s="311"/>
      <c r="H48" s="1090"/>
      <c r="I48" s="1091"/>
      <c r="J48" s="1091"/>
      <c r="K48" s="1091"/>
      <c r="L48" s="1091"/>
      <c r="M48" s="1091"/>
      <c r="N48" s="1091"/>
      <c r="O48" s="1091"/>
      <c r="P48" s="1091"/>
      <c r="Q48" s="1091"/>
      <c r="R48" s="1091"/>
      <c r="S48" s="1091"/>
      <c r="T48" s="1091"/>
      <c r="U48" s="1092"/>
      <c r="V48" s="310"/>
      <c r="W48" s="1129"/>
      <c r="X48" s="1129"/>
      <c r="Y48" s="1129"/>
      <c r="Z48" s="1129"/>
      <c r="AA48" s="1129"/>
      <c r="AB48" s="311"/>
      <c r="AC48" s="1090"/>
      <c r="AD48" s="1091"/>
      <c r="AE48" s="1091"/>
      <c r="AF48" s="1091"/>
      <c r="AG48" s="1091"/>
      <c r="AH48" s="1091"/>
      <c r="AI48" s="1091"/>
      <c r="AJ48" s="1091"/>
      <c r="AK48" s="1091"/>
      <c r="AL48" s="1091"/>
      <c r="AM48" s="1091"/>
      <c r="AN48" s="1091"/>
      <c r="AO48" s="1092"/>
      <c r="AP48" s="301"/>
      <c r="AQ48" s="1096"/>
      <c r="AR48" s="1097"/>
      <c r="AS48" s="1097"/>
      <c r="AT48" s="1097"/>
      <c r="AU48" s="1097"/>
      <c r="AV48" s="1097"/>
      <c r="AW48" s="1097"/>
      <c r="AX48" s="1098"/>
      <c r="AY48" s="1103"/>
      <c r="AZ48" s="1076"/>
      <c r="BA48" s="1076"/>
      <c r="BB48" s="1076"/>
      <c r="BC48" s="1076"/>
      <c r="BD48" s="1076"/>
      <c r="BE48" s="1077"/>
      <c r="BF48" s="1096"/>
      <c r="BG48" s="1097"/>
      <c r="BH48" s="1097"/>
      <c r="BI48" s="1097"/>
      <c r="BJ48" s="1097"/>
      <c r="BK48" s="1097"/>
      <c r="BL48" s="1098"/>
      <c r="BM48" s="1103"/>
      <c r="BN48" s="1076"/>
      <c r="BO48" s="1076"/>
      <c r="BP48" s="1076"/>
      <c r="BQ48" s="1076"/>
      <c r="BR48" s="1076"/>
      <c r="BS48" s="1077"/>
      <c r="BT48" s="1097"/>
      <c r="BU48" s="1097"/>
      <c r="BV48" s="1097"/>
      <c r="BW48" s="1097"/>
      <c r="BX48" s="1097"/>
      <c r="BY48" s="1098"/>
      <c r="BZ48" s="1076"/>
      <c r="CA48" s="1076"/>
      <c r="CB48" s="1076"/>
      <c r="CC48" s="1076"/>
      <c r="CD48" s="1076"/>
      <c r="CE48" s="1077"/>
    </row>
    <row r="49" spans="1:83" ht="16.5" customHeight="1">
      <c r="A49" s="305"/>
      <c r="B49" s="1082" t="s">
        <v>485</v>
      </c>
      <c r="C49" s="1082"/>
      <c r="D49" s="1082"/>
      <c r="E49" s="1082"/>
      <c r="F49" s="1082"/>
      <c r="G49" s="306"/>
      <c r="H49" s="1087"/>
      <c r="I49" s="1088"/>
      <c r="J49" s="1088"/>
      <c r="K49" s="1088"/>
      <c r="L49" s="1088"/>
      <c r="M49" s="1088"/>
      <c r="N49" s="1088"/>
      <c r="O49" s="1088"/>
      <c r="P49" s="1088"/>
      <c r="Q49" s="1088"/>
      <c r="R49" s="1088"/>
      <c r="S49" s="1088"/>
      <c r="T49" s="1088"/>
      <c r="U49" s="1089"/>
      <c r="V49" s="305"/>
      <c r="W49" s="1128" t="s">
        <v>477</v>
      </c>
      <c r="X49" s="1128"/>
      <c r="Y49" s="1128"/>
      <c r="Z49" s="1128"/>
      <c r="AA49" s="1128"/>
      <c r="AB49" s="306"/>
      <c r="AC49" s="1087"/>
      <c r="AD49" s="1088"/>
      <c r="AE49" s="1088"/>
      <c r="AF49" s="1088"/>
      <c r="AG49" s="1088"/>
      <c r="AH49" s="1088"/>
      <c r="AI49" s="1088"/>
      <c r="AJ49" s="1088"/>
      <c r="AK49" s="1088"/>
      <c r="AL49" s="1088"/>
      <c r="AM49" s="1088"/>
      <c r="AN49" s="1088"/>
      <c r="AO49" s="1089"/>
      <c r="AP49" s="301"/>
      <c r="AQ49" s="1099"/>
      <c r="AR49" s="1100"/>
      <c r="AS49" s="1100"/>
      <c r="AT49" s="1100"/>
      <c r="AU49" s="1100"/>
      <c r="AV49" s="1100"/>
      <c r="AW49" s="1100"/>
      <c r="AX49" s="1101"/>
      <c r="AY49" s="1104"/>
      <c r="AZ49" s="1078"/>
      <c r="BA49" s="1078"/>
      <c r="BB49" s="1078"/>
      <c r="BC49" s="1078"/>
      <c r="BD49" s="1078"/>
      <c r="BE49" s="1079"/>
      <c r="BF49" s="1099"/>
      <c r="BG49" s="1100"/>
      <c r="BH49" s="1100"/>
      <c r="BI49" s="1100"/>
      <c r="BJ49" s="1100"/>
      <c r="BK49" s="1100"/>
      <c r="BL49" s="1101"/>
      <c r="BM49" s="1104"/>
      <c r="BN49" s="1078"/>
      <c r="BO49" s="1078"/>
      <c r="BP49" s="1078"/>
      <c r="BQ49" s="1078"/>
      <c r="BR49" s="1078"/>
      <c r="BS49" s="1079"/>
      <c r="BT49" s="1100"/>
      <c r="BU49" s="1100"/>
      <c r="BV49" s="1100"/>
      <c r="BW49" s="1100"/>
      <c r="BX49" s="1100"/>
      <c r="BY49" s="1101"/>
      <c r="BZ49" s="1078"/>
      <c r="CA49" s="1078"/>
      <c r="CB49" s="1078"/>
      <c r="CC49" s="1078"/>
      <c r="CD49" s="1078"/>
      <c r="CE49" s="1079"/>
    </row>
    <row r="50" spans="1:83" ht="13.5" customHeight="1">
      <c r="A50" s="310"/>
      <c r="B50" s="1085"/>
      <c r="C50" s="1085"/>
      <c r="D50" s="1085"/>
      <c r="E50" s="1085"/>
      <c r="F50" s="1085"/>
      <c r="G50" s="311"/>
      <c r="H50" s="1090"/>
      <c r="I50" s="1091"/>
      <c r="J50" s="1091"/>
      <c r="K50" s="1091"/>
      <c r="L50" s="1091"/>
      <c r="M50" s="1091"/>
      <c r="N50" s="1091"/>
      <c r="O50" s="1091"/>
      <c r="P50" s="1091"/>
      <c r="Q50" s="1091"/>
      <c r="R50" s="1091"/>
      <c r="S50" s="1091"/>
      <c r="T50" s="1091"/>
      <c r="U50" s="1092"/>
      <c r="V50" s="310"/>
      <c r="W50" s="1129"/>
      <c r="X50" s="1129"/>
      <c r="Y50" s="1129"/>
      <c r="Z50" s="1129"/>
      <c r="AA50" s="1129"/>
      <c r="AB50" s="311"/>
      <c r="AC50" s="1090"/>
      <c r="AD50" s="1091"/>
      <c r="AE50" s="1091"/>
      <c r="AF50" s="1091"/>
      <c r="AG50" s="1091"/>
      <c r="AH50" s="1091"/>
      <c r="AI50" s="1091"/>
      <c r="AJ50" s="1091"/>
      <c r="AK50" s="1091"/>
      <c r="AL50" s="1091"/>
      <c r="AM50" s="1091"/>
      <c r="AN50" s="1091"/>
      <c r="AO50" s="1092"/>
      <c r="AP50" s="301"/>
      <c r="BK50" s="300"/>
    </row>
    <row r="51" spans="1:83" ht="13.5" customHeight="1">
      <c r="A51" s="305"/>
      <c r="B51" s="1118" t="s">
        <v>486</v>
      </c>
      <c r="C51" s="1118"/>
      <c r="D51" s="1118"/>
      <c r="E51" s="1118"/>
      <c r="F51" s="1118"/>
      <c r="G51" s="306"/>
      <c r="H51" s="1106" t="s">
        <v>472</v>
      </c>
      <c r="I51" s="1107"/>
      <c r="J51" s="1107"/>
      <c r="K51" s="1107"/>
      <c r="L51" s="1107"/>
      <c r="M51" s="1107"/>
      <c r="N51" s="1107"/>
      <c r="O51" s="1107"/>
      <c r="P51" s="1107"/>
      <c r="Q51" s="1107"/>
      <c r="R51" s="1107"/>
      <c r="S51" s="1107"/>
      <c r="T51" s="1107"/>
      <c r="U51" s="1108"/>
      <c r="V51" s="305"/>
      <c r="W51" s="1120" t="s">
        <v>474</v>
      </c>
      <c r="X51" s="1120"/>
      <c r="Y51" s="1120"/>
      <c r="Z51" s="1120"/>
      <c r="AA51" s="1120"/>
      <c r="AB51" s="306"/>
      <c r="AC51" s="1087"/>
      <c r="AD51" s="1088"/>
      <c r="AE51" s="1088"/>
      <c r="AF51" s="1088"/>
      <c r="AG51" s="1088"/>
      <c r="AH51" s="1088"/>
      <c r="AI51" s="1088"/>
      <c r="AJ51" s="1088"/>
      <c r="AK51" s="1088"/>
      <c r="AL51" s="1088"/>
      <c r="AM51" s="1088"/>
      <c r="AN51" s="1088"/>
      <c r="AO51" s="1089"/>
      <c r="AP51" s="301"/>
      <c r="BK51" s="300"/>
    </row>
    <row r="52" spans="1:83" ht="13.5" customHeight="1">
      <c r="A52" s="310"/>
      <c r="B52" s="1119"/>
      <c r="C52" s="1119"/>
      <c r="D52" s="1119"/>
      <c r="E52" s="1119"/>
      <c r="F52" s="1119"/>
      <c r="G52" s="311"/>
      <c r="H52" s="1109"/>
      <c r="I52" s="1110"/>
      <c r="J52" s="1110"/>
      <c r="K52" s="1110"/>
      <c r="L52" s="1110"/>
      <c r="M52" s="1110"/>
      <c r="N52" s="1110"/>
      <c r="O52" s="1110"/>
      <c r="P52" s="1110"/>
      <c r="Q52" s="1110"/>
      <c r="R52" s="1110"/>
      <c r="S52" s="1110"/>
      <c r="T52" s="1110"/>
      <c r="U52" s="1111"/>
      <c r="V52" s="310"/>
      <c r="W52" s="1121"/>
      <c r="X52" s="1121"/>
      <c r="Y52" s="1121"/>
      <c r="Z52" s="1121"/>
      <c r="AA52" s="1121"/>
      <c r="AB52" s="311"/>
      <c r="AC52" s="1090"/>
      <c r="AD52" s="1091"/>
      <c r="AE52" s="1091"/>
      <c r="AF52" s="1091"/>
      <c r="AG52" s="1091"/>
      <c r="AH52" s="1091"/>
      <c r="AI52" s="1091"/>
      <c r="AJ52" s="1091"/>
      <c r="AK52" s="1091"/>
      <c r="AL52" s="1091"/>
      <c r="AM52" s="1091"/>
      <c r="AN52" s="1091"/>
      <c r="AO52" s="1092"/>
      <c r="AP52" s="301"/>
    </row>
    <row r="53" spans="1:83" ht="13.5" customHeight="1">
      <c r="A53" s="1122" t="s">
        <v>487</v>
      </c>
      <c r="B53" s="1123"/>
      <c r="C53" s="1123"/>
      <c r="D53" s="1123"/>
      <c r="E53" s="1123"/>
      <c r="F53" s="1123"/>
      <c r="G53" s="1124"/>
      <c r="H53" s="1106"/>
      <c r="I53" s="1107"/>
      <c r="J53" s="1107"/>
      <c r="K53" s="1107"/>
      <c r="L53" s="1107"/>
      <c r="M53" s="1107"/>
      <c r="N53" s="1107"/>
      <c r="O53" s="1107"/>
      <c r="P53" s="1107"/>
      <c r="Q53" s="1107"/>
      <c r="R53" s="1107"/>
      <c r="S53" s="1107"/>
      <c r="T53" s="1107"/>
      <c r="U53" s="1108"/>
      <c r="V53" s="305"/>
      <c r="W53" s="1120" t="s">
        <v>474</v>
      </c>
      <c r="X53" s="1120"/>
      <c r="Y53" s="1120"/>
      <c r="Z53" s="1120"/>
      <c r="AA53" s="1120"/>
      <c r="AB53" s="306"/>
      <c r="AC53" s="1087"/>
      <c r="AD53" s="1088"/>
      <c r="AE53" s="1088"/>
      <c r="AF53" s="1088"/>
      <c r="AG53" s="1088"/>
      <c r="AH53" s="1088"/>
      <c r="AI53" s="1088"/>
      <c r="AJ53" s="1088"/>
      <c r="AK53" s="1088"/>
      <c r="AL53" s="1088"/>
      <c r="AM53" s="1088"/>
      <c r="AN53" s="1088"/>
      <c r="AO53" s="1089"/>
      <c r="AP53" s="301"/>
    </row>
    <row r="54" spans="1:83" ht="13.5" customHeight="1">
      <c r="A54" s="1125"/>
      <c r="B54" s="1126"/>
      <c r="C54" s="1126"/>
      <c r="D54" s="1126"/>
      <c r="E54" s="1126"/>
      <c r="F54" s="1126"/>
      <c r="G54" s="1127"/>
      <c r="H54" s="1109"/>
      <c r="I54" s="1110"/>
      <c r="J54" s="1110"/>
      <c r="K54" s="1110"/>
      <c r="L54" s="1110"/>
      <c r="M54" s="1110"/>
      <c r="N54" s="1110"/>
      <c r="O54" s="1110"/>
      <c r="P54" s="1110"/>
      <c r="Q54" s="1110"/>
      <c r="R54" s="1110"/>
      <c r="S54" s="1110"/>
      <c r="T54" s="1110"/>
      <c r="U54" s="1111"/>
      <c r="V54" s="310"/>
      <c r="W54" s="1121"/>
      <c r="X54" s="1121"/>
      <c r="Y54" s="1121"/>
      <c r="Z54" s="1121"/>
      <c r="AA54" s="1121"/>
      <c r="AB54" s="311"/>
      <c r="AC54" s="1090"/>
      <c r="AD54" s="1091"/>
      <c r="AE54" s="1091"/>
      <c r="AF54" s="1091"/>
      <c r="AG54" s="1091"/>
      <c r="AH54" s="1091"/>
      <c r="AI54" s="1091"/>
      <c r="AJ54" s="1091"/>
      <c r="AK54" s="1091"/>
      <c r="AL54" s="1091"/>
      <c r="AM54" s="1091"/>
      <c r="AN54" s="1091"/>
      <c r="AO54" s="1092"/>
      <c r="AP54" s="301"/>
    </row>
    <row r="55" spans="1:83" ht="13.5" customHeight="1">
      <c r="A55" s="305"/>
      <c r="B55" s="1082" t="s">
        <v>488</v>
      </c>
      <c r="C55" s="1082"/>
      <c r="D55" s="1082"/>
      <c r="E55" s="1082"/>
      <c r="F55" s="1082"/>
      <c r="G55" s="306"/>
      <c r="H55" s="1106"/>
      <c r="I55" s="1107"/>
      <c r="J55" s="1107"/>
      <c r="K55" s="1107"/>
      <c r="L55" s="1107"/>
      <c r="M55" s="1107"/>
      <c r="N55" s="1107"/>
      <c r="O55" s="1107"/>
      <c r="P55" s="1107"/>
      <c r="Q55" s="1107"/>
      <c r="R55" s="1107"/>
      <c r="S55" s="1107"/>
      <c r="T55" s="1107"/>
      <c r="U55" s="1108"/>
      <c r="V55" s="305"/>
      <c r="W55" s="1082" t="s">
        <v>488</v>
      </c>
      <c r="X55" s="1082"/>
      <c r="Y55" s="1082"/>
      <c r="Z55" s="1082"/>
      <c r="AA55" s="1082"/>
      <c r="AB55" s="306"/>
      <c r="AC55" s="1087"/>
      <c r="AD55" s="1088"/>
      <c r="AE55" s="1088"/>
      <c r="AF55" s="1088"/>
      <c r="AG55" s="1088"/>
      <c r="AH55" s="1088"/>
      <c r="AI55" s="1088"/>
      <c r="AJ55" s="1088"/>
      <c r="AK55" s="1088"/>
      <c r="AL55" s="1088"/>
      <c r="AM55" s="1088"/>
      <c r="AN55" s="1088"/>
      <c r="AO55" s="1089"/>
      <c r="AP55" s="301"/>
      <c r="BL55" s="330"/>
      <c r="BM55" s="330"/>
      <c r="BN55" s="330"/>
      <c r="BO55" s="330"/>
      <c r="BP55" s="330"/>
      <c r="BQ55" s="330"/>
      <c r="BR55" s="330"/>
      <c r="BS55" s="330"/>
      <c r="BT55" s="330"/>
      <c r="BU55" s="330"/>
      <c r="BV55" s="330"/>
      <c r="BW55" s="330"/>
      <c r="BX55" s="330"/>
      <c r="BY55" s="330"/>
      <c r="BZ55" s="330"/>
      <c r="CA55" s="330"/>
      <c r="CB55" s="330"/>
      <c r="CC55" s="330"/>
      <c r="CD55" s="330"/>
      <c r="CE55" s="330"/>
    </row>
    <row r="56" spans="1:83" ht="13.5" customHeight="1">
      <c r="A56" s="307"/>
      <c r="B56" s="1105"/>
      <c r="C56" s="1105"/>
      <c r="D56" s="1105"/>
      <c r="E56" s="1105"/>
      <c r="F56" s="1105"/>
      <c r="G56" s="308"/>
      <c r="H56" s="1109"/>
      <c r="I56" s="1110"/>
      <c r="J56" s="1110"/>
      <c r="K56" s="1110"/>
      <c r="L56" s="1110"/>
      <c r="M56" s="1110"/>
      <c r="N56" s="1110"/>
      <c r="O56" s="1110"/>
      <c r="P56" s="1110"/>
      <c r="Q56" s="1110"/>
      <c r="R56" s="1110"/>
      <c r="S56" s="1110"/>
      <c r="T56" s="1110"/>
      <c r="U56" s="1111"/>
      <c r="V56" s="307"/>
      <c r="W56" s="1105"/>
      <c r="X56" s="1105"/>
      <c r="Y56" s="1105"/>
      <c r="Z56" s="1105"/>
      <c r="AA56" s="1105"/>
      <c r="AB56" s="308"/>
      <c r="AC56" s="1090"/>
      <c r="AD56" s="1091"/>
      <c r="AE56" s="1091"/>
      <c r="AF56" s="1091"/>
      <c r="AG56" s="1091"/>
      <c r="AH56" s="1091"/>
      <c r="AI56" s="1091"/>
      <c r="AJ56" s="1091"/>
      <c r="AK56" s="1091"/>
      <c r="AL56" s="1091"/>
      <c r="AM56" s="1091"/>
      <c r="AN56" s="1091"/>
      <c r="AO56" s="1092"/>
      <c r="AP56" s="301"/>
      <c r="BL56" s="330"/>
      <c r="BM56" s="330"/>
      <c r="BN56" s="330"/>
      <c r="BO56" s="330"/>
      <c r="BP56" s="330"/>
      <c r="BQ56" s="330"/>
      <c r="BR56" s="330"/>
      <c r="BS56" s="330"/>
      <c r="BT56" s="330"/>
      <c r="BU56" s="330"/>
      <c r="BV56" s="330"/>
      <c r="BW56" s="330"/>
      <c r="BX56" s="330"/>
      <c r="BY56" s="330"/>
      <c r="BZ56" s="330"/>
      <c r="CA56" s="330"/>
      <c r="CB56" s="330"/>
      <c r="CC56" s="330"/>
      <c r="CD56" s="330"/>
      <c r="CE56" s="330"/>
    </row>
    <row r="57" spans="1:83" ht="13.5" customHeight="1">
      <c r="A57" s="307"/>
      <c r="B57" s="301"/>
      <c r="C57" s="1112" t="s">
        <v>474</v>
      </c>
      <c r="D57" s="1113"/>
      <c r="E57" s="1113"/>
      <c r="F57" s="1113"/>
      <c r="G57" s="1114"/>
      <c r="H57" s="1087"/>
      <c r="I57" s="1088"/>
      <c r="J57" s="1088"/>
      <c r="K57" s="1088"/>
      <c r="L57" s="1088"/>
      <c r="M57" s="1088"/>
      <c r="N57" s="1088"/>
      <c r="O57" s="1088"/>
      <c r="P57" s="1088"/>
      <c r="Q57" s="1088"/>
      <c r="R57" s="1088"/>
      <c r="S57" s="1088"/>
      <c r="T57" s="1088"/>
      <c r="U57" s="1089"/>
      <c r="V57" s="307"/>
      <c r="W57" s="301"/>
      <c r="X57" s="1112" t="s">
        <v>474</v>
      </c>
      <c r="Y57" s="1113"/>
      <c r="Z57" s="1113"/>
      <c r="AA57" s="1113"/>
      <c r="AB57" s="1114"/>
      <c r="AC57" s="1087"/>
      <c r="AD57" s="1088"/>
      <c r="AE57" s="1088"/>
      <c r="AF57" s="1088"/>
      <c r="AG57" s="1088"/>
      <c r="AH57" s="1088"/>
      <c r="AI57" s="1088"/>
      <c r="AJ57" s="1088"/>
      <c r="AK57" s="1088"/>
      <c r="AL57" s="1088"/>
      <c r="AM57" s="1088"/>
      <c r="AN57" s="1088"/>
      <c r="AO57" s="1089"/>
      <c r="AP57" s="301"/>
      <c r="AQ57" s="330"/>
      <c r="AR57" s="330"/>
      <c r="AS57" s="330"/>
      <c r="AT57" s="330"/>
      <c r="AU57" s="330"/>
      <c r="AV57" s="330"/>
      <c r="AW57" s="330"/>
      <c r="AX57" s="330"/>
      <c r="AY57" s="330"/>
      <c r="AZ57" s="330"/>
      <c r="BA57" s="330"/>
      <c r="BB57" s="330"/>
      <c r="BC57" s="330"/>
      <c r="BD57" s="330"/>
      <c r="BE57" s="330"/>
      <c r="BF57" s="330"/>
      <c r="BG57" s="330"/>
      <c r="BH57" s="330"/>
      <c r="BI57" s="330"/>
      <c r="BJ57" s="330"/>
      <c r="BL57" s="330"/>
      <c r="BM57" s="330"/>
      <c r="BN57" s="330"/>
      <c r="BO57" s="330"/>
      <c r="BP57" s="330"/>
      <c r="BQ57" s="330"/>
      <c r="BR57" s="330"/>
      <c r="BS57" s="330"/>
      <c r="BT57" s="330"/>
      <c r="BU57" s="330"/>
      <c r="BV57" s="330"/>
      <c r="BW57" s="330"/>
      <c r="BX57" s="330"/>
      <c r="BY57" s="330"/>
      <c r="BZ57" s="330"/>
      <c r="CA57" s="330"/>
      <c r="CB57" s="330"/>
      <c r="CC57" s="330"/>
      <c r="CD57" s="330"/>
      <c r="CE57" s="330"/>
    </row>
    <row r="58" spans="1:83" ht="13.5" customHeight="1">
      <c r="A58" s="307"/>
      <c r="B58" s="301"/>
      <c r="C58" s="1115"/>
      <c r="D58" s="1116"/>
      <c r="E58" s="1116"/>
      <c r="F58" s="1116"/>
      <c r="G58" s="1117"/>
      <c r="H58" s="1090"/>
      <c r="I58" s="1091"/>
      <c r="J58" s="1091"/>
      <c r="K58" s="1091"/>
      <c r="L58" s="1091"/>
      <c r="M58" s="1091"/>
      <c r="N58" s="1091"/>
      <c r="O58" s="1091"/>
      <c r="P58" s="1091"/>
      <c r="Q58" s="1091"/>
      <c r="R58" s="1091"/>
      <c r="S58" s="1091"/>
      <c r="T58" s="1091"/>
      <c r="U58" s="1092"/>
      <c r="V58" s="307"/>
      <c r="W58" s="301"/>
      <c r="X58" s="1115"/>
      <c r="Y58" s="1116"/>
      <c r="Z58" s="1116"/>
      <c r="AA58" s="1116"/>
      <c r="AB58" s="1117"/>
      <c r="AC58" s="1090"/>
      <c r="AD58" s="1091"/>
      <c r="AE58" s="1091"/>
      <c r="AF58" s="1091"/>
      <c r="AG58" s="1091"/>
      <c r="AH58" s="1091"/>
      <c r="AI58" s="1091"/>
      <c r="AJ58" s="1091"/>
      <c r="AK58" s="1091"/>
      <c r="AL58" s="1091"/>
      <c r="AM58" s="1091"/>
      <c r="AN58" s="1091"/>
      <c r="AO58" s="1092"/>
      <c r="AP58" s="301"/>
      <c r="AQ58" s="330"/>
      <c r="AR58" s="330"/>
      <c r="AS58" s="330"/>
      <c r="AT58" s="330"/>
      <c r="AU58" s="330"/>
      <c r="AV58" s="330"/>
      <c r="AW58" s="330"/>
      <c r="AX58" s="330"/>
      <c r="AY58" s="330"/>
      <c r="AZ58" s="330"/>
      <c r="BA58" s="330"/>
      <c r="BB58" s="330"/>
      <c r="BC58" s="330"/>
      <c r="BD58" s="330"/>
      <c r="BE58" s="330"/>
      <c r="BF58" s="330"/>
      <c r="BG58" s="330"/>
      <c r="BH58" s="330"/>
      <c r="BI58" s="330"/>
      <c r="BJ58" s="330"/>
      <c r="BL58" s="330"/>
      <c r="BM58" s="1080"/>
      <c r="BN58" s="1080"/>
      <c r="BO58" s="1080"/>
      <c r="BP58" s="1080"/>
      <c r="BQ58" s="1080"/>
      <c r="BR58" s="1080"/>
      <c r="BS58" s="1080"/>
      <c r="BT58" s="1080"/>
      <c r="BU58" s="1080"/>
      <c r="BV58" s="1080"/>
      <c r="BW58" s="1080"/>
      <c r="BX58" s="1080"/>
      <c r="BY58" s="1080"/>
      <c r="BZ58" s="1080"/>
      <c r="CA58" s="1080"/>
      <c r="CB58" s="1080"/>
      <c r="CC58" s="1080"/>
      <c r="CD58" s="1080"/>
      <c r="CE58" s="1080"/>
    </row>
    <row r="59" spans="1:83" ht="13.5" customHeight="1">
      <c r="A59" s="307"/>
      <c r="B59" s="301"/>
      <c r="C59" s="1081" t="s">
        <v>489</v>
      </c>
      <c r="D59" s="1082"/>
      <c r="E59" s="1082"/>
      <c r="F59" s="1082"/>
      <c r="G59" s="1083"/>
      <c r="H59" s="1087"/>
      <c r="I59" s="1088"/>
      <c r="J59" s="1088"/>
      <c r="K59" s="1088"/>
      <c r="L59" s="1088"/>
      <c r="M59" s="1088"/>
      <c r="N59" s="1088"/>
      <c r="O59" s="1088"/>
      <c r="P59" s="1088"/>
      <c r="Q59" s="1088"/>
      <c r="R59" s="1088"/>
      <c r="S59" s="1088"/>
      <c r="T59" s="1088"/>
      <c r="U59" s="1089"/>
      <c r="V59" s="307"/>
      <c r="W59" s="301"/>
      <c r="X59" s="1081" t="s">
        <v>489</v>
      </c>
      <c r="Y59" s="1082"/>
      <c r="Z59" s="1082"/>
      <c r="AA59" s="1082"/>
      <c r="AB59" s="1083"/>
      <c r="AC59" s="1087"/>
      <c r="AD59" s="1088"/>
      <c r="AE59" s="1088"/>
      <c r="AF59" s="1088"/>
      <c r="AG59" s="1088"/>
      <c r="AH59" s="1088"/>
      <c r="AI59" s="1088"/>
      <c r="AJ59" s="1088"/>
      <c r="AK59" s="1088"/>
      <c r="AL59" s="1088"/>
      <c r="AM59" s="1088"/>
      <c r="AN59" s="1088"/>
      <c r="AO59" s="1089"/>
      <c r="AP59" s="301"/>
      <c r="AQ59" s="330"/>
      <c r="AR59" s="330"/>
      <c r="AS59" s="330"/>
      <c r="AT59" s="330"/>
      <c r="AU59" s="330"/>
      <c r="AV59" s="330"/>
      <c r="AW59" s="330"/>
      <c r="AX59" s="330"/>
      <c r="AY59" s="330"/>
      <c r="AZ59" s="330"/>
      <c r="BA59" s="330"/>
      <c r="BB59" s="330"/>
      <c r="BC59" s="330"/>
      <c r="BD59" s="330"/>
      <c r="BE59" s="330"/>
      <c r="BF59" s="330"/>
      <c r="BG59" s="330"/>
      <c r="BH59" s="330"/>
      <c r="BI59" s="330"/>
      <c r="BJ59" s="330"/>
    </row>
    <row r="60" spans="1:83" ht="9" customHeight="1">
      <c r="A60" s="310"/>
      <c r="B60" s="304"/>
      <c r="C60" s="1084"/>
      <c r="D60" s="1085"/>
      <c r="E60" s="1085"/>
      <c r="F60" s="1085"/>
      <c r="G60" s="1086"/>
      <c r="H60" s="1090"/>
      <c r="I60" s="1091"/>
      <c r="J60" s="1091"/>
      <c r="K60" s="1091"/>
      <c r="L60" s="1091"/>
      <c r="M60" s="1091"/>
      <c r="N60" s="1091"/>
      <c r="O60" s="1091"/>
      <c r="P60" s="1091"/>
      <c r="Q60" s="1091"/>
      <c r="R60" s="1091"/>
      <c r="S60" s="1091"/>
      <c r="T60" s="1091"/>
      <c r="U60" s="1092"/>
      <c r="V60" s="310"/>
      <c r="W60" s="304"/>
      <c r="X60" s="1084"/>
      <c r="Y60" s="1085"/>
      <c r="Z60" s="1085"/>
      <c r="AA60" s="1085"/>
      <c r="AB60" s="1086"/>
      <c r="AC60" s="1090"/>
      <c r="AD60" s="1091"/>
      <c r="AE60" s="1091"/>
      <c r="AF60" s="1091"/>
      <c r="AG60" s="1091"/>
      <c r="AH60" s="1091"/>
      <c r="AI60" s="1091"/>
      <c r="AJ60" s="1091"/>
      <c r="AK60" s="1091"/>
      <c r="AL60" s="1091"/>
      <c r="AM60" s="1091"/>
      <c r="AN60" s="1091"/>
      <c r="AO60" s="1092"/>
      <c r="AP60" s="301"/>
      <c r="AQ60" s="330"/>
      <c r="AR60" s="330"/>
      <c r="AS60" s="330"/>
      <c r="AT60" s="330"/>
      <c r="AU60" s="330"/>
      <c r="AV60" s="330"/>
      <c r="AW60" s="330"/>
      <c r="AX60" s="330"/>
      <c r="AY60" s="330"/>
      <c r="AZ60" s="330"/>
      <c r="BA60" s="330"/>
      <c r="BB60" s="330"/>
      <c r="BC60" s="330"/>
      <c r="BD60" s="330"/>
      <c r="BE60" s="330"/>
      <c r="BF60" s="330"/>
      <c r="BG60" s="330"/>
      <c r="BH60" s="330"/>
      <c r="BI60" s="330"/>
      <c r="BJ60" s="330"/>
    </row>
    <row r="61" spans="1:83" ht="12" customHeight="1">
      <c r="A61" s="301"/>
      <c r="B61" s="301"/>
      <c r="C61" s="331"/>
      <c r="D61" s="331"/>
      <c r="E61" s="331"/>
      <c r="F61" s="331"/>
      <c r="G61" s="331"/>
      <c r="H61" s="313"/>
      <c r="I61" s="313"/>
      <c r="J61" s="313"/>
      <c r="K61" s="313"/>
      <c r="L61" s="313"/>
      <c r="M61" s="313"/>
      <c r="N61" s="313"/>
      <c r="O61" s="313"/>
      <c r="P61" s="313"/>
      <c r="Q61" s="313"/>
      <c r="R61" s="313"/>
      <c r="S61" s="313"/>
      <c r="T61" s="313"/>
      <c r="U61" s="313"/>
      <c r="V61" s="313"/>
      <c r="W61" s="313"/>
      <c r="X61" s="332"/>
      <c r="Y61" s="332"/>
      <c r="Z61" s="332"/>
      <c r="AA61" s="332"/>
      <c r="AB61" s="332"/>
      <c r="AC61" s="313"/>
      <c r="AD61" s="313"/>
      <c r="AE61" s="313"/>
      <c r="AF61" s="313"/>
      <c r="AG61" s="313"/>
      <c r="AH61" s="313"/>
      <c r="AI61" s="313"/>
      <c r="AJ61" s="313"/>
      <c r="AK61" s="313"/>
      <c r="AL61" s="313"/>
      <c r="AM61" s="313"/>
      <c r="AN61" s="313"/>
      <c r="AO61" s="313"/>
      <c r="AP61" s="333"/>
      <c r="BK61" s="330"/>
    </row>
    <row r="62" spans="1:83" ht="12" customHeight="1">
      <c r="A62" s="1093" t="s">
        <v>480</v>
      </c>
      <c r="B62" s="1094"/>
      <c r="C62" s="1094"/>
      <c r="D62" s="1094"/>
      <c r="E62" s="1094"/>
      <c r="F62" s="1094"/>
      <c r="G62" s="1094"/>
      <c r="H62" s="1095"/>
      <c r="I62" s="1102" t="s">
        <v>481</v>
      </c>
      <c r="J62" s="1074"/>
      <c r="K62" s="1074"/>
      <c r="L62" s="1074"/>
      <c r="M62" s="1074"/>
      <c r="N62" s="1074"/>
      <c r="O62" s="1075"/>
      <c r="P62" s="1093" t="s">
        <v>490</v>
      </c>
      <c r="Q62" s="1094"/>
      <c r="R62" s="1094"/>
      <c r="S62" s="1094"/>
      <c r="T62" s="1094"/>
      <c r="U62" s="1094"/>
      <c r="V62" s="1095"/>
      <c r="W62" s="1102" t="s">
        <v>483</v>
      </c>
      <c r="X62" s="1074"/>
      <c r="Y62" s="1074"/>
      <c r="Z62" s="1074"/>
      <c r="AA62" s="1074"/>
      <c r="AB62" s="1074"/>
      <c r="AC62" s="1075"/>
      <c r="AD62" s="1094" t="s">
        <v>484</v>
      </c>
      <c r="AE62" s="1094"/>
      <c r="AF62" s="1094"/>
      <c r="AG62" s="1094"/>
      <c r="AH62" s="1094"/>
      <c r="AI62" s="1095"/>
      <c r="AJ62" s="1074" t="s">
        <v>481</v>
      </c>
      <c r="AK62" s="1074"/>
      <c r="AL62" s="1074"/>
      <c r="AM62" s="1074"/>
      <c r="AN62" s="1074"/>
      <c r="AO62" s="1075"/>
      <c r="AP62" s="333"/>
      <c r="BK62" s="330"/>
    </row>
    <row r="63" spans="1:83" ht="23.25" customHeight="1">
      <c r="A63" s="1096"/>
      <c r="B63" s="1097"/>
      <c r="C63" s="1097"/>
      <c r="D63" s="1097"/>
      <c r="E63" s="1097"/>
      <c r="F63" s="1097"/>
      <c r="G63" s="1097"/>
      <c r="H63" s="1098"/>
      <c r="I63" s="1103"/>
      <c r="J63" s="1076"/>
      <c r="K63" s="1076"/>
      <c r="L63" s="1076"/>
      <c r="M63" s="1076"/>
      <c r="N63" s="1076"/>
      <c r="O63" s="1077"/>
      <c r="P63" s="1096"/>
      <c r="Q63" s="1097"/>
      <c r="R63" s="1097"/>
      <c r="S63" s="1097"/>
      <c r="T63" s="1097"/>
      <c r="U63" s="1097"/>
      <c r="V63" s="1098"/>
      <c r="W63" s="1103"/>
      <c r="X63" s="1076"/>
      <c r="Y63" s="1076"/>
      <c r="Z63" s="1076"/>
      <c r="AA63" s="1076"/>
      <c r="AB63" s="1076"/>
      <c r="AC63" s="1077"/>
      <c r="AD63" s="1097"/>
      <c r="AE63" s="1097"/>
      <c r="AF63" s="1097"/>
      <c r="AG63" s="1097"/>
      <c r="AH63" s="1097"/>
      <c r="AI63" s="1098"/>
      <c r="AJ63" s="1076"/>
      <c r="AK63" s="1076"/>
      <c r="AL63" s="1076"/>
      <c r="AM63" s="1076"/>
      <c r="AN63" s="1076"/>
      <c r="AO63" s="1077"/>
      <c r="AP63" s="333"/>
      <c r="BK63" s="330"/>
    </row>
    <row r="64" spans="1:83" ht="12" customHeight="1">
      <c r="A64" s="1099"/>
      <c r="B64" s="1100"/>
      <c r="C64" s="1100"/>
      <c r="D64" s="1100"/>
      <c r="E64" s="1100"/>
      <c r="F64" s="1100"/>
      <c r="G64" s="1100"/>
      <c r="H64" s="1101"/>
      <c r="I64" s="1104"/>
      <c r="J64" s="1078"/>
      <c r="K64" s="1078"/>
      <c r="L64" s="1078"/>
      <c r="M64" s="1078"/>
      <c r="N64" s="1078"/>
      <c r="O64" s="1079"/>
      <c r="P64" s="1099"/>
      <c r="Q64" s="1100"/>
      <c r="R64" s="1100"/>
      <c r="S64" s="1100"/>
      <c r="T64" s="1100"/>
      <c r="U64" s="1100"/>
      <c r="V64" s="1101"/>
      <c r="W64" s="1104"/>
      <c r="X64" s="1078"/>
      <c r="Y64" s="1078"/>
      <c r="Z64" s="1078"/>
      <c r="AA64" s="1078"/>
      <c r="AB64" s="1078"/>
      <c r="AC64" s="1079"/>
      <c r="AD64" s="1100"/>
      <c r="AE64" s="1100"/>
      <c r="AF64" s="1100"/>
      <c r="AG64" s="1100"/>
      <c r="AH64" s="1100"/>
      <c r="AI64" s="1101"/>
      <c r="AJ64" s="1078"/>
      <c r="AK64" s="1078"/>
      <c r="AL64" s="1078"/>
      <c r="AM64" s="1078"/>
      <c r="AN64" s="1078"/>
      <c r="AO64" s="1079"/>
      <c r="AP64" s="333"/>
      <c r="BK64" s="330"/>
    </row>
    <row r="65" spans="1:41" ht="13.5" customHeight="1">
      <c r="A65" s="300"/>
      <c r="B65" s="300"/>
      <c r="C65" s="300"/>
      <c r="D65" s="300"/>
      <c r="E65" s="300"/>
      <c r="F65" s="300"/>
      <c r="G65" s="30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1"/>
  <pageMargins left="0.75" right="0.67" top="0.52" bottom="0.35" header="0.52" footer="0.33"/>
  <pageSetup paperSize="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8CBAD"/>
  </sheetPr>
  <dimension ref="A1:AG102"/>
  <sheetViews>
    <sheetView showGridLines="0" view="pageBreakPreview" zoomScale="55" zoomScaleNormal="10" zoomScaleSheetLayoutView="55" zoomScalePageLayoutView="25" workbookViewId="0"/>
  </sheetViews>
  <sheetFormatPr defaultRowHeight="10.5"/>
  <cols>
    <col min="1" max="1" width="3.25" style="337" customWidth="1"/>
    <col min="2" max="2" width="19.25" style="337" customWidth="1"/>
    <col min="3" max="3" width="26.5" style="337" customWidth="1"/>
    <col min="4" max="4" width="4.875" style="337" customWidth="1"/>
    <col min="5" max="5" width="28" style="337" customWidth="1"/>
    <col min="6" max="8" width="4.625" style="337" customWidth="1"/>
    <col min="9" max="9" width="3.875" style="337" customWidth="1"/>
    <col min="10" max="10" width="4.625" style="337" customWidth="1"/>
    <col min="11" max="11" width="5.625" style="337" customWidth="1"/>
    <col min="12" max="12" width="20.625" style="337" customWidth="1"/>
    <col min="13" max="14" width="4.625" style="337" customWidth="1"/>
    <col min="15" max="15" width="4.375" style="337" customWidth="1"/>
    <col min="16" max="18" width="5.625" style="337" customWidth="1"/>
    <col min="19" max="19" width="20.75" style="337" customWidth="1"/>
    <col min="20" max="20" width="4.625" style="337" customWidth="1"/>
    <col min="21" max="21" width="3.875" style="337" customWidth="1"/>
    <col min="22" max="22" width="4.625" style="337" customWidth="1"/>
    <col min="23" max="25" width="5.625" style="337" customWidth="1"/>
    <col min="26" max="26" width="20.75" style="337" customWidth="1"/>
    <col min="27" max="27" width="4.625" style="337" customWidth="1"/>
    <col min="28" max="28" width="3.875" style="337" customWidth="1"/>
    <col min="29" max="29" width="4.5" style="337" customWidth="1"/>
    <col min="30" max="32" width="5.625" style="337" customWidth="1"/>
    <col min="33" max="33" width="20.625" style="337" customWidth="1"/>
    <col min="34" max="256" width="9" style="337"/>
    <col min="257" max="257" width="3.25" style="337" customWidth="1"/>
    <col min="258" max="258" width="19.25" style="337" customWidth="1"/>
    <col min="259" max="259" width="26.5" style="337" customWidth="1"/>
    <col min="260" max="260" width="4.875" style="337" customWidth="1"/>
    <col min="261" max="261" width="28" style="337" customWidth="1"/>
    <col min="262" max="264" width="4.625" style="337" customWidth="1"/>
    <col min="265" max="265" width="3.875" style="337" customWidth="1"/>
    <col min="266" max="266" width="4.625" style="337" customWidth="1"/>
    <col min="267" max="267" width="5.625" style="337" customWidth="1"/>
    <col min="268" max="268" width="20.625" style="337" customWidth="1"/>
    <col min="269" max="270" width="4.625" style="337" customWidth="1"/>
    <col min="271" max="271" width="4.375" style="337" customWidth="1"/>
    <col min="272" max="274" width="5.625" style="337" customWidth="1"/>
    <col min="275" max="275" width="20.75" style="337" customWidth="1"/>
    <col min="276" max="276" width="4.625" style="337" customWidth="1"/>
    <col min="277" max="277" width="3.875" style="337" customWidth="1"/>
    <col min="278" max="278" width="4.625" style="337" customWidth="1"/>
    <col min="279" max="281" width="5.625" style="337" customWidth="1"/>
    <col min="282" max="282" width="20.75" style="337" customWidth="1"/>
    <col min="283" max="283" width="4.625" style="337" customWidth="1"/>
    <col min="284" max="284" width="3.875" style="337" customWidth="1"/>
    <col min="285" max="285" width="4.5" style="337" customWidth="1"/>
    <col min="286" max="288" width="5.625" style="337" customWidth="1"/>
    <col min="289" max="289" width="20.625" style="337" customWidth="1"/>
    <col min="290" max="512" width="9" style="337"/>
    <col min="513" max="513" width="3.25" style="337" customWidth="1"/>
    <col min="514" max="514" width="19.25" style="337" customWidth="1"/>
    <col min="515" max="515" width="26.5" style="337" customWidth="1"/>
    <col min="516" max="516" width="4.875" style="337" customWidth="1"/>
    <col min="517" max="517" width="28" style="337" customWidth="1"/>
    <col min="518" max="520" width="4.625" style="337" customWidth="1"/>
    <col min="521" max="521" width="3.875" style="337" customWidth="1"/>
    <col min="522" max="522" width="4.625" style="337" customWidth="1"/>
    <col min="523" max="523" width="5.625" style="337" customWidth="1"/>
    <col min="524" max="524" width="20.625" style="337" customWidth="1"/>
    <col min="525" max="526" width="4.625" style="337" customWidth="1"/>
    <col min="527" max="527" width="4.375" style="337" customWidth="1"/>
    <col min="528" max="530" width="5.625" style="337" customWidth="1"/>
    <col min="531" max="531" width="20.75" style="337" customWidth="1"/>
    <col min="532" max="532" width="4.625" style="337" customWidth="1"/>
    <col min="533" max="533" width="3.875" style="337" customWidth="1"/>
    <col min="534" max="534" width="4.625" style="337" customWidth="1"/>
    <col min="535" max="537" width="5.625" style="337" customWidth="1"/>
    <col min="538" max="538" width="20.75" style="337" customWidth="1"/>
    <col min="539" max="539" width="4.625" style="337" customWidth="1"/>
    <col min="540" max="540" width="3.875" style="337" customWidth="1"/>
    <col min="541" max="541" width="4.5" style="337" customWidth="1"/>
    <col min="542" max="544" width="5.625" style="337" customWidth="1"/>
    <col min="545" max="545" width="20.625" style="337" customWidth="1"/>
    <col min="546" max="768" width="9" style="337"/>
    <col min="769" max="769" width="3.25" style="337" customWidth="1"/>
    <col min="770" max="770" width="19.25" style="337" customWidth="1"/>
    <col min="771" max="771" width="26.5" style="337" customWidth="1"/>
    <col min="772" max="772" width="4.875" style="337" customWidth="1"/>
    <col min="773" max="773" width="28" style="337" customWidth="1"/>
    <col min="774" max="776" width="4.625" style="337" customWidth="1"/>
    <col min="777" max="777" width="3.875" style="337" customWidth="1"/>
    <col min="778" max="778" width="4.625" style="337" customWidth="1"/>
    <col min="779" max="779" width="5.625" style="337" customWidth="1"/>
    <col min="780" max="780" width="20.625" style="337" customWidth="1"/>
    <col min="781" max="782" width="4.625" style="337" customWidth="1"/>
    <col min="783" max="783" width="4.375" style="337" customWidth="1"/>
    <col min="784" max="786" width="5.625" style="337" customWidth="1"/>
    <col min="787" max="787" width="20.75" style="337" customWidth="1"/>
    <col min="788" max="788" width="4.625" style="337" customWidth="1"/>
    <col min="789" max="789" width="3.875" style="337" customWidth="1"/>
    <col min="790" max="790" width="4.625" style="337" customWidth="1"/>
    <col min="791" max="793" width="5.625" style="337" customWidth="1"/>
    <col min="794" max="794" width="20.75" style="337" customWidth="1"/>
    <col min="795" max="795" width="4.625" style="337" customWidth="1"/>
    <col min="796" max="796" width="3.875" style="337" customWidth="1"/>
    <col min="797" max="797" width="4.5" style="337" customWidth="1"/>
    <col min="798" max="800" width="5.625" style="337" customWidth="1"/>
    <col min="801" max="801" width="20.625" style="337" customWidth="1"/>
    <col min="802" max="1024" width="9" style="337"/>
    <col min="1025" max="1025" width="3.25" style="337" customWidth="1"/>
    <col min="1026" max="1026" width="19.25" style="337" customWidth="1"/>
    <col min="1027" max="1027" width="26.5" style="337" customWidth="1"/>
    <col min="1028" max="1028" width="4.875" style="337" customWidth="1"/>
    <col min="1029" max="1029" width="28" style="337" customWidth="1"/>
    <col min="1030" max="1032" width="4.625" style="337" customWidth="1"/>
    <col min="1033" max="1033" width="3.875" style="337" customWidth="1"/>
    <col min="1034" max="1034" width="4.625" style="337" customWidth="1"/>
    <col min="1035" max="1035" width="5.625" style="337" customWidth="1"/>
    <col min="1036" max="1036" width="20.625" style="337" customWidth="1"/>
    <col min="1037" max="1038" width="4.625" style="337" customWidth="1"/>
    <col min="1039" max="1039" width="4.375" style="337" customWidth="1"/>
    <col min="1040" max="1042" width="5.625" style="337" customWidth="1"/>
    <col min="1043" max="1043" width="20.75" style="337" customWidth="1"/>
    <col min="1044" max="1044" width="4.625" style="337" customWidth="1"/>
    <col min="1045" max="1045" width="3.875" style="337" customWidth="1"/>
    <col min="1046" max="1046" width="4.625" style="337" customWidth="1"/>
    <col min="1047" max="1049" width="5.625" style="337" customWidth="1"/>
    <col min="1050" max="1050" width="20.75" style="337" customWidth="1"/>
    <col min="1051" max="1051" width="4.625" style="337" customWidth="1"/>
    <col min="1052" max="1052" width="3.875" style="337" customWidth="1"/>
    <col min="1053" max="1053" width="4.5" style="337" customWidth="1"/>
    <col min="1054" max="1056" width="5.625" style="337" customWidth="1"/>
    <col min="1057" max="1057" width="20.625" style="337" customWidth="1"/>
    <col min="1058" max="1280" width="9" style="337"/>
    <col min="1281" max="1281" width="3.25" style="337" customWidth="1"/>
    <col min="1282" max="1282" width="19.25" style="337" customWidth="1"/>
    <col min="1283" max="1283" width="26.5" style="337" customWidth="1"/>
    <col min="1284" max="1284" width="4.875" style="337" customWidth="1"/>
    <col min="1285" max="1285" width="28" style="337" customWidth="1"/>
    <col min="1286" max="1288" width="4.625" style="337" customWidth="1"/>
    <col min="1289" max="1289" width="3.875" style="337" customWidth="1"/>
    <col min="1290" max="1290" width="4.625" style="337" customWidth="1"/>
    <col min="1291" max="1291" width="5.625" style="337" customWidth="1"/>
    <col min="1292" max="1292" width="20.625" style="337" customWidth="1"/>
    <col min="1293" max="1294" width="4.625" style="337" customWidth="1"/>
    <col min="1295" max="1295" width="4.375" style="337" customWidth="1"/>
    <col min="1296" max="1298" width="5.625" style="337" customWidth="1"/>
    <col min="1299" max="1299" width="20.75" style="337" customWidth="1"/>
    <col min="1300" max="1300" width="4.625" style="337" customWidth="1"/>
    <col min="1301" max="1301" width="3.875" style="337" customWidth="1"/>
    <col min="1302" max="1302" width="4.625" style="337" customWidth="1"/>
    <col min="1303" max="1305" width="5.625" style="337" customWidth="1"/>
    <col min="1306" max="1306" width="20.75" style="337" customWidth="1"/>
    <col min="1307" max="1307" width="4.625" style="337" customWidth="1"/>
    <col min="1308" max="1308" width="3.875" style="337" customWidth="1"/>
    <col min="1309" max="1309" width="4.5" style="337" customWidth="1"/>
    <col min="1310" max="1312" width="5.625" style="337" customWidth="1"/>
    <col min="1313" max="1313" width="20.625" style="337" customWidth="1"/>
    <col min="1314" max="1536" width="9" style="337"/>
    <col min="1537" max="1537" width="3.25" style="337" customWidth="1"/>
    <col min="1538" max="1538" width="19.25" style="337" customWidth="1"/>
    <col min="1539" max="1539" width="26.5" style="337" customWidth="1"/>
    <col min="1540" max="1540" width="4.875" style="337" customWidth="1"/>
    <col min="1541" max="1541" width="28" style="337" customWidth="1"/>
    <col min="1542" max="1544" width="4.625" style="337" customWidth="1"/>
    <col min="1545" max="1545" width="3.875" style="337" customWidth="1"/>
    <col min="1546" max="1546" width="4.625" style="337" customWidth="1"/>
    <col min="1547" max="1547" width="5.625" style="337" customWidth="1"/>
    <col min="1548" max="1548" width="20.625" style="337" customWidth="1"/>
    <col min="1549" max="1550" width="4.625" style="337" customWidth="1"/>
    <col min="1551" max="1551" width="4.375" style="337" customWidth="1"/>
    <col min="1552" max="1554" width="5.625" style="337" customWidth="1"/>
    <col min="1555" max="1555" width="20.75" style="337" customWidth="1"/>
    <col min="1556" max="1556" width="4.625" style="337" customWidth="1"/>
    <col min="1557" max="1557" width="3.875" style="337" customWidth="1"/>
    <col min="1558" max="1558" width="4.625" style="337" customWidth="1"/>
    <col min="1559" max="1561" width="5.625" style="337" customWidth="1"/>
    <col min="1562" max="1562" width="20.75" style="337" customWidth="1"/>
    <col min="1563" max="1563" width="4.625" style="337" customWidth="1"/>
    <col min="1564" max="1564" width="3.875" style="337" customWidth="1"/>
    <col min="1565" max="1565" width="4.5" style="337" customWidth="1"/>
    <col min="1566" max="1568" width="5.625" style="337" customWidth="1"/>
    <col min="1569" max="1569" width="20.625" style="337" customWidth="1"/>
    <col min="1570" max="1792" width="9" style="337"/>
    <col min="1793" max="1793" width="3.25" style="337" customWidth="1"/>
    <col min="1794" max="1794" width="19.25" style="337" customWidth="1"/>
    <col min="1795" max="1795" width="26.5" style="337" customWidth="1"/>
    <col min="1796" max="1796" width="4.875" style="337" customWidth="1"/>
    <col min="1797" max="1797" width="28" style="337" customWidth="1"/>
    <col min="1798" max="1800" width="4.625" style="337" customWidth="1"/>
    <col min="1801" max="1801" width="3.875" style="337" customWidth="1"/>
    <col min="1802" max="1802" width="4.625" style="337" customWidth="1"/>
    <col min="1803" max="1803" width="5.625" style="337" customWidth="1"/>
    <col min="1804" max="1804" width="20.625" style="337" customWidth="1"/>
    <col min="1805" max="1806" width="4.625" style="337" customWidth="1"/>
    <col min="1807" max="1807" width="4.375" style="337" customWidth="1"/>
    <col min="1808" max="1810" width="5.625" style="337" customWidth="1"/>
    <col min="1811" max="1811" width="20.75" style="337" customWidth="1"/>
    <col min="1812" max="1812" width="4.625" style="337" customWidth="1"/>
    <col min="1813" max="1813" width="3.875" style="337" customWidth="1"/>
    <col min="1814" max="1814" width="4.625" style="337" customWidth="1"/>
    <col min="1815" max="1817" width="5.625" style="337" customWidth="1"/>
    <col min="1818" max="1818" width="20.75" style="337" customWidth="1"/>
    <col min="1819" max="1819" width="4.625" style="337" customWidth="1"/>
    <col min="1820" max="1820" width="3.875" style="337" customWidth="1"/>
    <col min="1821" max="1821" width="4.5" style="337" customWidth="1"/>
    <col min="1822" max="1824" width="5.625" style="337" customWidth="1"/>
    <col min="1825" max="1825" width="20.625" style="337" customWidth="1"/>
    <col min="1826" max="2048" width="9" style="337"/>
    <col min="2049" max="2049" width="3.25" style="337" customWidth="1"/>
    <col min="2050" max="2050" width="19.25" style="337" customWidth="1"/>
    <col min="2051" max="2051" width="26.5" style="337" customWidth="1"/>
    <col min="2052" max="2052" width="4.875" style="337" customWidth="1"/>
    <col min="2053" max="2053" width="28" style="337" customWidth="1"/>
    <col min="2054" max="2056" width="4.625" style="337" customWidth="1"/>
    <col min="2057" max="2057" width="3.875" style="337" customWidth="1"/>
    <col min="2058" max="2058" width="4.625" style="337" customWidth="1"/>
    <col min="2059" max="2059" width="5.625" style="337" customWidth="1"/>
    <col min="2060" max="2060" width="20.625" style="337" customWidth="1"/>
    <col min="2061" max="2062" width="4.625" style="337" customWidth="1"/>
    <col min="2063" max="2063" width="4.375" style="337" customWidth="1"/>
    <col min="2064" max="2066" width="5.625" style="337" customWidth="1"/>
    <col min="2067" max="2067" width="20.75" style="337" customWidth="1"/>
    <col min="2068" max="2068" width="4.625" style="337" customWidth="1"/>
    <col min="2069" max="2069" width="3.875" style="337" customWidth="1"/>
    <col min="2070" max="2070" width="4.625" style="337" customWidth="1"/>
    <col min="2071" max="2073" width="5.625" style="337" customWidth="1"/>
    <col min="2074" max="2074" width="20.75" style="337" customWidth="1"/>
    <col min="2075" max="2075" width="4.625" style="337" customWidth="1"/>
    <col min="2076" max="2076" width="3.875" style="337" customWidth="1"/>
    <col min="2077" max="2077" width="4.5" style="337" customWidth="1"/>
    <col min="2078" max="2080" width="5.625" style="337" customWidth="1"/>
    <col min="2081" max="2081" width="20.625" style="337" customWidth="1"/>
    <col min="2082" max="2304" width="9" style="337"/>
    <col min="2305" max="2305" width="3.25" style="337" customWidth="1"/>
    <col min="2306" max="2306" width="19.25" style="337" customWidth="1"/>
    <col min="2307" max="2307" width="26.5" style="337" customWidth="1"/>
    <col min="2308" max="2308" width="4.875" style="337" customWidth="1"/>
    <col min="2309" max="2309" width="28" style="337" customWidth="1"/>
    <col min="2310" max="2312" width="4.625" style="337" customWidth="1"/>
    <col min="2313" max="2313" width="3.875" style="337" customWidth="1"/>
    <col min="2314" max="2314" width="4.625" style="337" customWidth="1"/>
    <col min="2315" max="2315" width="5.625" style="337" customWidth="1"/>
    <col min="2316" max="2316" width="20.625" style="337" customWidth="1"/>
    <col min="2317" max="2318" width="4.625" style="337" customWidth="1"/>
    <col min="2319" max="2319" width="4.375" style="337" customWidth="1"/>
    <col min="2320" max="2322" width="5.625" style="337" customWidth="1"/>
    <col min="2323" max="2323" width="20.75" style="337" customWidth="1"/>
    <col min="2324" max="2324" width="4.625" style="337" customWidth="1"/>
    <col min="2325" max="2325" width="3.875" style="337" customWidth="1"/>
    <col min="2326" max="2326" width="4.625" style="337" customWidth="1"/>
    <col min="2327" max="2329" width="5.625" style="337" customWidth="1"/>
    <col min="2330" max="2330" width="20.75" style="337" customWidth="1"/>
    <col min="2331" max="2331" width="4.625" style="337" customWidth="1"/>
    <col min="2332" max="2332" width="3.875" style="337" customWidth="1"/>
    <col min="2333" max="2333" width="4.5" style="337" customWidth="1"/>
    <col min="2334" max="2336" width="5.625" style="337" customWidth="1"/>
    <col min="2337" max="2337" width="20.625" style="337" customWidth="1"/>
    <col min="2338" max="2560" width="9" style="337"/>
    <col min="2561" max="2561" width="3.25" style="337" customWidth="1"/>
    <col min="2562" max="2562" width="19.25" style="337" customWidth="1"/>
    <col min="2563" max="2563" width="26.5" style="337" customWidth="1"/>
    <col min="2564" max="2564" width="4.875" style="337" customWidth="1"/>
    <col min="2565" max="2565" width="28" style="337" customWidth="1"/>
    <col min="2566" max="2568" width="4.625" style="337" customWidth="1"/>
    <col min="2569" max="2569" width="3.875" style="337" customWidth="1"/>
    <col min="2570" max="2570" width="4.625" style="337" customWidth="1"/>
    <col min="2571" max="2571" width="5.625" style="337" customWidth="1"/>
    <col min="2572" max="2572" width="20.625" style="337" customWidth="1"/>
    <col min="2573" max="2574" width="4.625" style="337" customWidth="1"/>
    <col min="2575" max="2575" width="4.375" style="337" customWidth="1"/>
    <col min="2576" max="2578" width="5.625" style="337" customWidth="1"/>
    <col min="2579" max="2579" width="20.75" style="337" customWidth="1"/>
    <col min="2580" max="2580" width="4.625" style="337" customWidth="1"/>
    <col min="2581" max="2581" width="3.875" style="337" customWidth="1"/>
    <col min="2582" max="2582" width="4.625" style="337" customWidth="1"/>
    <col min="2583" max="2585" width="5.625" style="337" customWidth="1"/>
    <col min="2586" max="2586" width="20.75" style="337" customWidth="1"/>
    <col min="2587" max="2587" width="4.625" style="337" customWidth="1"/>
    <col min="2588" max="2588" width="3.875" style="337" customWidth="1"/>
    <col min="2589" max="2589" width="4.5" style="337" customWidth="1"/>
    <col min="2590" max="2592" width="5.625" style="337" customWidth="1"/>
    <col min="2593" max="2593" width="20.625" style="337" customWidth="1"/>
    <col min="2594" max="2816" width="9" style="337"/>
    <col min="2817" max="2817" width="3.25" style="337" customWidth="1"/>
    <col min="2818" max="2818" width="19.25" style="337" customWidth="1"/>
    <col min="2819" max="2819" width="26.5" style="337" customWidth="1"/>
    <col min="2820" max="2820" width="4.875" style="337" customWidth="1"/>
    <col min="2821" max="2821" width="28" style="337" customWidth="1"/>
    <col min="2822" max="2824" width="4.625" style="337" customWidth="1"/>
    <col min="2825" max="2825" width="3.875" style="337" customWidth="1"/>
    <col min="2826" max="2826" width="4.625" style="337" customWidth="1"/>
    <col min="2827" max="2827" width="5.625" style="337" customWidth="1"/>
    <col min="2828" max="2828" width="20.625" style="337" customWidth="1"/>
    <col min="2829" max="2830" width="4.625" style="337" customWidth="1"/>
    <col min="2831" max="2831" width="4.375" style="337" customWidth="1"/>
    <col min="2832" max="2834" width="5.625" style="337" customWidth="1"/>
    <col min="2835" max="2835" width="20.75" style="337" customWidth="1"/>
    <col min="2836" max="2836" width="4.625" style="337" customWidth="1"/>
    <col min="2837" max="2837" width="3.875" style="337" customWidth="1"/>
    <col min="2838" max="2838" width="4.625" style="337" customWidth="1"/>
    <col min="2839" max="2841" width="5.625" style="337" customWidth="1"/>
    <col min="2842" max="2842" width="20.75" style="337" customWidth="1"/>
    <col min="2843" max="2843" width="4.625" style="337" customWidth="1"/>
    <col min="2844" max="2844" width="3.875" style="337" customWidth="1"/>
    <col min="2845" max="2845" width="4.5" style="337" customWidth="1"/>
    <col min="2846" max="2848" width="5.625" style="337" customWidth="1"/>
    <col min="2849" max="2849" width="20.625" style="337" customWidth="1"/>
    <col min="2850" max="3072" width="9" style="337"/>
    <col min="3073" max="3073" width="3.25" style="337" customWidth="1"/>
    <col min="3074" max="3074" width="19.25" style="337" customWidth="1"/>
    <col min="3075" max="3075" width="26.5" style="337" customWidth="1"/>
    <col min="3076" max="3076" width="4.875" style="337" customWidth="1"/>
    <col min="3077" max="3077" width="28" style="337" customWidth="1"/>
    <col min="3078" max="3080" width="4.625" style="337" customWidth="1"/>
    <col min="3081" max="3081" width="3.875" style="337" customWidth="1"/>
    <col min="3082" max="3082" width="4.625" style="337" customWidth="1"/>
    <col min="3083" max="3083" width="5.625" style="337" customWidth="1"/>
    <col min="3084" max="3084" width="20.625" style="337" customWidth="1"/>
    <col min="3085" max="3086" width="4.625" style="337" customWidth="1"/>
    <col min="3087" max="3087" width="4.375" style="337" customWidth="1"/>
    <col min="3088" max="3090" width="5.625" style="337" customWidth="1"/>
    <col min="3091" max="3091" width="20.75" style="337" customWidth="1"/>
    <col min="3092" max="3092" width="4.625" style="337" customWidth="1"/>
    <col min="3093" max="3093" width="3.875" style="337" customWidth="1"/>
    <col min="3094" max="3094" width="4.625" style="337" customWidth="1"/>
    <col min="3095" max="3097" width="5.625" style="337" customWidth="1"/>
    <col min="3098" max="3098" width="20.75" style="337" customWidth="1"/>
    <col min="3099" max="3099" width="4.625" style="337" customWidth="1"/>
    <col min="3100" max="3100" width="3.875" style="337" customWidth="1"/>
    <col min="3101" max="3101" width="4.5" style="337" customWidth="1"/>
    <col min="3102" max="3104" width="5.625" style="337" customWidth="1"/>
    <col min="3105" max="3105" width="20.625" style="337" customWidth="1"/>
    <col min="3106" max="3328" width="9" style="337"/>
    <col min="3329" max="3329" width="3.25" style="337" customWidth="1"/>
    <col min="3330" max="3330" width="19.25" style="337" customWidth="1"/>
    <col min="3331" max="3331" width="26.5" style="337" customWidth="1"/>
    <col min="3332" max="3332" width="4.875" style="337" customWidth="1"/>
    <col min="3333" max="3333" width="28" style="337" customWidth="1"/>
    <col min="3334" max="3336" width="4.625" style="337" customWidth="1"/>
    <col min="3337" max="3337" width="3.875" style="337" customWidth="1"/>
    <col min="3338" max="3338" width="4.625" style="337" customWidth="1"/>
    <col min="3339" max="3339" width="5.625" style="337" customWidth="1"/>
    <col min="3340" max="3340" width="20.625" style="337" customWidth="1"/>
    <col min="3341" max="3342" width="4.625" style="337" customWidth="1"/>
    <col min="3343" max="3343" width="4.375" style="337" customWidth="1"/>
    <col min="3344" max="3346" width="5.625" style="337" customWidth="1"/>
    <col min="3347" max="3347" width="20.75" style="337" customWidth="1"/>
    <col min="3348" max="3348" width="4.625" style="337" customWidth="1"/>
    <col min="3349" max="3349" width="3.875" style="337" customWidth="1"/>
    <col min="3350" max="3350" width="4.625" style="337" customWidth="1"/>
    <col min="3351" max="3353" width="5.625" style="337" customWidth="1"/>
    <col min="3354" max="3354" width="20.75" style="337" customWidth="1"/>
    <col min="3355" max="3355" width="4.625" style="337" customWidth="1"/>
    <col min="3356" max="3356" width="3.875" style="337" customWidth="1"/>
    <col min="3357" max="3357" width="4.5" style="337" customWidth="1"/>
    <col min="3358" max="3360" width="5.625" style="337" customWidth="1"/>
    <col min="3361" max="3361" width="20.625" style="337" customWidth="1"/>
    <col min="3362" max="3584" width="9" style="337"/>
    <col min="3585" max="3585" width="3.25" style="337" customWidth="1"/>
    <col min="3586" max="3586" width="19.25" style="337" customWidth="1"/>
    <col min="3587" max="3587" width="26.5" style="337" customWidth="1"/>
    <col min="3588" max="3588" width="4.875" style="337" customWidth="1"/>
    <col min="3589" max="3589" width="28" style="337" customWidth="1"/>
    <col min="3590" max="3592" width="4.625" style="337" customWidth="1"/>
    <col min="3593" max="3593" width="3.875" style="337" customWidth="1"/>
    <col min="3594" max="3594" width="4.625" style="337" customWidth="1"/>
    <col min="3595" max="3595" width="5.625" style="337" customWidth="1"/>
    <col min="3596" max="3596" width="20.625" style="337" customWidth="1"/>
    <col min="3597" max="3598" width="4.625" style="337" customWidth="1"/>
    <col min="3599" max="3599" width="4.375" style="337" customWidth="1"/>
    <col min="3600" max="3602" width="5.625" style="337" customWidth="1"/>
    <col min="3603" max="3603" width="20.75" style="337" customWidth="1"/>
    <col min="3604" max="3604" width="4.625" style="337" customWidth="1"/>
    <col min="3605" max="3605" width="3.875" style="337" customWidth="1"/>
    <col min="3606" max="3606" width="4.625" style="337" customWidth="1"/>
    <col min="3607" max="3609" width="5.625" style="337" customWidth="1"/>
    <col min="3610" max="3610" width="20.75" style="337" customWidth="1"/>
    <col min="3611" max="3611" width="4.625" style="337" customWidth="1"/>
    <col min="3612" max="3612" width="3.875" style="337" customWidth="1"/>
    <col min="3613" max="3613" width="4.5" style="337" customWidth="1"/>
    <col min="3614" max="3616" width="5.625" style="337" customWidth="1"/>
    <col min="3617" max="3617" width="20.625" style="337" customWidth="1"/>
    <col min="3618" max="3840" width="9" style="337"/>
    <col min="3841" max="3841" width="3.25" style="337" customWidth="1"/>
    <col min="3842" max="3842" width="19.25" style="337" customWidth="1"/>
    <col min="3843" max="3843" width="26.5" style="337" customWidth="1"/>
    <col min="3844" max="3844" width="4.875" style="337" customWidth="1"/>
    <col min="3845" max="3845" width="28" style="337" customWidth="1"/>
    <col min="3846" max="3848" width="4.625" style="337" customWidth="1"/>
    <col min="3849" max="3849" width="3.875" style="337" customWidth="1"/>
    <col min="3850" max="3850" width="4.625" style="337" customWidth="1"/>
    <col min="3851" max="3851" width="5.625" style="337" customWidth="1"/>
    <col min="3852" max="3852" width="20.625" style="337" customWidth="1"/>
    <col min="3853" max="3854" width="4.625" style="337" customWidth="1"/>
    <col min="3855" max="3855" width="4.375" style="337" customWidth="1"/>
    <col min="3856" max="3858" width="5.625" style="337" customWidth="1"/>
    <col min="3859" max="3859" width="20.75" style="337" customWidth="1"/>
    <col min="3860" max="3860" width="4.625" style="337" customWidth="1"/>
    <col min="3861" max="3861" width="3.875" style="337" customWidth="1"/>
    <col min="3862" max="3862" width="4.625" style="337" customWidth="1"/>
    <col min="3863" max="3865" width="5.625" style="337" customWidth="1"/>
    <col min="3866" max="3866" width="20.75" style="337" customWidth="1"/>
    <col min="3867" max="3867" width="4.625" style="337" customWidth="1"/>
    <col min="3868" max="3868" width="3.875" style="337" customWidth="1"/>
    <col min="3869" max="3869" width="4.5" style="337" customWidth="1"/>
    <col min="3870" max="3872" width="5.625" style="337" customWidth="1"/>
    <col min="3873" max="3873" width="20.625" style="337" customWidth="1"/>
    <col min="3874" max="4096" width="9" style="337"/>
    <col min="4097" max="4097" width="3.25" style="337" customWidth="1"/>
    <col min="4098" max="4098" width="19.25" style="337" customWidth="1"/>
    <col min="4099" max="4099" width="26.5" style="337" customWidth="1"/>
    <col min="4100" max="4100" width="4.875" style="337" customWidth="1"/>
    <col min="4101" max="4101" width="28" style="337" customWidth="1"/>
    <col min="4102" max="4104" width="4.625" style="337" customWidth="1"/>
    <col min="4105" max="4105" width="3.875" style="337" customWidth="1"/>
    <col min="4106" max="4106" width="4.625" style="337" customWidth="1"/>
    <col min="4107" max="4107" width="5.625" style="337" customWidth="1"/>
    <col min="4108" max="4108" width="20.625" style="337" customWidth="1"/>
    <col min="4109" max="4110" width="4.625" style="337" customWidth="1"/>
    <col min="4111" max="4111" width="4.375" style="337" customWidth="1"/>
    <col min="4112" max="4114" width="5.625" style="337" customWidth="1"/>
    <col min="4115" max="4115" width="20.75" style="337" customWidth="1"/>
    <col min="4116" max="4116" width="4.625" style="337" customWidth="1"/>
    <col min="4117" max="4117" width="3.875" style="337" customWidth="1"/>
    <col min="4118" max="4118" width="4.625" style="337" customWidth="1"/>
    <col min="4119" max="4121" width="5.625" style="337" customWidth="1"/>
    <col min="4122" max="4122" width="20.75" style="337" customWidth="1"/>
    <col min="4123" max="4123" width="4.625" style="337" customWidth="1"/>
    <col min="4124" max="4124" width="3.875" style="337" customWidth="1"/>
    <col min="4125" max="4125" width="4.5" style="337" customWidth="1"/>
    <col min="4126" max="4128" width="5.625" style="337" customWidth="1"/>
    <col min="4129" max="4129" width="20.625" style="337" customWidth="1"/>
    <col min="4130" max="4352" width="9" style="337"/>
    <col min="4353" max="4353" width="3.25" style="337" customWidth="1"/>
    <col min="4354" max="4354" width="19.25" style="337" customWidth="1"/>
    <col min="4355" max="4355" width="26.5" style="337" customWidth="1"/>
    <col min="4356" max="4356" width="4.875" style="337" customWidth="1"/>
    <col min="4357" max="4357" width="28" style="337" customWidth="1"/>
    <col min="4358" max="4360" width="4.625" style="337" customWidth="1"/>
    <col min="4361" max="4361" width="3.875" style="337" customWidth="1"/>
    <col min="4362" max="4362" width="4.625" style="337" customWidth="1"/>
    <col min="4363" max="4363" width="5.625" style="337" customWidth="1"/>
    <col min="4364" max="4364" width="20.625" style="337" customWidth="1"/>
    <col min="4365" max="4366" width="4.625" style="337" customWidth="1"/>
    <col min="4367" max="4367" width="4.375" style="337" customWidth="1"/>
    <col min="4368" max="4370" width="5.625" style="337" customWidth="1"/>
    <col min="4371" max="4371" width="20.75" style="337" customWidth="1"/>
    <col min="4372" max="4372" width="4.625" style="337" customWidth="1"/>
    <col min="4373" max="4373" width="3.875" style="337" customWidth="1"/>
    <col min="4374" max="4374" width="4.625" style="337" customWidth="1"/>
    <col min="4375" max="4377" width="5.625" style="337" customWidth="1"/>
    <col min="4378" max="4378" width="20.75" style="337" customWidth="1"/>
    <col min="4379" max="4379" width="4.625" style="337" customWidth="1"/>
    <col min="4380" max="4380" width="3.875" style="337" customWidth="1"/>
    <col min="4381" max="4381" width="4.5" style="337" customWidth="1"/>
    <col min="4382" max="4384" width="5.625" style="337" customWidth="1"/>
    <col min="4385" max="4385" width="20.625" style="337" customWidth="1"/>
    <col min="4386" max="4608" width="9" style="337"/>
    <col min="4609" max="4609" width="3.25" style="337" customWidth="1"/>
    <col min="4610" max="4610" width="19.25" style="337" customWidth="1"/>
    <col min="4611" max="4611" width="26.5" style="337" customWidth="1"/>
    <col min="4612" max="4612" width="4.875" style="337" customWidth="1"/>
    <col min="4613" max="4613" width="28" style="337" customWidth="1"/>
    <col min="4614" max="4616" width="4.625" style="337" customWidth="1"/>
    <col min="4617" max="4617" width="3.875" style="337" customWidth="1"/>
    <col min="4618" max="4618" width="4.625" style="337" customWidth="1"/>
    <col min="4619" max="4619" width="5.625" style="337" customWidth="1"/>
    <col min="4620" max="4620" width="20.625" style="337" customWidth="1"/>
    <col min="4621" max="4622" width="4.625" style="337" customWidth="1"/>
    <col min="4623" max="4623" width="4.375" style="337" customWidth="1"/>
    <col min="4624" max="4626" width="5.625" style="337" customWidth="1"/>
    <col min="4627" max="4627" width="20.75" style="337" customWidth="1"/>
    <col min="4628" max="4628" width="4.625" style="337" customWidth="1"/>
    <col min="4629" max="4629" width="3.875" style="337" customWidth="1"/>
    <col min="4630" max="4630" width="4.625" style="337" customWidth="1"/>
    <col min="4631" max="4633" width="5.625" style="337" customWidth="1"/>
    <col min="4634" max="4634" width="20.75" style="337" customWidth="1"/>
    <col min="4635" max="4635" width="4.625" style="337" customWidth="1"/>
    <col min="4636" max="4636" width="3.875" style="337" customWidth="1"/>
    <col min="4637" max="4637" width="4.5" style="337" customWidth="1"/>
    <col min="4638" max="4640" width="5.625" style="337" customWidth="1"/>
    <col min="4641" max="4641" width="20.625" style="337" customWidth="1"/>
    <col min="4642" max="4864" width="9" style="337"/>
    <col min="4865" max="4865" width="3.25" style="337" customWidth="1"/>
    <col min="4866" max="4866" width="19.25" style="337" customWidth="1"/>
    <col min="4867" max="4867" width="26.5" style="337" customWidth="1"/>
    <col min="4868" max="4868" width="4.875" style="337" customWidth="1"/>
    <col min="4869" max="4869" width="28" style="337" customWidth="1"/>
    <col min="4870" max="4872" width="4.625" style="337" customWidth="1"/>
    <col min="4873" max="4873" width="3.875" style="337" customWidth="1"/>
    <col min="4874" max="4874" width="4.625" style="337" customWidth="1"/>
    <col min="4875" max="4875" width="5.625" style="337" customWidth="1"/>
    <col min="4876" max="4876" width="20.625" style="337" customWidth="1"/>
    <col min="4877" max="4878" width="4.625" style="337" customWidth="1"/>
    <col min="4879" max="4879" width="4.375" style="337" customWidth="1"/>
    <col min="4880" max="4882" width="5.625" style="337" customWidth="1"/>
    <col min="4883" max="4883" width="20.75" style="337" customWidth="1"/>
    <col min="4884" max="4884" width="4.625" style="337" customWidth="1"/>
    <col min="4885" max="4885" width="3.875" style="337" customWidth="1"/>
    <col min="4886" max="4886" width="4.625" style="337" customWidth="1"/>
    <col min="4887" max="4889" width="5.625" style="337" customWidth="1"/>
    <col min="4890" max="4890" width="20.75" style="337" customWidth="1"/>
    <col min="4891" max="4891" width="4.625" style="337" customWidth="1"/>
    <col min="4892" max="4892" width="3.875" style="337" customWidth="1"/>
    <col min="4893" max="4893" width="4.5" style="337" customWidth="1"/>
    <col min="4894" max="4896" width="5.625" style="337" customWidth="1"/>
    <col min="4897" max="4897" width="20.625" style="337" customWidth="1"/>
    <col min="4898" max="5120" width="9" style="337"/>
    <col min="5121" max="5121" width="3.25" style="337" customWidth="1"/>
    <col min="5122" max="5122" width="19.25" style="337" customWidth="1"/>
    <col min="5123" max="5123" width="26.5" style="337" customWidth="1"/>
    <col min="5124" max="5124" width="4.875" style="337" customWidth="1"/>
    <col min="5125" max="5125" width="28" style="337" customWidth="1"/>
    <col min="5126" max="5128" width="4.625" style="337" customWidth="1"/>
    <col min="5129" max="5129" width="3.875" style="337" customWidth="1"/>
    <col min="5130" max="5130" width="4.625" style="337" customWidth="1"/>
    <col min="5131" max="5131" width="5.625" style="337" customWidth="1"/>
    <col min="5132" max="5132" width="20.625" style="337" customWidth="1"/>
    <col min="5133" max="5134" width="4.625" style="337" customWidth="1"/>
    <col min="5135" max="5135" width="4.375" style="337" customWidth="1"/>
    <col min="5136" max="5138" width="5.625" style="337" customWidth="1"/>
    <col min="5139" max="5139" width="20.75" style="337" customWidth="1"/>
    <col min="5140" max="5140" width="4.625" style="337" customWidth="1"/>
    <col min="5141" max="5141" width="3.875" style="337" customWidth="1"/>
    <col min="5142" max="5142" width="4.625" style="337" customWidth="1"/>
    <col min="5143" max="5145" width="5.625" style="337" customWidth="1"/>
    <col min="5146" max="5146" width="20.75" style="337" customWidth="1"/>
    <col min="5147" max="5147" width="4.625" style="337" customWidth="1"/>
    <col min="5148" max="5148" width="3.875" style="337" customWidth="1"/>
    <col min="5149" max="5149" width="4.5" style="337" customWidth="1"/>
    <col min="5150" max="5152" width="5.625" style="337" customWidth="1"/>
    <col min="5153" max="5153" width="20.625" style="337" customWidth="1"/>
    <col min="5154" max="5376" width="9" style="337"/>
    <col min="5377" max="5377" width="3.25" style="337" customWidth="1"/>
    <col min="5378" max="5378" width="19.25" style="337" customWidth="1"/>
    <col min="5379" max="5379" width="26.5" style="337" customWidth="1"/>
    <col min="5380" max="5380" width="4.875" style="337" customWidth="1"/>
    <col min="5381" max="5381" width="28" style="337" customWidth="1"/>
    <col min="5382" max="5384" width="4.625" style="337" customWidth="1"/>
    <col min="5385" max="5385" width="3.875" style="337" customWidth="1"/>
    <col min="5386" max="5386" width="4.625" style="337" customWidth="1"/>
    <col min="5387" max="5387" width="5.625" style="337" customWidth="1"/>
    <col min="5388" max="5388" width="20.625" style="337" customWidth="1"/>
    <col min="5389" max="5390" width="4.625" style="337" customWidth="1"/>
    <col min="5391" max="5391" width="4.375" style="337" customWidth="1"/>
    <col min="5392" max="5394" width="5.625" style="337" customWidth="1"/>
    <col min="5395" max="5395" width="20.75" style="337" customWidth="1"/>
    <col min="5396" max="5396" width="4.625" style="337" customWidth="1"/>
    <col min="5397" max="5397" width="3.875" style="337" customWidth="1"/>
    <col min="5398" max="5398" width="4.625" style="337" customWidth="1"/>
    <col min="5399" max="5401" width="5.625" style="337" customWidth="1"/>
    <col min="5402" max="5402" width="20.75" style="337" customWidth="1"/>
    <col min="5403" max="5403" width="4.625" style="337" customWidth="1"/>
    <col min="5404" max="5404" width="3.875" style="337" customWidth="1"/>
    <col min="5405" max="5405" width="4.5" style="337" customWidth="1"/>
    <col min="5406" max="5408" width="5.625" style="337" customWidth="1"/>
    <col min="5409" max="5409" width="20.625" style="337" customWidth="1"/>
    <col min="5410" max="5632" width="9" style="337"/>
    <col min="5633" max="5633" width="3.25" style="337" customWidth="1"/>
    <col min="5634" max="5634" width="19.25" style="337" customWidth="1"/>
    <col min="5635" max="5635" width="26.5" style="337" customWidth="1"/>
    <col min="5636" max="5636" width="4.875" style="337" customWidth="1"/>
    <col min="5637" max="5637" width="28" style="337" customWidth="1"/>
    <col min="5638" max="5640" width="4.625" style="337" customWidth="1"/>
    <col min="5641" max="5641" width="3.875" style="337" customWidth="1"/>
    <col min="5642" max="5642" width="4.625" style="337" customWidth="1"/>
    <col min="5643" max="5643" width="5.625" style="337" customWidth="1"/>
    <col min="5644" max="5644" width="20.625" style="337" customWidth="1"/>
    <col min="5645" max="5646" width="4.625" style="337" customWidth="1"/>
    <col min="5647" max="5647" width="4.375" style="337" customWidth="1"/>
    <col min="5648" max="5650" width="5.625" style="337" customWidth="1"/>
    <col min="5651" max="5651" width="20.75" style="337" customWidth="1"/>
    <col min="5652" max="5652" width="4.625" style="337" customWidth="1"/>
    <col min="5653" max="5653" width="3.875" style="337" customWidth="1"/>
    <col min="5654" max="5654" width="4.625" style="337" customWidth="1"/>
    <col min="5655" max="5657" width="5.625" style="337" customWidth="1"/>
    <col min="5658" max="5658" width="20.75" style="337" customWidth="1"/>
    <col min="5659" max="5659" width="4.625" style="337" customWidth="1"/>
    <col min="5660" max="5660" width="3.875" style="337" customWidth="1"/>
    <col min="5661" max="5661" width="4.5" style="337" customWidth="1"/>
    <col min="5662" max="5664" width="5.625" style="337" customWidth="1"/>
    <col min="5665" max="5665" width="20.625" style="337" customWidth="1"/>
    <col min="5666" max="5888" width="9" style="337"/>
    <col min="5889" max="5889" width="3.25" style="337" customWidth="1"/>
    <col min="5890" max="5890" width="19.25" style="337" customWidth="1"/>
    <col min="5891" max="5891" width="26.5" style="337" customWidth="1"/>
    <col min="5892" max="5892" width="4.875" style="337" customWidth="1"/>
    <col min="5893" max="5893" width="28" style="337" customWidth="1"/>
    <col min="5894" max="5896" width="4.625" style="337" customWidth="1"/>
    <col min="5897" max="5897" width="3.875" style="337" customWidth="1"/>
    <col min="5898" max="5898" width="4.625" style="337" customWidth="1"/>
    <col min="5899" max="5899" width="5.625" style="337" customWidth="1"/>
    <col min="5900" max="5900" width="20.625" style="337" customWidth="1"/>
    <col min="5901" max="5902" width="4.625" style="337" customWidth="1"/>
    <col min="5903" max="5903" width="4.375" style="337" customWidth="1"/>
    <col min="5904" max="5906" width="5.625" style="337" customWidth="1"/>
    <col min="5907" max="5907" width="20.75" style="337" customWidth="1"/>
    <col min="5908" max="5908" width="4.625" style="337" customWidth="1"/>
    <col min="5909" max="5909" width="3.875" style="337" customWidth="1"/>
    <col min="5910" max="5910" width="4.625" style="337" customWidth="1"/>
    <col min="5911" max="5913" width="5.625" style="337" customWidth="1"/>
    <col min="5914" max="5914" width="20.75" style="337" customWidth="1"/>
    <col min="5915" max="5915" width="4.625" style="337" customWidth="1"/>
    <col min="5916" max="5916" width="3.875" style="337" customWidth="1"/>
    <col min="5917" max="5917" width="4.5" style="337" customWidth="1"/>
    <col min="5918" max="5920" width="5.625" style="337" customWidth="1"/>
    <col min="5921" max="5921" width="20.625" style="337" customWidth="1"/>
    <col min="5922" max="6144" width="9" style="337"/>
    <col min="6145" max="6145" width="3.25" style="337" customWidth="1"/>
    <col min="6146" max="6146" width="19.25" style="337" customWidth="1"/>
    <col min="6147" max="6147" width="26.5" style="337" customWidth="1"/>
    <col min="6148" max="6148" width="4.875" style="337" customWidth="1"/>
    <col min="6149" max="6149" width="28" style="337" customWidth="1"/>
    <col min="6150" max="6152" width="4.625" style="337" customWidth="1"/>
    <col min="6153" max="6153" width="3.875" style="337" customWidth="1"/>
    <col min="6154" max="6154" width="4.625" style="337" customWidth="1"/>
    <col min="6155" max="6155" width="5.625" style="337" customWidth="1"/>
    <col min="6156" max="6156" width="20.625" style="337" customWidth="1"/>
    <col min="6157" max="6158" width="4.625" style="337" customWidth="1"/>
    <col min="6159" max="6159" width="4.375" style="337" customWidth="1"/>
    <col min="6160" max="6162" width="5.625" style="337" customWidth="1"/>
    <col min="6163" max="6163" width="20.75" style="337" customWidth="1"/>
    <col min="6164" max="6164" width="4.625" style="337" customWidth="1"/>
    <col min="6165" max="6165" width="3.875" style="337" customWidth="1"/>
    <col min="6166" max="6166" width="4.625" style="337" customWidth="1"/>
    <col min="6167" max="6169" width="5.625" style="337" customWidth="1"/>
    <col min="6170" max="6170" width="20.75" style="337" customWidth="1"/>
    <col min="6171" max="6171" width="4.625" style="337" customWidth="1"/>
    <col min="6172" max="6172" width="3.875" style="337" customWidth="1"/>
    <col min="6173" max="6173" width="4.5" style="337" customWidth="1"/>
    <col min="6174" max="6176" width="5.625" style="337" customWidth="1"/>
    <col min="6177" max="6177" width="20.625" style="337" customWidth="1"/>
    <col min="6178" max="6400" width="9" style="337"/>
    <col min="6401" max="6401" width="3.25" style="337" customWidth="1"/>
    <col min="6402" max="6402" width="19.25" style="337" customWidth="1"/>
    <col min="6403" max="6403" width="26.5" style="337" customWidth="1"/>
    <col min="6404" max="6404" width="4.875" style="337" customWidth="1"/>
    <col min="6405" max="6405" width="28" style="337" customWidth="1"/>
    <col min="6406" max="6408" width="4.625" style="337" customWidth="1"/>
    <col min="6409" max="6409" width="3.875" style="337" customWidth="1"/>
    <col min="6410" max="6410" width="4.625" style="337" customWidth="1"/>
    <col min="6411" max="6411" width="5.625" style="337" customWidth="1"/>
    <col min="6412" max="6412" width="20.625" style="337" customWidth="1"/>
    <col min="6413" max="6414" width="4.625" style="337" customWidth="1"/>
    <col min="6415" max="6415" width="4.375" style="337" customWidth="1"/>
    <col min="6416" max="6418" width="5.625" style="337" customWidth="1"/>
    <col min="6419" max="6419" width="20.75" style="337" customWidth="1"/>
    <col min="6420" max="6420" width="4.625" style="337" customWidth="1"/>
    <col min="6421" max="6421" width="3.875" style="337" customWidth="1"/>
    <col min="6422" max="6422" width="4.625" style="337" customWidth="1"/>
    <col min="6423" max="6425" width="5.625" style="337" customWidth="1"/>
    <col min="6426" max="6426" width="20.75" style="337" customWidth="1"/>
    <col min="6427" max="6427" width="4.625" style="337" customWidth="1"/>
    <col min="6428" max="6428" width="3.875" style="337" customWidth="1"/>
    <col min="6429" max="6429" width="4.5" style="337" customWidth="1"/>
    <col min="6430" max="6432" width="5.625" style="337" customWidth="1"/>
    <col min="6433" max="6433" width="20.625" style="337" customWidth="1"/>
    <col min="6434" max="6656" width="9" style="337"/>
    <col min="6657" max="6657" width="3.25" style="337" customWidth="1"/>
    <col min="6658" max="6658" width="19.25" style="337" customWidth="1"/>
    <col min="6659" max="6659" width="26.5" style="337" customWidth="1"/>
    <col min="6660" max="6660" width="4.875" style="337" customWidth="1"/>
    <col min="6661" max="6661" width="28" style="337" customWidth="1"/>
    <col min="6662" max="6664" width="4.625" style="337" customWidth="1"/>
    <col min="6665" max="6665" width="3.875" style="337" customWidth="1"/>
    <col min="6666" max="6666" width="4.625" style="337" customWidth="1"/>
    <col min="6667" max="6667" width="5.625" style="337" customWidth="1"/>
    <col min="6668" max="6668" width="20.625" style="337" customWidth="1"/>
    <col min="6669" max="6670" width="4.625" style="337" customWidth="1"/>
    <col min="6671" max="6671" width="4.375" style="337" customWidth="1"/>
    <col min="6672" max="6674" width="5.625" style="337" customWidth="1"/>
    <col min="6675" max="6675" width="20.75" style="337" customWidth="1"/>
    <col min="6676" max="6676" width="4.625" style="337" customWidth="1"/>
    <col min="6677" max="6677" width="3.875" style="337" customWidth="1"/>
    <col min="6678" max="6678" width="4.625" style="337" customWidth="1"/>
    <col min="6679" max="6681" width="5.625" style="337" customWidth="1"/>
    <col min="6682" max="6682" width="20.75" style="337" customWidth="1"/>
    <col min="6683" max="6683" width="4.625" style="337" customWidth="1"/>
    <col min="6684" max="6684" width="3.875" style="337" customWidth="1"/>
    <col min="6685" max="6685" width="4.5" style="337" customWidth="1"/>
    <col min="6686" max="6688" width="5.625" style="337" customWidth="1"/>
    <col min="6689" max="6689" width="20.625" style="337" customWidth="1"/>
    <col min="6690" max="6912" width="9" style="337"/>
    <col min="6913" max="6913" width="3.25" style="337" customWidth="1"/>
    <col min="6914" max="6914" width="19.25" style="337" customWidth="1"/>
    <col min="6915" max="6915" width="26.5" style="337" customWidth="1"/>
    <col min="6916" max="6916" width="4.875" style="337" customWidth="1"/>
    <col min="6917" max="6917" width="28" style="337" customWidth="1"/>
    <col min="6918" max="6920" width="4.625" style="337" customWidth="1"/>
    <col min="6921" max="6921" width="3.875" style="337" customWidth="1"/>
    <col min="6922" max="6922" width="4.625" style="337" customWidth="1"/>
    <col min="6923" max="6923" width="5.625" style="337" customWidth="1"/>
    <col min="6924" max="6924" width="20.625" style="337" customWidth="1"/>
    <col min="6925" max="6926" width="4.625" style="337" customWidth="1"/>
    <col min="6927" max="6927" width="4.375" style="337" customWidth="1"/>
    <col min="6928" max="6930" width="5.625" style="337" customWidth="1"/>
    <col min="6931" max="6931" width="20.75" style="337" customWidth="1"/>
    <col min="6932" max="6932" width="4.625" style="337" customWidth="1"/>
    <col min="6933" max="6933" width="3.875" style="337" customWidth="1"/>
    <col min="6934" max="6934" width="4.625" style="337" customWidth="1"/>
    <col min="6935" max="6937" width="5.625" style="337" customWidth="1"/>
    <col min="6938" max="6938" width="20.75" style="337" customWidth="1"/>
    <col min="6939" max="6939" width="4.625" style="337" customWidth="1"/>
    <col min="6940" max="6940" width="3.875" style="337" customWidth="1"/>
    <col min="6941" max="6941" width="4.5" style="337" customWidth="1"/>
    <col min="6942" max="6944" width="5.625" style="337" customWidth="1"/>
    <col min="6945" max="6945" width="20.625" style="337" customWidth="1"/>
    <col min="6946" max="7168" width="9" style="337"/>
    <col min="7169" max="7169" width="3.25" style="337" customWidth="1"/>
    <col min="7170" max="7170" width="19.25" style="337" customWidth="1"/>
    <col min="7171" max="7171" width="26.5" style="337" customWidth="1"/>
    <col min="7172" max="7172" width="4.875" style="337" customWidth="1"/>
    <col min="7173" max="7173" width="28" style="337" customWidth="1"/>
    <col min="7174" max="7176" width="4.625" style="337" customWidth="1"/>
    <col min="7177" max="7177" width="3.875" style="337" customWidth="1"/>
    <col min="7178" max="7178" width="4.625" style="337" customWidth="1"/>
    <col min="7179" max="7179" width="5.625" style="337" customWidth="1"/>
    <col min="7180" max="7180" width="20.625" style="337" customWidth="1"/>
    <col min="7181" max="7182" width="4.625" style="337" customWidth="1"/>
    <col min="7183" max="7183" width="4.375" style="337" customWidth="1"/>
    <col min="7184" max="7186" width="5.625" style="337" customWidth="1"/>
    <col min="7187" max="7187" width="20.75" style="337" customWidth="1"/>
    <col min="7188" max="7188" width="4.625" style="337" customWidth="1"/>
    <col min="7189" max="7189" width="3.875" style="337" customWidth="1"/>
    <col min="7190" max="7190" width="4.625" style="337" customWidth="1"/>
    <col min="7191" max="7193" width="5.625" style="337" customWidth="1"/>
    <col min="7194" max="7194" width="20.75" style="337" customWidth="1"/>
    <col min="7195" max="7195" width="4.625" style="337" customWidth="1"/>
    <col min="7196" max="7196" width="3.875" style="337" customWidth="1"/>
    <col min="7197" max="7197" width="4.5" style="337" customWidth="1"/>
    <col min="7198" max="7200" width="5.625" style="337" customWidth="1"/>
    <col min="7201" max="7201" width="20.625" style="337" customWidth="1"/>
    <col min="7202" max="7424" width="9" style="337"/>
    <col min="7425" max="7425" width="3.25" style="337" customWidth="1"/>
    <col min="7426" max="7426" width="19.25" style="337" customWidth="1"/>
    <col min="7427" max="7427" width="26.5" style="337" customWidth="1"/>
    <col min="7428" max="7428" width="4.875" style="337" customWidth="1"/>
    <col min="7429" max="7429" width="28" style="337" customWidth="1"/>
    <col min="7430" max="7432" width="4.625" style="337" customWidth="1"/>
    <col min="7433" max="7433" width="3.875" style="337" customWidth="1"/>
    <col min="7434" max="7434" width="4.625" style="337" customWidth="1"/>
    <col min="7435" max="7435" width="5.625" style="337" customWidth="1"/>
    <col min="7436" max="7436" width="20.625" style="337" customWidth="1"/>
    <col min="7437" max="7438" width="4.625" style="337" customWidth="1"/>
    <col min="7439" max="7439" width="4.375" style="337" customWidth="1"/>
    <col min="7440" max="7442" width="5.625" style="337" customWidth="1"/>
    <col min="7443" max="7443" width="20.75" style="337" customWidth="1"/>
    <col min="7444" max="7444" width="4.625" style="337" customWidth="1"/>
    <col min="7445" max="7445" width="3.875" style="337" customWidth="1"/>
    <col min="7446" max="7446" width="4.625" style="337" customWidth="1"/>
    <col min="7447" max="7449" width="5.625" style="337" customWidth="1"/>
    <col min="7450" max="7450" width="20.75" style="337" customWidth="1"/>
    <col min="7451" max="7451" width="4.625" style="337" customWidth="1"/>
    <col min="7452" max="7452" width="3.875" style="337" customWidth="1"/>
    <col min="7453" max="7453" width="4.5" style="337" customWidth="1"/>
    <col min="7454" max="7456" width="5.625" style="337" customWidth="1"/>
    <col min="7457" max="7457" width="20.625" style="337" customWidth="1"/>
    <col min="7458" max="7680" width="9" style="337"/>
    <col min="7681" max="7681" width="3.25" style="337" customWidth="1"/>
    <col min="7682" max="7682" width="19.25" style="337" customWidth="1"/>
    <col min="7683" max="7683" width="26.5" style="337" customWidth="1"/>
    <col min="7684" max="7684" width="4.875" style="337" customWidth="1"/>
    <col min="7685" max="7685" width="28" style="337" customWidth="1"/>
    <col min="7686" max="7688" width="4.625" style="337" customWidth="1"/>
    <col min="7689" max="7689" width="3.875" style="337" customWidth="1"/>
    <col min="7690" max="7690" width="4.625" style="337" customWidth="1"/>
    <col min="7691" max="7691" width="5.625" style="337" customWidth="1"/>
    <col min="7692" max="7692" width="20.625" style="337" customWidth="1"/>
    <col min="7693" max="7694" width="4.625" style="337" customWidth="1"/>
    <col min="7695" max="7695" width="4.375" style="337" customWidth="1"/>
    <col min="7696" max="7698" width="5.625" style="337" customWidth="1"/>
    <col min="7699" max="7699" width="20.75" style="337" customWidth="1"/>
    <col min="7700" max="7700" width="4.625" style="337" customWidth="1"/>
    <col min="7701" max="7701" width="3.875" style="337" customWidth="1"/>
    <col min="7702" max="7702" width="4.625" style="337" customWidth="1"/>
    <col min="7703" max="7705" width="5.625" style="337" customWidth="1"/>
    <col min="7706" max="7706" width="20.75" style="337" customWidth="1"/>
    <col min="7707" max="7707" width="4.625" style="337" customWidth="1"/>
    <col min="7708" max="7708" width="3.875" style="337" customWidth="1"/>
    <col min="7709" max="7709" width="4.5" style="337" customWidth="1"/>
    <col min="7710" max="7712" width="5.625" style="337" customWidth="1"/>
    <col min="7713" max="7713" width="20.625" style="337" customWidth="1"/>
    <col min="7714" max="7936" width="9" style="337"/>
    <col min="7937" max="7937" width="3.25" style="337" customWidth="1"/>
    <col min="7938" max="7938" width="19.25" style="337" customWidth="1"/>
    <col min="7939" max="7939" width="26.5" style="337" customWidth="1"/>
    <col min="7940" max="7940" width="4.875" style="337" customWidth="1"/>
    <col min="7941" max="7941" width="28" style="337" customWidth="1"/>
    <col min="7942" max="7944" width="4.625" style="337" customWidth="1"/>
    <col min="7945" max="7945" width="3.875" style="337" customWidth="1"/>
    <col min="7946" max="7946" width="4.625" style="337" customWidth="1"/>
    <col min="7947" max="7947" width="5.625" style="337" customWidth="1"/>
    <col min="7948" max="7948" width="20.625" style="337" customWidth="1"/>
    <col min="7949" max="7950" width="4.625" style="337" customWidth="1"/>
    <col min="7951" max="7951" width="4.375" style="337" customWidth="1"/>
    <col min="7952" max="7954" width="5.625" style="337" customWidth="1"/>
    <col min="7955" max="7955" width="20.75" style="337" customWidth="1"/>
    <col min="7956" max="7956" width="4.625" style="337" customWidth="1"/>
    <col min="7957" max="7957" width="3.875" style="337" customWidth="1"/>
    <col min="7958" max="7958" width="4.625" style="337" customWidth="1"/>
    <col min="7959" max="7961" width="5.625" style="337" customWidth="1"/>
    <col min="7962" max="7962" width="20.75" style="337" customWidth="1"/>
    <col min="7963" max="7963" width="4.625" style="337" customWidth="1"/>
    <col min="7964" max="7964" width="3.875" style="337" customWidth="1"/>
    <col min="7965" max="7965" width="4.5" style="337" customWidth="1"/>
    <col min="7966" max="7968" width="5.625" style="337" customWidth="1"/>
    <col min="7969" max="7969" width="20.625" style="337" customWidth="1"/>
    <col min="7970" max="8192" width="9" style="337"/>
    <col min="8193" max="8193" width="3.25" style="337" customWidth="1"/>
    <col min="8194" max="8194" width="19.25" style="337" customWidth="1"/>
    <col min="8195" max="8195" width="26.5" style="337" customWidth="1"/>
    <col min="8196" max="8196" width="4.875" style="337" customWidth="1"/>
    <col min="8197" max="8197" width="28" style="337" customWidth="1"/>
    <col min="8198" max="8200" width="4.625" style="337" customWidth="1"/>
    <col min="8201" max="8201" width="3.875" style="337" customWidth="1"/>
    <col min="8202" max="8202" width="4.625" style="337" customWidth="1"/>
    <col min="8203" max="8203" width="5.625" style="337" customWidth="1"/>
    <col min="8204" max="8204" width="20.625" style="337" customWidth="1"/>
    <col min="8205" max="8206" width="4.625" style="337" customWidth="1"/>
    <col min="8207" max="8207" width="4.375" style="337" customWidth="1"/>
    <col min="8208" max="8210" width="5.625" style="337" customWidth="1"/>
    <col min="8211" max="8211" width="20.75" style="337" customWidth="1"/>
    <col min="8212" max="8212" width="4.625" style="337" customWidth="1"/>
    <col min="8213" max="8213" width="3.875" style="337" customWidth="1"/>
    <col min="8214" max="8214" width="4.625" style="337" customWidth="1"/>
    <col min="8215" max="8217" width="5.625" style="337" customWidth="1"/>
    <col min="8218" max="8218" width="20.75" style="337" customWidth="1"/>
    <col min="8219" max="8219" width="4.625" style="337" customWidth="1"/>
    <col min="8220" max="8220" width="3.875" style="337" customWidth="1"/>
    <col min="8221" max="8221" width="4.5" style="337" customWidth="1"/>
    <col min="8222" max="8224" width="5.625" style="337" customWidth="1"/>
    <col min="8225" max="8225" width="20.625" style="337" customWidth="1"/>
    <col min="8226" max="8448" width="9" style="337"/>
    <col min="8449" max="8449" width="3.25" style="337" customWidth="1"/>
    <col min="8450" max="8450" width="19.25" style="337" customWidth="1"/>
    <col min="8451" max="8451" width="26.5" style="337" customWidth="1"/>
    <col min="8452" max="8452" width="4.875" style="337" customWidth="1"/>
    <col min="8453" max="8453" width="28" style="337" customWidth="1"/>
    <col min="8454" max="8456" width="4.625" style="337" customWidth="1"/>
    <col min="8457" max="8457" width="3.875" style="337" customWidth="1"/>
    <col min="8458" max="8458" width="4.625" style="337" customWidth="1"/>
    <col min="8459" max="8459" width="5.625" style="337" customWidth="1"/>
    <col min="8460" max="8460" width="20.625" style="337" customWidth="1"/>
    <col min="8461" max="8462" width="4.625" style="337" customWidth="1"/>
    <col min="8463" max="8463" width="4.375" style="337" customWidth="1"/>
    <col min="8464" max="8466" width="5.625" style="337" customWidth="1"/>
    <col min="8467" max="8467" width="20.75" style="337" customWidth="1"/>
    <col min="8468" max="8468" width="4.625" style="337" customWidth="1"/>
    <col min="8469" max="8469" width="3.875" style="337" customWidth="1"/>
    <col min="8470" max="8470" width="4.625" style="337" customWidth="1"/>
    <col min="8471" max="8473" width="5.625" style="337" customWidth="1"/>
    <col min="8474" max="8474" width="20.75" style="337" customWidth="1"/>
    <col min="8475" max="8475" width="4.625" style="337" customWidth="1"/>
    <col min="8476" max="8476" width="3.875" style="337" customWidth="1"/>
    <col min="8477" max="8477" width="4.5" style="337" customWidth="1"/>
    <col min="8478" max="8480" width="5.625" style="337" customWidth="1"/>
    <col min="8481" max="8481" width="20.625" style="337" customWidth="1"/>
    <col min="8482" max="8704" width="9" style="337"/>
    <col min="8705" max="8705" width="3.25" style="337" customWidth="1"/>
    <col min="8706" max="8706" width="19.25" style="337" customWidth="1"/>
    <col min="8707" max="8707" width="26.5" style="337" customWidth="1"/>
    <col min="8708" max="8708" width="4.875" style="337" customWidth="1"/>
    <col min="8709" max="8709" width="28" style="337" customWidth="1"/>
    <col min="8710" max="8712" width="4.625" style="337" customWidth="1"/>
    <col min="8713" max="8713" width="3.875" style="337" customWidth="1"/>
    <col min="8714" max="8714" width="4.625" style="337" customWidth="1"/>
    <col min="8715" max="8715" width="5.625" style="337" customWidth="1"/>
    <col min="8716" max="8716" width="20.625" style="337" customWidth="1"/>
    <col min="8717" max="8718" width="4.625" style="337" customWidth="1"/>
    <col min="8719" max="8719" width="4.375" style="337" customWidth="1"/>
    <col min="8720" max="8722" width="5.625" style="337" customWidth="1"/>
    <col min="8723" max="8723" width="20.75" style="337" customWidth="1"/>
    <col min="8724" max="8724" width="4.625" style="337" customWidth="1"/>
    <col min="8725" max="8725" width="3.875" style="337" customWidth="1"/>
    <col min="8726" max="8726" width="4.625" style="337" customWidth="1"/>
    <col min="8727" max="8729" width="5.625" style="337" customWidth="1"/>
    <col min="8730" max="8730" width="20.75" style="337" customWidth="1"/>
    <col min="8731" max="8731" width="4.625" style="337" customWidth="1"/>
    <col min="8732" max="8732" width="3.875" style="337" customWidth="1"/>
    <col min="8733" max="8733" width="4.5" style="337" customWidth="1"/>
    <col min="8734" max="8736" width="5.625" style="337" customWidth="1"/>
    <col min="8737" max="8737" width="20.625" style="337" customWidth="1"/>
    <col min="8738" max="8960" width="9" style="337"/>
    <col min="8961" max="8961" width="3.25" style="337" customWidth="1"/>
    <col min="8962" max="8962" width="19.25" style="337" customWidth="1"/>
    <col min="8963" max="8963" width="26.5" style="337" customWidth="1"/>
    <col min="8964" max="8964" width="4.875" style="337" customWidth="1"/>
    <col min="8965" max="8965" width="28" style="337" customWidth="1"/>
    <col min="8966" max="8968" width="4.625" style="337" customWidth="1"/>
    <col min="8969" max="8969" width="3.875" style="337" customWidth="1"/>
    <col min="8970" max="8970" width="4.625" style="337" customWidth="1"/>
    <col min="8971" max="8971" width="5.625" style="337" customWidth="1"/>
    <col min="8972" max="8972" width="20.625" style="337" customWidth="1"/>
    <col min="8973" max="8974" width="4.625" style="337" customWidth="1"/>
    <col min="8975" max="8975" width="4.375" style="337" customWidth="1"/>
    <col min="8976" max="8978" width="5.625" style="337" customWidth="1"/>
    <col min="8979" max="8979" width="20.75" style="337" customWidth="1"/>
    <col min="8980" max="8980" width="4.625" style="337" customWidth="1"/>
    <col min="8981" max="8981" width="3.875" style="337" customWidth="1"/>
    <col min="8982" max="8982" width="4.625" style="337" customWidth="1"/>
    <col min="8983" max="8985" width="5.625" style="337" customWidth="1"/>
    <col min="8986" max="8986" width="20.75" style="337" customWidth="1"/>
    <col min="8987" max="8987" width="4.625" style="337" customWidth="1"/>
    <col min="8988" max="8988" width="3.875" style="337" customWidth="1"/>
    <col min="8989" max="8989" width="4.5" style="337" customWidth="1"/>
    <col min="8990" max="8992" width="5.625" style="337" customWidth="1"/>
    <col min="8993" max="8993" width="20.625" style="337" customWidth="1"/>
    <col min="8994" max="9216" width="9" style="337"/>
    <col min="9217" max="9217" width="3.25" style="337" customWidth="1"/>
    <col min="9218" max="9218" width="19.25" style="337" customWidth="1"/>
    <col min="9219" max="9219" width="26.5" style="337" customWidth="1"/>
    <col min="9220" max="9220" width="4.875" style="337" customWidth="1"/>
    <col min="9221" max="9221" width="28" style="337" customWidth="1"/>
    <col min="9222" max="9224" width="4.625" style="337" customWidth="1"/>
    <col min="9225" max="9225" width="3.875" style="337" customWidth="1"/>
    <col min="9226" max="9226" width="4.625" style="337" customWidth="1"/>
    <col min="9227" max="9227" width="5.625" style="337" customWidth="1"/>
    <col min="9228" max="9228" width="20.625" style="337" customWidth="1"/>
    <col min="9229" max="9230" width="4.625" style="337" customWidth="1"/>
    <col min="9231" max="9231" width="4.375" style="337" customWidth="1"/>
    <col min="9232" max="9234" width="5.625" style="337" customWidth="1"/>
    <col min="9235" max="9235" width="20.75" style="337" customWidth="1"/>
    <col min="9236" max="9236" width="4.625" style="337" customWidth="1"/>
    <col min="9237" max="9237" width="3.875" style="337" customWidth="1"/>
    <col min="9238" max="9238" width="4.625" style="337" customWidth="1"/>
    <col min="9239" max="9241" width="5.625" style="337" customWidth="1"/>
    <col min="9242" max="9242" width="20.75" style="337" customWidth="1"/>
    <col min="9243" max="9243" width="4.625" style="337" customWidth="1"/>
    <col min="9244" max="9244" width="3.875" style="337" customWidth="1"/>
    <col min="9245" max="9245" width="4.5" style="337" customWidth="1"/>
    <col min="9246" max="9248" width="5.625" style="337" customWidth="1"/>
    <col min="9249" max="9249" width="20.625" style="337" customWidth="1"/>
    <col min="9250" max="9472" width="9" style="337"/>
    <col min="9473" max="9473" width="3.25" style="337" customWidth="1"/>
    <col min="9474" max="9474" width="19.25" style="337" customWidth="1"/>
    <col min="9475" max="9475" width="26.5" style="337" customWidth="1"/>
    <col min="9476" max="9476" width="4.875" style="337" customWidth="1"/>
    <col min="9477" max="9477" width="28" style="337" customWidth="1"/>
    <col min="9478" max="9480" width="4.625" style="337" customWidth="1"/>
    <col min="9481" max="9481" width="3.875" style="337" customWidth="1"/>
    <col min="9482" max="9482" width="4.625" style="337" customWidth="1"/>
    <col min="9483" max="9483" width="5.625" style="337" customWidth="1"/>
    <col min="9484" max="9484" width="20.625" style="337" customWidth="1"/>
    <col min="9485" max="9486" width="4.625" style="337" customWidth="1"/>
    <col min="9487" max="9487" width="4.375" style="337" customWidth="1"/>
    <col min="9488" max="9490" width="5.625" style="337" customWidth="1"/>
    <col min="9491" max="9491" width="20.75" style="337" customWidth="1"/>
    <col min="9492" max="9492" width="4.625" style="337" customWidth="1"/>
    <col min="9493" max="9493" width="3.875" style="337" customWidth="1"/>
    <col min="9494" max="9494" width="4.625" style="337" customWidth="1"/>
    <col min="9495" max="9497" width="5.625" style="337" customWidth="1"/>
    <col min="9498" max="9498" width="20.75" style="337" customWidth="1"/>
    <col min="9499" max="9499" width="4.625" style="337" customWidth="1"/>
    <col min="9500" max="9500" width="3.875" style="337" customWidth="1"/>
    <col min="9501" max="9501" width="4.5" style="337" customWidth="1"/>
    <col min="9502" max="9504" width="5.625" style="337" customWidth="1"/>
    <col min="9505" max="9505" width="20.625" style="337" customWidth="1"/>
    <col min="9506" max="9728" width="9" style="337"/>
    <col min="9729" max="9729" width="3.25" style="337" customWidth="1"/>
    <col min="9730" max="9730" width="19.25" style="337" customWidth="1"/>
    <col min="9731" max="9731" width="26.5" style="337" customWidth="1"/>
    <col min="9732" max="9732" width="4.875" style="337" customWidth="1"/>
    <col min="9733" max="9733" width="28" style="337" customWidth="1"/>
    <col min="9734" max="9736" width="4.625" style="337" customWidth="1"/>
    <col min="9737" max="9737" width="3.875" style="337" customWidth="1"/>
    <col min="9738" max="9738" width="4.625" style="337" customWidth="1"/>
    <col min="9739" max="9739" width="5.625" style="337" customWidth="1"/>
    <col min="9740" max="9740" width="20.625" style="337" customWidth="1"/>
    <col min="9741" max="9742" width="4.625" style="337" customWidth="1"/>
    <col min="9743" max="9743" width="4.375" style="337" customWidth="1"/>
    <col min="9744" max="9746" width="5.625" style="337" customWidth="1"/>
    <col min="9747" max="9747" width="20.75" style="337" customWidth="1"/>
    <col min="9748" max="9748" width="4.625" style="337" customWidth="1"/>
    <col min="9749" max="9749" width="3.875" style="337" customWidth="1"/>
    <col min="9750" max="9750" width="4.625" style="337" customWidth="1"/>
    <col min="9751" max="9753" width="5.625" style="337" customWidth="1"/>
    <col min="9754" max="9754" width="20.75" style="337" customWidth="1"/>
    <col min="9755" max="9755" width="4.625" style="337" customWidth="1"/>
    <col min="9756" max="9756" width="3.875" style="337" customWidth="1"/>
    <col min="9757" max="9757" width="4.5" style="337" customWidth="1"/>
    <col min="9758" max="9760" width="5.625" style="337" customWidth="1"/>
    <col min="9761" max="9761" width="20.625" style="337" customWidth="1"/>
    <col min="9762" max="9984" width="9" style="337"/>
    <col min="9985" max="9985" width="3.25" style="337" customWidth="1"/>
    <col min="9986" max="9986" width="19.25" style="337" customWidth="1"/>
    <col min="9987" max="9987" width="26.5" style="337" customWidth="1"/>
    <col min="9988" max="9988" width="4.875" style="337" customWidth="1"/>
    <col min="9989" max="9989" width="28" style="337" customWidth="1"/>
    <col min="9990" max="9992" width="4.625" style="337" customWidth="1"/>
    <col min="9993" max="9993" width="3.875" style="337" customWidth="1"/>
    <col min="9994" max="9994" width="4.625" style="337" customWidth="1"/>
    <col min="9995" max="9995" width="5.625" style="337" customWidth="1"/>
    <col min="9996" max="9996" width="20.625" style="337" customWidth="1"/>
    <col min="9997" max="9998" width="4.625" style="337" customWidth="1"/>
    <col min="9999" max="9999" width="4.375" style="337" customWidth="1"/>
    <col min="10000" max="10002" width="5.625" style="337" customWidth="1"/>
    <col min="10003" max="10003" width="20.75" style="337" customWidth="1"/>
    <col min="10004" max="10004" width="4.625" style="337" customWidth="1"/>
    <col min="10005" max="10005" width="3.875" style="337" customWidth="1"/>
    <col min="10006" max="10006" width="4.625" style="337" customWidth="1"/>
    <col min="10007" max="10009" width="5.625" style="337" customWidth="1"/>
    <col min="10010" max="10010" width="20.75" style="337" customWidth="1"/>
    <col min="10011" max="10011" width="4.625" style="337" customWidth="1"/>
    <col min="10012" max="10012" width="3.875" style="337" customWidth="1"/>
    <col min="10013" max="10013" width="4.5" style="337" customWidth="1"/>
    <col min="10014" max="10016" width="5.625" style="337" customWidth="1"/>
    <col min="10017" max="10017" width="20.625" style="337" customWidth="1"/>
    <col min="10018" max="10240" width="9" style="337"/>
    <col min="10241" max="10241" width="3.25" style="337" customWidth="1"/>
    <col min="10242" max="10242" width="19.25" style="337" customWidth="1"/>
    <col min="10243" max="10243" width="26.5" style="337" customWidth="1"/>
    <col min="10244" max="10244" width="4.875" style="337" customWidth="1"/>
    <col min="10245" max="10245" width="28" style="337" customWidth="1"/>
    <col min="10246" max="10248" width="4.625" style="337" customWidth="1"/>
    <col min="10249" max="10249" width="3.875" style="337" customWidth="1"/>
    <col min="10250" max="10250" width="4.625" style="337" customWidth="1"/>
    <col min="10251" max="10251" width="5.625" style="337" customWidth="1"/>
    <col min="10252" max="10252" width="20.625" style="337" customWidth="1"/>
    <col min="10253" max="10254" width="4.625" style="337" customWidth="1"/>
    <col min="10255" max="10255" width="4.375" style="337" customWidth="1"/>
    <col min="10256" max="10258" width="5.625" style="337" customWidth="1"/>
    <col min="10259" max="10259" width="20.75" style="337" customWidth="1"/>
    <col min="10260" max="10260" width="4.625" style="337" customWidth="1"/>
    <col min="10261" max="10261" width="3.875" style="337" customWidth="1"/>
    <col min="10262" max="10262" width="4.625" style="337" customWidth="1"/>
    <col min="10263" max="10265" width="5.625" style="337" customWidth="1"/>
    <col min="10266" max="10266" width="20.75" style="337" customWidth="1"/>
    <col min="10267" max="10267" width="4.625" style="337" customWidth="1"/>
    <col min="10268" max="10268" width="3.875" style="337" customWidth="1"/>
    <col min="10269" max="10269" width="4.5" style="337" customWidth="1"/>
    <col min="10270" max="10272" width="5.625" style="337" customWidth="1"/>
    <col min="10273" max="10273" width="20.625" style="337" customWidth="1"/>
    <col min="10274" max="10496" width="9" style="337"/>
    <col min="10497" max="10497" width="3.25" style="337" customWidth="1"/>
    <col min="10498" max="10498" width="19.25" style="337" customWidth="1"/>
    <col min="10499" max="10499" width="26.5" style="337" customWidth="1"/>
    <col min="10500" max="10500" width="4.875" style="337" customWidth="1"/>
    <col min="10501" max="10501" width="28" style="337" customWidth="1"/>
    <col min="10502" max="10504" width="4.625" style="337" customWidth="1"/>
    <col min="10505" max="10505" width="3.875" style="337" customWidth="1"/>
    <col min="10506" max="10506" width="4.625" style="337" customWidth="1"/>
    <col min="10507" max="10507" width="5.625" style="337" customWidth="1"/>
    <col min="10508" max="10508" width="20.625" style="337" customWidth="1"/>
    <col min="10509" max="10510" width="4.625" style="337" customWidth="1"/>
    <col min="10511" max="10511" width="4.375" style="337" customWidth="1"/>
    <col min="10512" max="10514" width="5.625" style="337" customWidth="1"/>
    <col min="10515" max="10515" width="20.75" style="337" customWidth="1"/>
    <col min="10516" max="10516" width="4.625" style="337" customWidth="1"/>
    <col min="10517" max="10517" width="3.875" style="337" customWidth="1"/>
    <col min="10518" max="10518" width="4.625" style="337" customWidth="1"/>
    <col min="10519" max="10521" width="5.625" style="337" customWidth="1"/>
    <col min="10522" max="10522" width="20.75" style="337" customWidth="1"/>
    <col min="10523" max="10523" width="4.625" style="337" customWidth="1"/>
    <col min="10524" max="10524" width="3.875" style="337" customWidth="1"/>
    <col min="10525" max="10525" width="4.5" style="337" customWidth="1"/>
    <col min="10526" max="10528" width="5.625" style="337" customWidth="1"/>
    <col min="10529" max="10529" width="20.625" style="337" customWidth="1"/>
    <col min="10530" max="10752" width="9" style="337"/>
    <col min="10753" max="10753" width="3.25" style="337" customWidth="1"/>
    <col min="10754" max="10754" width="19.25" style="337" customWidth="1"/>
    <col min="10755" max="10755" width="26.5" style="337" customWidth="1"/>
    <col min="10756" max="10756" width="4.875" style="337" customWidth="1"/>
    <col min="10757" max="10757" width="28" style="337" customWidth="1"/>
    <col min="10758" max="10760" width="4.625" style="337" customWidth="1"/>
    <col min="10761" max="10761" width="3.875" style="337" customWidth="1"/>
    <col min="10762" max="10762" width="4.625" style="337" customWidth="1"/>
    <col min="10763" max="10763" width="5.625" style="337" customWidth="1"/>
    <col min="10764" max="10764" width="20.625" style="337" customWidth="1"/>
    <col min="10765" max="10766" width="4.625" style="337" customWidth="1"/>
    <col min="10767" max="10767" width="4.375" style="337" customWidth="1"/>
    <col min="10768" max="10770" width="5.625" style="337" customWidth="1"/>
    <col min="10771" max="10771" width="20.75" style="337" customWidth="1"/>
    <col min="10772" max="10772" width="4.625" style="337" customWidth="1"/>
    <col min="10773" max="10773" width="3.875" style="337" customWidth="1"/>
    <col min="10774" max="10774" width="4.625" style="337" customWidth="1"/>
    <col min="10775" max="10777" width="5.625" style="337" customWidth="1"/>
    <col min="10778" max="10778" width="20.75" style="337" customWidth="1"/>
    <col min="10779" max="10779" width="4.625" style="337" customWidth="1"/>
    <col min="10780" max="10780" width="3.875" style="337" customWidth="1"/>
    <col min="10781" max="10781" width="4.5" style="337" customWidth="1"/>
    <col min="10782" max="10784" width="5.625" style="337" customWidth="1"/>
    <col min="10785" max="10785" width="20.625" style="337" customWidth="1"/>
    <col min="10786" max="11008" width="9" style="337"/>
    <col min="11009" max="11009" width="3.25" style="337" customWidth="1"/>
    <col min="11010" max="11010" width="19.25" style="337" customWidth="1"/>
    <col min="11011" max="11011" width="26.5" style="337" customWidth="1"/>
    <col min="11012" max="11012" width="4.875" style="337" customWidth="1"/>
    <col min="11013" max="11013" width="28" style="337" customWidth="1"/>
    <col min="11014" max="11016" width="4.625" style="337" customWidth="1"/>
    <col min="11017" max="11017" width="3.875" style="337" customWidth="1"/>
    <col min="11018" max="11018" width="4.625" style="337" customWidth="1"/>
    <col min="11019" max="11019" width="5.625" style="337" customWidth="1"/>
    <col min="11020" max="11020" width="20.625" style="337" customWidth="1"/>
    <col min="11021" max="11022" width="4.625" style="337" customWidth="1"/>
    <col min="11023" max="11023" width="4.375" style="337" customWidth="1"/>
    <col min="11024" max="11026" width="5.625" style="337" customWidth="1"/>
    <col min="11027" max="11027" width="20.75" style="337" customWidth="1"/>
    <col min="11028" max="11028" width="4.625" style="337" customWidth="1"/>
    <col min="11029" max="11029" width="3.875" style="337" customWidth="1"/>
    <col min="11030" max="11030" width="4.625" style="337" customWidth="1"/>
    <col min="11031" max="11033" width="5.625" style="337" customWidth="1"/>
    <col min="11034" max="11034" width="20.75" style="337" customWidth="1"/>
    <col min="11035" max="11035" width="4.625" style="337" customWidth="1"/>
    <col min="11036" max="11036" width="3.875" style="337" customWidth="1"/>
    <col min="11037" max="11037" width="4.5" style="337" customWidth="1"/>
    <col min="11038" max="11040" width="5.625" style="337" customWidth="1"/>
    <col min="11041" max="11041" width="20.625" style="337" customWidth="1"/>
    <col min="11042" max="11264" width="9" style="337"/>
    <col min="11265" max="11265" width="3.25" style="337" customWidth="1"/>
    <col min="11266" max="11266" width="19.25" style="337" customWidth="1"/>
    <col min="11267" max="11267" width="26.5" style="337" customWidth="1"/>
    <col min="11268" max="11268" width="4.875" style="337" customWidth="1"/>
    <col min="11269" max="11269" width="28" style="337" customWidth="1"/>
    <col min="11270" max="11272" width="4.625" style="337" customWidth="1"/>
    <col min="11273" max="11273" width="3.875" style="337" customWidth="1"/>
    <col min="11274" max="11274" width="4.625" style="337" customWidth="1"/>
    <col min="11275" max="11275" width="5.625" style="337" customWidth="1"/>
    <col min="11276" max="11276" width="20.625" style="337" customWidth="1"/>
    <col min="11277" max="11278" width="4.625" style="337" customWidth="1"/>
    <col min="11279" max="11279" width="4.375" style="337" customWidth="1"/>
    <col min="11280" max="11282" width="5.625" style="337" customWidth="1"/>
    <col min="11283" max="11283" width="20.75" style="337" customWidth="1"/>
    <col min="11284" max="11284" width="4.625" style="337" customWidth="1"/>
    <col min="11285" max="11285" width="3.875" style="337" customWidth="1"/>
    <col min="11286" max="11286" width="4.625" style="337" customWidth="1"/>
    <col min="11287" max="11289" width="5.625" style="337" customWidth="1"/>
    <col min="11290" max="11290" width="20.75" style="337" customWidth="1"/>
    <col min="11291" max="11291" width="4.625" style="337" customWidth="1"/>
    <col min="11292" max="11292" width="3.875" style="337" customWidth="1"/>
    <col min="11293" max="11293" width="4.5" style="337" customWidth="1"/>
    <col min="11294" max="11296" width="5.625" style="337" customWidth="1"/>
    <col min="11297" max="11297" width="20.625" style="337" customWidth="1"/>
    <col min="11298" max="11520" width="9" style="337"/>
    <col min="11521" max="11521" width="3.25" style="337" customWidth="1"/>
    <col min="11522" max="11522" width="19.25" style="337" customWidth="1"/>
    <col min="11523" max="11523" width="26.5" style="337" customWidth="1"/>
    <col min="11524" max="11524" width="4.875" style="337" customWidth="1"/>
    <col min="11525" max="11525" width="28" style="337" customWidth="1"/>
    <col min="11526" max="11528" width="4.625" style="337" customWidth="1"/>
    <col min="11529" max="11529" width="3.875" style="337" customWidth="1"/>
    <col min="11530" max="11530" width="4.625" style="337" customWidth="1"/>
    <col min="11531" max="11531" width="5.625" style="337" customWidth="1"/>
    <col min="11532" max="11532" width="20.625" style="337" customWidth="1"/>
    <col min="11533" max="11534" width="4.625" style="337" customWidth="1"/>
    <col min="11535" max="11535" width="4.375" style="337" customWidth="1"/>
    <col min="11536" max="11538" width="5.625" style="337" customWidth="1"/>
    <col min="11539" max="11539" width="20.75" style="337" customWidth="1"/>
    <col min="11540" max="11540" width="4.625" style="337" customWidth="1"/>
    <col min="11541" max="11541" width="3.875" style="337" customWidth="1"/>
    <col min="11542" max="11542" width="4.625" style="337" customWidth="1"/>
    <col min="11543" max="11545" width="5.625" style="337" customWidth="1"/>
    <col min="11546" max="11546" width="20.75" style="337" customWidth="1"/>
    <col min="11547" max="11547" width="4.625" style="337" customWidth="1"/>
    <col min="11548" max="11548" width="3.875" style="337" customWidth="1"/>
    <col min="11549" max="11549" width="4.5" style="337" customWidth="1"/>
    <col min="11550" max="11552" width="5.625" style="337" customWidth="1"/>
    <col min="11553" max="11553" width="20.625" style="337" customWidth="1"/>
    <col min="11554" max="11776" width="9" style="337"/>
    <col min="11777" max="11777" width="3.25" style="337" customWidth="1"/>
    <col min="11778" max="11778" width="19.25" style="337" customWidth="1"/>
    <col min="11779" max="11779" width="26.5" style="337" customWidth="1"/>
    <col min="11780" max="11780" width="4.875" style="337" customWidth="1"/>
    <col min="11781" max="11781" width="28" style="337" customWidth="1"/>
    <col min="11782" max="11784" width="4.625" style="337" customWidth="1"/>
    <col min="11785" max="11785" width="3.875" style="337" customWidth="1"/>
    <col min="11786" max="11786" width="4.625" style="337" customWidth="1"/>
    <col min="11787" max="11787" width="5.625" style="337" customWidth="1"/>
    <col min="11788" max="11788" width="20.625" style="337" customWidth="1"/>
    <col min="11789" max="11790" width="4.625" style="337" customWidth="1"/>
    <col min="11791" max="11791" width="4.375" style="337" customWidth="1"/>
    <col min="11792" max="11794" width="5.625" style="337" customWidth="1"/>
    <col min="11795" max="11795" width="20.75" style="337" customWidth="1"/>
    <col min="11796" max="11796" width="4.625" style="337" customWidth="1"/>
    <col min="11797" max="11797" width="3.875" style="337" customWidth="1"/>
    <col min="11798" max="11798" width="4.625" style="337" customWidth="1"/>
    <col min="11799" max="11801" width="5.625" style="337" customWidth="1"/>
    <col min="11802" max="11802" width="20.75" style="337" customWidth="1"/>
    <col min="11803" max="11803" width="4.625" style="337" customWidth="1"/>
    <col min="11804" max="11804" width="3.875" style="337" customWidth="1"/>
    <col min="11805" max="11805" width="4.5" style="337" customWidth="1"/>
    <col min="11806" max="11808" width="5.625" style="337" customWidth="1"/>
    <col min="11809" max="11809" width="20.625" style="337" customWidth="1"/>
    <col min="11810" max="12032" width="9" style="337"/>
    <col min="12033" max="12033" width="3.25" style="337" customWidth="1"/>
    <col min="12034" max="12034" width="19.25" style="337" customWidth="1"/>
    <col min="12035" max="12035" width="26.5" style="337" customWidth="1"/>
    <col min="12036" max="12036" width="4.875" style="337" customWidth="1"/>
    <col min="12037" max="12037" width="28" style="337" customWidth="1"/>
    <col min="12038" max="12040" width="4.625" style="337" customWidth="1"/>
    <col min="12041" max="12041" width="3.875" style="337" customWidth="1"/>
    <col min="12042" max="12042" width="4.625" style="337" customWidth="1"/>
    <col min="12043" max="12043" width="5.625" style="337" customWidth="1"/>
    <col min="12044" max="12044" width="20.625" style="337" customWidth="1"/>
    <col min="12045" max="12046" width="4.625" style="337" customWidth="1"/>
    <col min="12047" max="12047" width="4.375" style="337" customWidth="1"/>
    <col min="12048" max="12050" width="5.625" style="337" customWidth="1"/>
    <col min="12051" max="12051" width="20.75" style="337" customWidth="1"/>
    <col min="12052" max="12052" width="4.625" style="337" customWidth="1"/>
    <col min="12053" max="12053" width="3.875" style="337" customWidth="1"/>
    <col min="12054" max="12054" width="4.625" style="337" customWidth="1"/>
    <col min="12055" max="12057" width="5.625" style="337" customWidth="1"/>
    <col min="12058" max="12058" width="20.75" style="337" customWidth="1"/>
    <col min="12059" max="12059" width="4.625" style="337" customWidth="1"/>
    <col min="12060" max="12060" width="3.875" style="337" customWidth="1"/>
    <col min="12061" max="12061" width="4.5" style="337" customWidth="1"/>
    <col min="12062" max="12064" width="5.625" style="337" customWidth="1"/>
    <col min="12065" max="12065" width="20.625" style="337" customWidth="1"/>
    <col min="12066" max="12288" width="9" style="337"/>
    <col min="12289" max="12289" width="3.25" style="337" customWidth="1"/>
    <col min="12290" max="12290" width="19.25" style="337" customWidth="1"/>
    <col min="12291" max="12291" width="26.5" style="337" customWidth="1"/>
    <col min="12292" max="12292" width="4.875" style="337" customWidth="1"/>
    <col min="12293" max="12293" width="28" style="337" customWidth="1"/>
    <col min="12294" max="12296" width="4.625" style="337" customWidth="1"/>
    <col min="12297" max="12297" width="3.875" style="337" customWidth="1"/>
    <col min="12298" max="12298" width="4.625" style="337" customWidth="1"/>
    <col min="12299" max="12299" width="5.625" style="337" customWidth="1"/>
    <col min="12300" max="12300" width="20.625" style="337" customWidth="1"/>
    <col min="12301" max="12302" width="4.625" style="337" customWidth="1"/>
    <col min="12303" max="12303" width="4.375" style="337" customWidth="1"/>
    <col min="12304" max="12306" width="5.625" style="337" customWidth="1"/>
    <col min="12307" max="12307" width="20.75" style="337" customWidth="1"/>
    <col min="12308" max="12308" width="4.625" style="337" customWidth="1"/>
    <col min="12309" max="12309" width="3.875" style="337" customWidth="1"/>
    <col min="12310" max="12310" width="4.625" style="337" customWidth="1"/>
    <col min="12311" max="12313" width="5.625" style="337" customWidth="1"/>
    <col min="12314" max="12314" width="20.75" style="337" customWidth="1"/>
    <col min="12315" max="12315" width="4.625" style="337" customWidth="1"/>
    <col min="12316" max="12316" width="3.875" style="337" customWidth="1"/>
    <col min="12317" max="12317" width="4.5" style="337" customWidth="1"/>
    <col min="12318" max="12320" width="5.625" style="337" customWidth="1"/>
    <col min="12321" max="12321" width="20.625" style="337" customWidth="1"/>
    <col min="12322" max="12544" width="9" style="337"/>
    <col min="12545" max="12545" width="3.25" style="337" customWidth="1"/>
    <col min="12546" max="12546" width="19.25" style="337" customWidth="1"/>
    <col min="12547" max="12547" width="26.5" style="337" customWidth="1"/>
    <col min="12548" max="12548" width="4.875" style="337" customWidth="1"/>
    <col min="12549" max="12549" width="28" style="337" customWidth="1"/>
    <col min="12550" max="12552" width="4.625" style="337" customWidth="1"/>
    <col min="12553" max="12553" width="3.875" style="337" customWidth="1"/>
    <col min="12554" max="12554" width="4.625" style="337" customWidth="1"/>
    <col min="12555" max="12555" width="5.625" style="337" customWidth="1"/>
    <col min="12556" max="12556" width="20.625" style="337" customWidth="1"/>
    <col min="12557" max="12558" width="4.625" style="337" customWidth="1"/>
    <col min="12559" max="12559" width="4.375" style="337" customWidth="1"/>
    <col min="12560" max="12562" width="5.625" style="337" customWidth="1"/>
    <col min="12563" max="12563" width="20.75" style="337" customWidth="1"/>
    <col min="12564" max="12564" width="4.625" style="337" customWidth="1"/>
    <col min="12565" max="12565" width="3.875" style="337" customWidth="1"/>
    <col min="12566" max="12566" width="4.625" style="337" customWidth="1"/>
    <col min="12567" max="12569" width="5.625" style="337" customWidth="1"/>
    <col min="12570" max="12570" width="20.75" style="337" customWidth="1"/>
    <col min="12571" max="12571" width="4.625" style="337" customWidth="1"/>
    <col min="12572" max="12572" width="3.875" style="337" customWidth="1"/>
    <col min="12573" max="12573" width="4.5" style="337" customWidth="1"/>
    <col min="12574" max="12576" width="5.625" style="337" customWidth="1"/>
    <col min="12577" max="12577" width="20.625" style="337" customWidth="1"/>
    <col min="12578" max="12800" width="9" style="337"/>
    <col min="12801" max="12801" width="3.25" style="337" customWidth="1"/>
    <col min="12802" max="12802" width="19.25" style="337" customWidth="1"/>
    <col min="12803" max="12803" width="26.5" style="337" customWidth="1"/>
    <col min="12804" max="12804" width="4.875" style="337" customWidth="1"/>
    <col min="12805" max="12805" width="28" style="337" customWidth="1"/>
    <col min="12806" max="12808" width="4.625" style="337" customWidth="1"/>
    <col min="12809" max="12809" width="3.875" style="337" customWidth="1"/>
    <col min="12810" max="12810" width="4.625" style="337" customWidth="1"/>
    <col min="12811" max="12811" width="5.625" style="337" customWidth="1"/>
    <col min="12812" max="12812" width="20.625" style="337" customWidth="1"/>
    <col min="12813" max="12814" width="4.625" style="337" customWidth="1"/>
    <col min="12815" max="12815" width="4.375" style="337" customWidth="1"/>
    <col min="12816" max="12818" width="5.625" style="337" customWidth="1"/>
    <col min="12819" max="12819" width="20.75" style="337" customWidth="1"/>
    <col min="12820" max="12820" width="4.625" style="337" customWidth="1"/>
    <col min="12821" max="12821" width="3.875" style="337" customWidth="1"/>
    <col min="12822" max="12822" width="4.625" style="337" customWidth="1"/>
    <col min="12823" max="12825" width="5.625" style="337" customWidth="1"/>
    <col min="12826" max="12826" width="20.75" style="337" customWidth="1"/>
    <col min="12827" max="12827" width="4.625" style="337" customWidth="1"/>
    <col min="12828" max="12828" width="3.875" style="337" customWidth="1"/>
    <col min="12829" max="12829" width="4.5" style="337" customWidth="1"/>
    <col min="12830" max="12832" width="5.625" style="337" customWidth="1"/>
    <col min="12833" max="12833" width="20.625" style="337" customWidth="1"/>
    <col min="12834" max="13056" width="9" style="337"/>
    <col min="13057" max="13057" width="3.25" style="337" customWidth="1"/>
    <col min="13058" max="13058" width="19.25" style="337" customWidth="1"/>
    <col min="13059" max="13059" width="26.5" style="337" customWidth="1"/>
    <col min="13060" max="13060" width="4.875" style="337" customWidth="1"/>
    <col min="13061" max="13061" width="28" style="337" customWidth="1"/>
    <col min="13062" max="13064" width="4.625" style="337" customWidth="1"/>
    <col min="13065" max="13065" width="3.875" style="337" customWidth="1"/>
    <col min="13066" max="13066" width="4.625" style="337" customWidth="1"/>
    <col min="13067" max="13067" width="5.625" style="337" customWidth="1"/>
    <col min="13068" max="13068" width="20.625" style="337" customWidth="1"/>
    <col min="13069" max="13070" width="4.625" style="337" customWidth="1"/>
    <col min="13071" max="13071" width="4.375" style="337" customWidth="1"/>
    <col min="13072" max="13074" width="5.625" style="337" customWidth="1"/>
    <col min="13075" max="13075" width="20.75" style="337" customWidth="1"/>
    <col min="13076" max="13076" width="4.625" style="337" customWidth="1"/>
    <col min="13077" max="13077" width="3.875" style="337" customWidth="1"/>
    <col min="13078" max="13078" width="4.625" style="337" customWidth="1"/>
    <col min="13079" max="13081" width="5.625" style="337" customWidth="1"/>
    <col min="13082" max="13082" width="20.75" style="337" customWidth="1"/>
    <col min="13083" max="13083" width="4.625" style="337" customWidth="1"/>
    <col min="13084" max="13084" width="3.875" style="337" customWidth="1"/>
    <col min="13085" max="13085" width="4.5" style="337" customWidth="1"/>
    <col min="13086" max="13088" width="5.625" style="337" customWidth="1"/>
    <col min="13089" max="13089" width="20.625" style="337" customWidth="1"/>
    <col min="13090" max="13312" width="9" style="337"/>
    <col min="13313" max="13313" width="3.25" style="337" customWidth="1"/>
    <col min="13314" max="13314" width="19.25" style="337" customWidth="1"/>
    <col min="13315" max="13315" width="26.5" style="337" customWidth="1"/>
    <col min="13316" max="13316" width="4.875" style="337" customWidth="1"/>
    <col min="13317" max="13317" width="28" style="337" customWidth="1"/>
    <col min="13318" max="13320" width="4.625" style="337" customWidth="1"/>
    <col min="13321" max="13321" width="3.875" style="337" customWidth="1"/>
    <col min="13322" max="13322" width="4.625" style="337" customWidth="1"/>
    <col min="13323" max="13323" width="5.625" style="337" customWidth="1"/>
    <col min="13324" max="13324" width="20.625" style="337" customWidth="1"/>
    <col min="13325" max="13326" width="4.625" style="337" customWidth="1"/>
    <col min="13327" max="13327" width="4.375" style="337" customWidth="1"/>
    <col min="13328" max="13330" width="5.625" style="337" customWidth="1"/>
    <col min="13331" max="13331" width="20.75" style="337" customWidth="1"/>
    <col min="13332" max="13332" width="4.625" style="337" customWidth="1"/>
    <col min="13333" max="13333" width="3.875" style="337" customWidth="1"/>
    <col min="13334" max="13334" width="4.625" style="337" customWidth="1"/>
    <col min="13335" max="13337" width="5.625" style="337" customWidth="1"/>
    <col min="13338" max="13338" width="20.75" style="337" customWidth="1"/>
    <col min="13339" max="13339" width="4.625" style="337" customWidth="1"/>
    <col min="13340" max="13340" width="3.875" style="337" customWidth="1"/>
    <col min="13341" max="13341" width="4.5" style="337" customWidth="1"/>
    <col min="13342" max="13344" width="5.625" style="337" customWidth="1"/>
    <col min="13345" max="13345" width="20.625" style="337" customWidth="1"/>
    <col min="13346" max="13568" width="9" style="337"/>
    <col min="13569" max="13569" width="3.25" style="337" customWidth="1"/>
    <col min="13570" max="13570" width="19.25" style="337" customWidth="1"/>
    <col min="13571" max="13571" width="26.5" style="337" customWidth="1"/>
    <col min="13572" max="13572" width="4.875" style="337" customWidth="1"/>
    <col min="13573" max="13573" width="28" style="337" customWidth="1"/>
    <col min="13574" max="13576" width="4.625" style="337" customWidth="1"/>
    <col min="13577" max="13577" width="3.875" style="337" customWidth="1"/>
    <col min="13578" max="13578" width="4.625" style="337" customWidth="1"/>
    <col min="13579" max="13579" width="5.625" style="337" customWidth="1"/>
    <col min="13580" max="13580" width="20.625" style="337" customWidth="1"/>
    <col min="13581" max="13582" width="4.625" style="337" customWidth="1"/>
    <col min="13583" max="13583" width="4.375" style="337" customWidth="1"/>
    <col min="13584" max="13586" width="5.625" style="337" customWidth="1"/>
    <col min="13587" max="13587" width="20.75" style="337" customWidth="1"/>
    <col min="13588" max="13588" width="4.625" style="337" customWidth="1"/>
    <col min="13589" max="13589" width="3.875" style="337" customWidth="1"/>
    <col min="13590" max="13590" width="4.625" style="337" customWidth="1"/>
    <col min="13591" max="13593" width="5.625" style="337" customWidth="1"/>
    <col min="13594" max="13594" width="20.75" style="337" customWidth="1"/>
    <col min="13595" max="13595" width="4.625" style="337" customWidth="1"/>
    <col min="13596" max="13596" width="3.875" style="337" customWidth="1"/>
    <col min="13597" max="13597" width="4.5" style="337" customWidth="1"/>
    <col min="13598" max="13600" width="5.625" style="337" customWidth="1"/>
    <col min="13601" max="13601" width="20.625" style="337" customWidth="1"/>
    <col min="13602" max="13824" width="9" style="337"/>
    <col min="13825" max="13825" width="3.25" style="337" customWidth="1"/>
    <col min="13826" max="13826" width="19.25" style="337" customWidth="1"/>
    <col min="13827" max="13827" width="26.5" style="337" customWidth="1"/>
    <col min="13828" max="13828" width="4.875" style="337" customWidth="1"/>
    <col min="13829" max="13829" width="28" style="337" customWidth="1"/>
    <col min="13830" max="13832" width="4.625" style="337" customWidth="1"/>
    <col min="13833" max="13833" width="3.875" style="337" customWidth="1"/>
    <col min="13834" max="13834" width="4.625" style="337" customWidth="1"/>
    <col min="13835" max="13835" width="5.625" style="337" customWidth="1"/>
    <col min="13836" max="13836" width="20.625" style="337" customWidth="1"/>
    <col min="13837" max="13838" width="4.625" style="337" customWidth="1"/>
    <col min="13839" max="13839" width="4.375" style="337" customWidth="1"/>
    <col min="13840" max="13842" width="5.625" style="337" customWidth="1"/>
    <col min="13843" max="13843" width="20.75" style="337" customWidth="1"/>
    <col min="13844" max="13844" width="4.625" style="337" customWidth="1"/>
    <col min="13845" max="13845" width="3.875" style="337" customWidth="1"/>
    <col min="13846" max="13846" width="4.625" style="337" customWidth="1"/>
    <col min="13847" max="13849" width="5.625" style="337" customWidth="1"/>
    <col min="13850" max="13850" width="20.75" style="337" customWidth="1"/>
    <col min="13851" max="13851" width="4.625" style="337" customWidth="1"/>
    <col min="13852" max="13852" width="3.875" style="337" customWidth="1"/>
    <col min="13853" max="13853" width="4.5" style="337" customWidth="1"/>
    <col min="13854" max="13856" width="5.625" style="337" customWidth="1"/>
    <col min="13857" max="13857" width="20.625" style="337" customWidth="1"/>
    <col min="13858" max="14080" width="9" style="337"/>
    <col min="14081" max="14081" width="3.25" style="337" customWidth="1"/>
    <col min="14082" max="14082" width="19.25" style="337" customWidth="1"/>
    <col min="14083" max="14083" width="26.5" style="337" customWidth="1"/>
    <col min="14084" max="14084" width="4.875" style="337" customWidth="1"/>
    <col min="14085" max="14085" width="28" style="337" customWidth="1"/>
    <col min="14086" max="14088" width="4.625" style="337" customWidth="1"/>
    <col min="14089" max="14089" width="3.875" style="337" customWidth="1"/>
    <col min="14090" max="14090" width="4.625" style="337" customWidth="1"/>
    <col min="14091" max="14091" width="5.625" style="337" customWidth="1"/>
    <col min="14092" max="14092" width="20.625" style="337" customWidth="1"/>
    <col min="14093" max="14094" width="4.625" style="337" customWidth="1"/>
    <col min="14095" max="14095" width="4.375" style="337" customWidth="1"/>
    <col min="14096" max="14098" width="5.625" style="337" customWidth="1"/>
    <col min="14099" max="14099" width="20.75" style="337" customWidth="1"/>
    <col min="14100" max="14100" width="4.625" style="337" customWidth="1"/>
    <col min="14101" max="14101" width="3.875" style="337" customWidth="1"/>
    <col min="14102" max="14102" width="4.625" style="337" customWidth="1"/>
    <col min="14103" max="14105" width="5.625" style="337" customWidth="1"/>
    <col min="14106" max="14106" width="20.75" style="337" customWidth="1"/>
    <col min="14107" max="14107" width="4.625" style="337" customWidth="1"/>
    <col min="14108" max="14108" width="3.875" style="337" customWidth="1"/>
    <col min="14109" max="14109" width="4.5" style="337" customWidth="1"/>
    <col min="14110" max="14112" width="5.625" style="337" customWidth="1"/>
    <col min="14113" max="14113" width="20.625" style="337" customWidth="1"/>
    <col min="14114" max="14336" width="9" style="337"/>
    <col min="14337" max="14337" width="3.25" style="337" customWidth="1"/>
    <col min="14338" max="14338" width="19.25" style="337" customWidth="1"/>
    <col min="14339" max="14339" width="26.5" style="337" customWidth="1"/>
    <col min="14340" max="14340" width="4.875" style="337" customWidth="1"/>
    <col min="14341" max="14341" width="28" style="337" customWidth="1"/>
    <col min="14342" max="14344" width="4.625" style="337" customWidth="1"/>
    <col min="14345" max="14345" width="3.875" style="337" customWidth="1"/>
    <col min="14346" max="14346" width="4.625" style="337" customWidth="1"/>
    <col min="14347" max="14347" width="5.625" style="337" customWidth="1"/>
    <col min="14348" max="14348" width="20.625" style="337" customWidth="1"/>
    <col min="14349" max="14350" width="4.625" style="337" customWidth="1"/>
    <col min="14351" max="14351" width="4.375" style="337" customWidth="1"/>
    <col min="14352" max="14354" width="5.625" style="337" customWidth="1"/>
    <col min="14355" max="14355" width="20.75" style="337" customWidth="1"/>
    <col min="14356" max="14356" width="4.625" style="337" customWidth="1"/>
    <col min="14357" max="14357" width="3.875" style="337" customWidth="1"/>
    <col min="14358" max="14358" width="4.625" style="337" customWidth="1"/>
    <col min="14359" max="14361" width="5.625" style="337" customWidth="1"/>
    <col min="14362" max="14362" width="20.75" style="337" customWidth="1"/>
    <col min="14363" max="14363" width="4.625" style="337" customWidth="1"/>
    <col min="14364" max="14364" width="3.875" style="337" customWidth="1"/>
    <col min="14365" max="14365" width="4.5" style="337" customWidth="1"/>
    <col min="14366" max="14368" width="5.625" style="337" customWidth="1"/>
    <col min="14369" max="14369" width="20.625" style="337" customWidth="1"/>
    <col min="14370" max="14592" width="9" style="337"/>
    <col min="14593" max="14593" width="3.25" style="337" customWidth="1"/>
    <col min="14594" max="14594" width="19.25" style="337" customWidth="1"/>
    <col min="14595" max="14595" width="26.5" style="337" customWidth="1"/>
    <col min="14596" max="14596" width="4.875" style="337" customWidth="1"/>
    <col min="14597" max="14597" width="28" style="337" customWidth="1"/>
    <col min="14598" max="14600" width="4.625" style="337" customWidth="1"/>
    <col min="14601" max="14601" width="3.875" style="337" customWidth="1"/>
    <col min="14602" max="14602" width="4.625" style="337" customWidth="1"/>
    <col min="14603" max="14603" width="5.625" style="337" customWidth="1"/>
    <col min="14604" max="14604" width="20.625" style="337" customWidth="1"/>
    <col min="14605" max="14606" width="4.625" style="337" customWidth="1"/>
    <col min="14607" max="14607" width="4.375" style="337" customWidth="1"/>
    <col min="14608" max="14610" width="5.625" style="337" customWidth="1"/>
    <col min="14611" max="14611" width="20.75" style="337" customWidth="1"/>
    <col min="14612" max="14612" width="4.625" style="337" customWidth="1"/>
    <col min="14613" max="14613" width="3.875" style="337" customWidth="1"/>
    <col min="14614" max="14614" width="4.625" style="337" customWidth="1"/>
    <col min="14615" max="14617" width="5.625" style="337" customWidth="1"/>
    <col min="14618" max="14618" width="20.75" style="337" customWidth="1"/>
    <col min="14619" max="14619" width="4.625" style="337" customWidth="1"/>
    <col min="14620" max="14620" width="3.875" style="337" customWidth="1"/>
    <col min="14621" max="14621" width="4.5" style="337" customWidth="1"/>
    <col min="14622" max="14624" width="5.625" style="337" customWidth="1"/>
    <col min="14625" max="14625" width="20.625" style="337" customWidth="1"/>
    <col min="14626" max="14848" width="9" style="337"/>
    <col min="14849" max="14849" width="3.25" style="337" customWidth="1"/>
    <col min="14850" max="14850" width="19.25" style="337" customWidth="1"/>
    <col min="14851" max="14851" width="26.5" style="337" customWidth="1"/>
    <col min="14852" max="14852" width="4.875" style="337" customWidth="1"/>
    <col min="14853" max="14853" width="28" style="337" customWidth="1"/>
    <col min="14854" max="14856" width="4.625" style="337" customWidth="1"/>
    <col min="14857" max="14857" width="3.875" style="337" customWidth="1"/>
    <col min="14858" max="14858" width="4.625" style="337" customWidth="1"/>
    <col min="14859" max="14859" width="5.625" style="337" customWidth="1"/>
    <col min="14860" max="14860" width="20.625" style="337" customWidth="1"/>
    <col min="14861" max="14862" width="4.625" style="337" customWidth="1"/>
    <col min="14863" max="14863" width="4.375" style="337" customWidth="1"/>
    <col min="14864" max="14866" width="5.625" style="337" customWidth="1"/>
    <col min="14867" max="14867" width="20.75" style="337" customWidth="1"/>
    <col min="14868" max="14868" width="4.625" style="337" customWidth="1"/>
    <col min="14869" max="14869" width="3.875" style="337" customWidth="1"/>
    <col min="14870" max="14870" width="4.625" style="337" customWidth="1"/>
    <col min="14871" max="14873" width="5.625" style="337" customWidth="1"/>
    <col min="14874" max="14874" width="20.75" style="337" customWidth="1"/>
    <col min="14875" max="14875" width="4.625" style="337" customWidth="1"/>
    <col min="14876" max="14876" width="3.875" style="337" customWidth="1"/>
    <col min="14877" max="14877" width="4.5" style="337" customWidth="1"/>
    <col min="14878" max="14880" width="5.625" style="337" customWidth="1"/>
    <col min="14881" max="14881" width="20.625" style="337" customWidth="1"/>
    <col min="14882" max="15104" width="9" style="337"/>
    <col min="15105" max="15105" width="3.25" style="337" customWidth="1"/>
    <col min="15106" max="15106" width="19.25" style="337" customWidth="1"/>
    <col min="15107" max="15107" width="26.5" style="337" customWidth="1"/>
    <col min="15108" max="15108" width="4.875" style="337" customWidth="1"/>
    <col min="15109" max="15109" width="28" style="337" customWidth="1"/>
    <col min="15110" max="15112" width="4.625" style="337" customWidth="1"/>
    <col min="15113" max="15113" width="3.875" style="337" customWidth="1"/>
    <col min="15114" max="15114" width="4.625" style="337" customWidth="1"/>
    <col min="15115" max="15115" width="5.625" style="337" customWidth="1"/>
    <col min="15116" max="15116" width="20.625" style="337" customWidth="1"/>
    <col min="15117" max="15118" width="4.625" style="337" customWidth="1"/>
    <col min="15119" max="15119" width="4.375" style="337" customWidth="1"/>
    <col min="15120" max="15122" width="5.625" style="337" customWidth="1"/>
    <col min="15123" max="15123" width="20.75" style="337" customWidth="1"/>
    <col min="15124" max="15124" width="4.625" style="337" customWidth="1"/>
    <col min="15125" max="15125" width="3.875" style="337" customWidth="1"/>
    <col min="15126" max="15126" width="4.625" style="337" customWidth="1"/>
    <col min="15127" max="15129" width="5.625" style="337" customWidth="1"/>
    <col min="15130" max="15130" width="20.75" style="337" customWidth="1"/>
    <col min="15131" max="15131" width="4.625" style="337" customWidth="1"/>
    <col min="15132" max="15132" width="3.875" style="337" customWidth="1"/>
    <col min="15133" max="15133" width="4.5" style="337" customWidth="1"/>
    <col min="15134" max="15136" width="5.625" style="337" customWidth="1"/>
    <col min="15137" max="15137" width="20.625" style="337" customWidth="1"/>
    <col min="15138" max="15360" width="9" style="337"/>
    <col min="15361" max="15361" width="3.25" style="337" customWidth="1"/>
    <col min="15362" max="15362" width="19.25" style="337" customWidth="1"/>
    <col min="15363" max="15363" width="26.5" style="337" customWidth="1"/>
    <col min="15364" max="15364" width="4.875" style="337" customWidth="1"/>
    <col min="15365" max="15365" width="28" style="337" customWidth="1"/>
    <col min="15366" max="15368" width="4.625" style="337" customWidth="1"/>
    <col min="15369" max="15369" width="3.875" style="337" customWidth="1"/>
    <col min="15370" max="15370" width="4.625" style="337" customWidth="1"/>
    <col min="15371" max="15371" width="5.625" style="337" customWidth="1"/>
    <col min="15372" max="15372" width="20.625" style="337" customWidth="1"/>
    <col min="15373" max="15374" width="4.625" style="337" customWidth="1"/>
    <col min="15375" max="15375" width="4.375" style="337" customWidth="1"/>
    <col min="15376" max="15378" width="5.625" style="337" customWidth="1"/>
    <col min="15379" max="15379" width="20.75" style="337" customWidth="1"/>
    <col min="15380" max="15380" width="4.625" style="337" customWidth="1"/>
    <col min="15381" max="15381" width="3.875" style="337" customWidth="1"/>
    <col min="15382" max="15382" width="4.625" style="337" customWidth="1"/>
    <col min="15383" max="15385" width="5.625" style="337" customWidth="1"/>
    <col min="15386" max="15386" width="20.75" style="337" customWidth="1"/>
    <col min="15387" max="15387" width="4.625" style="337" customWidth="1"/>
    <col min="15388" max="15388" width="3.875" style="337" customWidth="1"/>
    <col min="15389" max="15389" width="4.5" style="337" customWidth="1"/>
    <col min="15390" max="15392" width="5.625" style="337" customWidth="1"/>
    <col min="15393" max="15393" width="20.625" style="337" customWidth="1"/>
    <col min="15394" max="15616" width="9" style="337"/>
    <col min="15617" max="15617" width="3.25" style="337" customWidth="1"/>
    <col min="15618" max="15618" width="19.25" style="337" customWidth="1"/>
    <col min="15619" max="15619" width="26.5" style="337" customWidth="1"/>
    <col min="15620" max="15620" width="4.875" style="337" customWidth="1"/>
    <col min="15621" max="15621" width="28" style="337" customWidth="1"/>
    <col min="15622" max="15624" width="4.625" style="337" customWidth="1"/>
    <col min="15625" max="15625" width="3.875" style="337" customWidth="1"/>
    <col min="15626" max="15626" width="4.625" style="337" customWidth="1"/>
    <col min="15627" max="15627" width="5.625" style="337" customWidth="1"/>
    <col min="15628" max="15628" width="20.625" style="337" customWidth="1"/>
    <col min="15629" max="15630" width="4.625" style="337" customWidth="1"/>
    <col min="15631" max="15631" width="4.375" style="337" customWidth="1"/>
    <col min="15632" max="15634" width="5.625" style="337" customWidth="1"/>
    <col min="15635" max="15635" width="20.75" style="337" customWidth="1"/>
    <col min="15636" max="15636" width="4.625" style="337" customWidth="1"/>
    <col min="15637" max="15637" width="3.875" style="337" customWidth="1"/>
    <col min="15638" max="15638" width="4.625" style="337" customWidth="1"/>
    <col min="15639" max="15641" width="5.625" style="337" customWidth="1"/>
    <col min="15642" max="15642" width="20.75" style="337" customWidth="1"/>
    <col min="15643" max="15643" width="4.625" style="337" customWidth="1"/>
    <col min="15644" max="15644" width="3.875" style="337" customWidth="1"/>
    <col min="15645" max="15645" width="4.5" style="337" customWidth="1"/>
    <col min="15646" max="15648" width="5.625" style="337" customWidth="1"/>
    <col min="15649" max="15649" width="20.625" style="337" customWidth="1"/>
    <col min="15650" max="15872" width="9" style="337"/>
    <col min="15873" max="15873" width="3.25" style="337" customWidth="1"/>
    <col min="15874" max="15874" width="19.25" style="337" customWidth="1"/>
    <col min="15875" max="15875" width="26.5" style="337" customWidth="1"/>
    <col min="15876" max="15876" width="4.875" style="337" customWidth="1"/>
    <col min="15877" max="15877" width="28" style="337" customWidth="1"/>
    <col min="15878" max="15880" width="4.625" style="337" customWidth="1"/>
    <col min="15881" max="15881" width="3.875" style="337" customWidth="1"/>
    <col min="15882" max="15882" width="4.625" style="337" customWidth="1"/>
    <col min="15883" max="15883" width="5.625" style="337" customWidth="1"/>
    <col min="15884" max="15884" width="20.625" style="337" customWidth="1"/>
    <col min="15885" max="15886" width="4.625" style="337" customWidth="1"/>
    <col min="15887" max="15887" width="4.375" style="337" customWidth="1"/>
    <col min="15888" max="15890" width="5.625" style="337" customWidth="1"/>
    <col min="15891" max="15891" width="20.75" style="337" customWidth="1"/>
    <col min="15892" max="15892" width="4.625" style="337" customWidth="1"/>
    <col min="15893" max="15893" width="3.875" style="337" customWidth="1"/>
    <col min="15894" max="15894" width="4.625" style="337" customWidth="1"/>
    <col min="15895" max="15897" width="5.625" style="337" customWidth="1"/>
    <col min="15898" max="15898" width="20.75" style="337" customWidth="1"/>
    <col min="15899" max="15899" width="4.625" style="337" customWidth="1"/>
    <col min="15900" max="15900" width="3.875" style="337" customWidth="1"/>
    <col min="15901" max="15901" width="4.5" style="337" customWidth="1"/>
    <col min="15902" max="15904" width="5.625" style="337" customWidth="1"/>
    <col min="15905" max="15905" width="20.625" style="337" customWidth="1"/>
    <col min="15906" max="16128" width="9" style="337"/>
    <col min="16129" max="16129" width="3.25" style="337" customWidth="1"/>
    <col min="16130" max="16130" width="19.25" style="337" customWidth="1"/>
    <col min="16131" max="16131" width="26.5" style="337" customWidth="1"/>
    <col min="16132" max="16132" width="4.875" style="337" customWidth="1"/>
    <col min="16133" max="16133" width="28" style="337" customWidth="1"/>
    <col min="16134" max="16136" width="4.625" style="337" customWidth="1"/>
    <col min="16137" max="16137" width="3.875" style="337" customWidth="1"/>
    <col min="16138" max="16138" width="4.625" style="337" customWidth="1"/>
    <col min="16139" max="16139" width="5.625" style="337" customWidth="1"/>
    <col min="16140" max="16140" width="20.625" style="337" customWidth="1"/>
    <col min="16141" max="16142" width="4.625" style="337" customWidth="1"/>
    <col min="16143" max="16143" width="4.375" style="337" customWidth="1"/>
    <col min="16144" max="16146" width="5.625" style="337" customWidth="1"/>
    <col min="16147" max="16147" width="20.75" style="337" customWidth="1"/>
    <col min="16148" max="16148" width="4.625" style="337" customWidth="1"/>
    <col min="16149" max="16149" width="3.875" style="337" customWidth="1"/>
    <col min="16150" max="16150" width="4.625" style="337" customWidth="1"/>
    <col min="16151" max="16153" width="5.625" style="337" customWidth="1"/>
    <col min="16154" max="16154" width="20.75" style="337" customWidth="1"/>
    <col min="16155" max="16155" width="4.625" style="337" customWidth="1"/>
    <col min="16156" max="16156" width="3.875" style="337" customWidth="1"/>
    <col min="16157" max="16157" width="4.5" style="337" customWidth="1"/>
    <col min="16158" max="16160" width="5.625" style="337" customWidth="1"/>
    <col min="16161" max="16161" width="20.625" style="337" customWidth="1"/>
    <col min="16162" max="16384" width="9" style="337"/>
  </cols>
  <sheetData>
    <row r="1" spans="1:33" ht="22.5" customHeight="1">
      <c r="A1" s="335"/>
      <c r="B1" s="336"/>
      <c r="C1" s="336"/>
      <c r="D1" s="336"/>
      <c r="E1" s="336"/>
      <c r="F1" s="336"/>
    </row>
    <row r="2" spans="1:33" ht="22.5" customHeight="1">
      <c r="A2" s="338"/>
      <c r="B2" s="336"/>
      <c r="C2" s="336"/>
      <c r="D2" s="336"/>
      <c r="E2" s="336"/>
      <c r="F2" s="336"/>
    </row>
    <row r="3" spans="1:33" ht="22.5" customHeight="1">
      <c r="A3" s="335"/>
      <c r="B3" s="336"/>
      <c r="C3" s="336"/>
      <c r="D3" s="336"/>
      <c r="E3" s="336"/>
      <c r="F3" s="336"/>
    </row>
    <row r="4" spans="1:33" ht="32.25">
      <c r="A4" s="336"/>
      <c r="B4" s="336"/>
      <c r="C4" s="336"/>
      <c r="D4" s="336"/>
      <c r="E4" s="336"/>
      <c r="F4" s="336"/>
      <c r="G4" s="1310" t="s">
        <v>491</v>
      </c>
      <c r="H4" s="1310"/>
      <c r="I4" s="1310"/>
      <c r="J4" s="1310"/>
      <c r="K4" s="1310"/>
      <c r="L4" s="1310"/>
      <c r="M4" s="1310"/>
      <c r="N4" s="1310"/>
      <c r="O4" s="1310"/>
      <c r="P4" s="1310"/>
      <c r="Q4" s="1310"/>
      <c r="R4" s="1310"/>
      <c r="S4" s="1310"/>
      <c r="T4" s="339"/>
    </row>
    <row r="5" spans="1:33" ht="8.1" customHeight="1">
      <c r="A5" s="336"/>
      <c r="B5" s="336"/>
      <c r="C5" s="336"/>
      <c r="D5" s="336"/>
      <c r="E5" s="336"/>
      <c r="F5" s="336"/>
      <c r="G5" s="339"/>
      <c r="H5" s="339"/>
      <c r="I5" s="339"/>
      <c r="J5" s="339"/>
      <c r="K5" s="339"/>
      <c r="L5" s="339"/>
      <c r="M5" s="339"/>
      <c r="N5" s="339"/>
      <c r="O5" s="339"/>
      <c r="P5" s="339"/>
      <c r="Q5" s="339"/>
      <c r="R5" s="339"/>
      <c r="S5" s="339"/>
      <c r="T5" s="339"/>
      <c r="U5" s="340"/>
      <c r="V5" s="340"/>
      <c r="W5" s="340"/>
      <c r="X5" s="340"/>
      <c r="Y5" s="340"/>
      <c r="Z5" s="340"/>
    </row>
    <row r="6" spans="1:33" ht="33" customHeight="1">
      <c r="A6" s="1307" t="s">
        <v>492</v>
      </c>
      <c r="B6" s="1308"/>
      <c r="C6" s="1311"/>
      <c r="D6" s="1311"/>
      <c r="E6" s="1311"/>
      <c r="F6" s="341"/>
      <c r="G6" s="340"/>
      <c r="H6" s="1312" t="s">
        <v>194</v>
      </c>
      <c r="I6" s="1313"/>
      <c r="J6" s="1316" t="s">
        <v>493</v>
      </c>
      <c r="K6" s="1317"/>
      <c r="L6" s="1317"/>
      <c r="M6" s="1317"/>
      <c r="N6" s="1318"/>
      <c r="O6" s="340"/>
      <c r="P6" s="340"/>
      <c r="Q6" s="340"/>
      <c r="R6" s="340"/>
      <c r="S6" s="340"/>
      <c r="T6" s="340"/>
      <c r="U6" s="340"/>
      <c r="V6" s="340"/>
      <c r="W6" s="340"/>
      <c r="X6" s="340"/>
      <c r="Y6" s="340"/>
      <c r="Z6" s="340"/>
    </row>
    <row r="7" spans="1:33" ht="33" customHeight="1">
      <c r="A7" s="1307" t="s">
        <v>494</v>
      </c>
      <c r="B7" s="1308"/>
      <c r="C7" s="1311"/>
      <c r="D7" s="1311"/>
      <c r="E7" s="1311"/>
      <c r="F7" s="341"/>
      <c r="G7" s="340"/>
      <c r="H7" s="1314"/>
      <c r="I7" s="1315"/>
      <c r="J7" s="1319"/>
      <c r="K7" s="1320"/>
      <c r="L7" s="1320"/>
      <c r="M7" s="1320"/>
      <c r="N7" s="1321"/>
      <c r="O7" s="340"/>
      <c r="P7" s="340"/>
      <c r="Q7" s="340"/>
      <c r="R7" s="340"/>
      <c r="S7" s="340"/>
      <c r="T7" s="340"/>
      <c r="U7" s="340"/>
      <c r="V7" s="340"/>
      <c r="W7" s="340"/>
      <c r="X7" s="340"/>
      <c r="Y7" s="340"/>
      <c r="Z7" s="340"/>
    </row>
    <row r="8" spans="1:33" ht="33" customHeight="1">
      <c r="A8" s="336"/>
      <c r="B8" s="336"/>
      <c r="C8" s="336"/>
      <c r="D8" s="336"/>
      <c r="E8" s="336"/>
      <c r="F8" s="336"/>
      <c r="G8" s="340"/>
      <c r="H8" s="340"/>
      <c r="I8" s="340"/>
      <c r="J8" s="340"/>
      <c r="K8" s="340"/>
      <c r="L8" s="340"/>
      <c r="M8" s="340"/>
      <c r="N8" s="340"/>
      <c r="O8" s="340"/>
      <c r="P8" s="340"/>
      <c r="Q8" s="340"/>
      <c r="R8" s="340"/>
      <c r="S8" s="340"/>
      <c r="T8" s="340"/>
      <c r="U8" s="340"/>
      <c r="V8" s="340"/>
      <c r="W8" s="340"/>
      <c r="X8" s="340"/>
      <c r="Y8" s="340"/>
      <c r="Z8" s="340"/>
    </row>
    <row r="9" spans="1:33" ht="30" customHeight="1">
      <c r="A9" s="1307" t="s">
        <v>495</v>
      </c>
      <c r="B9" s="1308"/>
      <c r="C9" s="342"/>
      <c r="D9" s="336"/>
      <c r="E9" s="336"/>
      <c r="F9" s="336"/>
      <c r="G9" s="1298" t="s">
        <v>496</v>
      </c>
      <c r="H9" s="1299"/>
      <c r="I9" s="1267" t="s">
        <v>497</v>
      </c>
      <c r="J9" s="1268"/>
      <c r="K9" s="1269"/>
      <c r="L9" s="343"/>
      <c r="M9" s="340"/>
      <c r="N9" s="1298" t="s">
        <v>496</v>
      </c>
      <c r="O9" s="1299"/>
      <c r="P9" s="1267" t="s">
        <v>497</v>
      </c>
      <c r="Q9" s="1268"/>
      <c r="R9" s="1269"/>
      <c r="S9" s="343"/>
      <c r="T9" s="1297"/>
      <c r="U9" s="1298" t="s">
        <v>496</v>
      </c>
      <c r="V9" s="1299"/>
      <c r="W9" s="1267" t="s">
        <v>497</v>
      </c>
      <c r="X9" s="1268"/>
      <c r="Y9" s="1269"/>
      <c r="Z9" s="343"/>
      <c r="AB9" s="1298" t="s">
        <v>496</v>
      </c>
      <c r="AC9" s="1299"/>
      <c r="AD9" s="1267" t="s">
        <v>497</v>
      </c>
      <c r="AE9" s="1268"/>
      <c r="AF9" s="1269"/>
      <c r="AG9" s="343"/>
    </row>
    <row r="10" spans="1:33" ht="30" customHeight="1">
      <c r="A10" s="1307" t="s">
        <v>498</v>
      </c>
      <c r="B10" s="1308"/>
      <c r="C10" s="342"/>
      <c r="D10" s="336"/>
      <c r="E10" s="336"/>
      <c r="F10" s="336"/>
      <c r="G10" s="1300"/>
      <c r="H10" s="1301"/>
      <c r="I10" s="1267" t="s">
        <v>499</v>
      </c>
      <c r="J10" s="1268"/>
      <c r="K10" s="1269"/>
      <c r="L10" s="343"/>
      <c r="M10" s="340"/>
      <c r="N10" s="1300"/>
      <c r="O10" s="1301"/>
      <c r="P10" s="1267" t="s">
        <v>499</v>
      </c>
      <c r="Q10" s="1268"/>
      <c r="R10" s="1269"/>
      <c r="S10" s="343"/>
      <c r="T10" s="1297"/>
      <c r="U10" s="1300"/>
      <c r="V10" s="1301"/>
      <c r="W10" s="1267" t="s">
        <v>499</v>
      </c>
      <c r="X10" s="1268"/>
      <c r="Y10" s="1269"/>
      <c r="Z10" s="343"/>
      <c r="AB10" s="1300"/>
      <c r="AC10" s="1301"/>
      <c r="AD10" s="1267" t="s">
        <v>499</v>
      </c>
      <c r="AE10" s="1268"/>
      <c r="AF10" s="1269"/>
      <c r="AG10" s="343"/>
    </row>
    <row r="11" spans="1:33" ht="30" customHeight="1">
      <c r="A11" s="1309" t="s">
        <v>500</v>
      </c>
      <c r="B11" s="1308"/>
      <c r="C11" s="342"/>
      <c r="D11" s="336"/>
      <c r="E11" s="336"/>
      <c r="F11" s="336"/>
      <c r="G11" s="1300"/>
      <c r="H11" s="1301"/>
      <c r="I11" s="1267" t="s">
        <v>501</v>
      </c>
      <c r="J11" s="1268"/>
      <c r="K11" s="1269"/>
      <c r="L11" s="343"/>
      <c r="M11" s="340"/>
      <c r="N11" s="1300"/>
      <c r="O11" s="1301"/>
      <c r="P11" s="1267" t="s">
        <v>501</v>
      </c>
      <c r="Q11" s="1268"/>
      <c r="R11" s="1269"/>
      <c r="S11" s="343"/>
      <c r="T11" s="1297"/>
      <c r="U11" s="1300"/>
      <c r="V11" s="1301"/>
      <c r="W11" s="1267" t="s">
        <v>501</v>
      </c>
      <c r="X11" s="1268"/>
      <c r="Y11" s="1269"/>
      <c r="Z11" s="343"/>
      <c r="AB11" s="1300"/>
      <c r="AC11" s="1301"/>
      <c r="AD11" s="1267" t="s">
        <v>501</v>
      </c>
      <c r="AE11" s="1268"/>
      <c r="AF11" s="1269"/>
      <c r="AG11" s="343"/>
    </row>
    <row r="12" spans="1:33" ht="30" customHeight="1">
      <c r="A12" s="1307" t="s">
        <v>502</v>
      </c>
      <c r="B12" s="1308"/>
      <c r="C12" s="342"/>
      <c r="D12" s="336"/>
      <c r="E12" s="336"/>
      <c r="F12" s="336"/>
      <c r="G12" s="1300"/>
      <c r="H12" s="1301"/>
      <c r="I12" s="1267" t="s">
        <v>503</v>
      </c>
      <c r="J12" s="1268"/>
      <c r="K12" s="1269"/>
      <c r="L12" s="344" t="s">
        <v>504</v>
      </c>
      <c r="M12" s="340"/>
      <c r="N12" s="1300"/>
      <c r="O12" s="1301"/>
      <c r="P12" s="1267" t="s">
        <v>503</v>
      </c>
      <c r="Q12" s="1268"/>
      <c r="R12" s="1269"/>
      <c r="S12" s="344" t="s">
        <v>504</v>
      </c>
      <c r="T12" s="1297"/>
      <c r="U12" s="1300"/>
      <c r="V12" s="1301"/>
      <c r="W12" s="1267" t="s">
        <v>503</v>
      </c>
      <c r="X12" s="1268"/>
      <c r="Y12" s="1269"/>
      <c r="Z12" s="344" t="s">
        <v>504</v>
      </c>
      <c r="AB12" s="1300"/>
      <c r="AC12" s="1301"/>
      <c r="AD12" s="1267" t="s">
        <v>503</v>
      </c>
      <c r="AE12" s="1268"/>
      <c r="AF12" s="1269"/>
      <c r="AG12" s="344" t="s">
        <v>504</v>
      </c>
    </row>
    <row r="13" spans="1:33" ht="30" customHeight="1">
      <c r="A13" s="1305" t="s">
        <v>475</v>
      </c>
      <c r="B13" s="1306"/>
      <c r="C13" s="342"/>
      <c r="D13" s="336"/>
      <c r="E13" s="336"/>
      <c r="F13" s="336"/>
      <c r="G13" s="1300"/>
      <c r="H13" s="1301"/>
      <c r="I13" s="1267" t="s">
        <v>505</v>
      </c>
      <c r="J13" s="1268"/>
      <c r="K13" s="1269"/>
      <c r="L13" s="343"/>
      <c r="M13" s="340"/>
      <c r="N13" s="1300"/>
      <c r="O13" s="1301"/>
      <c r="P13" s="1267" t="s">
        <v>505</v>
      </c>
      <c r="Q13" s="1268"/>
      <c r="R13" s="1269"/>
      <c r="S13" s="343"/>
      <c r="T13" s="1297"/>
      <c r="U13" s="1300"/>
      <c r="V13" s="1301"/>
      <c r="W13" s="1267" t="s">
        <v>505</v>
      </c>
      <c r="X13" s="1268"/>
      <c r="Y13" s="1269"/>
      <c r="Z13" s="343"/>
      <c r="AB13" s="1300"/>
      <c r="AC13" s="1301"/>
      <c r="AD13" s="1267" t="s">
        <v>505</v>
      </c>
      <c r="AE13" s="1268"/>
      <c r="AF13" s="1269"/>
      <c r="AG13" s="343"/>
    </row>
    <row r="14" spans="1:33" ht="30" customHeight="1">
      <c r="A14" s="345"/>
      <c r="B14" s="346" t="s">
        <v>478</v>
      </c>
      <c r="C14" s="342"/>
      <c r="D14" s="336"/>
      <c r="E14" s="336"/>
      <c r="F14" s="336"/>
      <c r="G14" s="1300"/>
      <c r="H14" s="1301"/>
      <c r="I14" s="1294" t="s">
        <v>506</v>
      </c>
      <c r="J14" s="1268"/>
      <c r="K14" s="1269"/>
      <c r="L14" s="343"/>
      <c r="M14" s="340"/>
      <c r="N14" s="1300"/>
      <c r="O14" s="1301"/>
      <c r="P14" s="1294" t="s">
        <v>506</v>
      </c>
      <c r="Q14" s="1268"/>
      <c r="R14" s="1269"/>
      <c r="S14" s="343"/>
      <c r="T14" s="347"/>
      <c r="U14" s="1300"/>
      <c r="V14" s="1301"/>
      <c r="W14" s="1294" t="s">
        <v>506</v>
      </c>
      <c r="X14" s="1268"/>
      <c r="Y14" s="1269"/>
      <c r="Z14" s="343"/>
      <c r="AB14" s="1300"/>
      <c r="AC14" s="1301"/>
      <c r="AD14" s="1294" t="s">
        <v>506</v>
      </c>
      <c r="AE14" s="1268"/>
      <c r="AF14" s="1269"/>
      <c r="AG14" s="343"/>
    </row>
    <row r="15" spans="1:33" ht="30" customHeight="1">
      <c r="A15" s="1305" t="s">
        <v>475</v>
      </c>
      <c r="B15" s="1306"/>
      <c r="C15" s="342"/>
      <c r="D15" s="336"/>
      <c r="E15" s="348"/>
      <c r="F15" s="348"/>
      <c r="G15" s="1300"/>
      <c r="H15" s="1301"/>
      <c r="I15" s="349"/>
      <c r="J15" s="1295" t="s">
        <v>507</v>
      </c>
      <c r="K15" s="1296"/>
      <c r="L15" s="344" t="s">
        <v>508</v>
      </c>
      <c r="M15" s="340"/>
      <c r="N15" s="1300"/>
      <c r="O15" s="1301"/>
      <c r="P15" s="349"/>
      <c r="Q15" s="1295" t="s">
        <v>507</v>
      </c>
      <c r="R15" s="1296"/>
      <c r="S15" s="344" t="s">
        <v>508</v>
      </c>
      <c r="T15" s="340"/>
      <c r="U15" s="1300"/>
      <c r="V15" s="1301"/>
      <c r="W15" s="349"/>
      <c r="X15" s="1295" t="s">
        <v>507</v>
      </c>
      <c r="Y15" s="1296"/>
      <c r="Z15" s="344" t="s">
        <v>508</v>
      </c>
      <c r="AB15" s="1300"/>
      <c r="AC15" s="1301"/>
      <c r="AD15" s="349"/>
      <c r="AE15" s="1295" t="s">
        <v>507</v>
      </c>
      <c r="AF15" s="1296"/>
      <c r="AG15" s="344" t="s">
        <v>508</v>
      </c>
    </row>
    <row r="16" spans="1:33" ht="30" customHeight="1">
      <c r="A16" s="345"/>
      <c r="B16" s="346" t="s">
        <v>478</v>
      </c>
      <c r="C16" s="342"/>
      <c r="D16" s="336"/>
      <c r="E16" s="350"/>
      <c r="F16" s="350"/>
      <c r="G16" s="1300"/>
      <c r="H16" s="1301"/>
      <c r="I16" s="1294" t="s">
        <v>509</v>
      </c>
      <c r="J16" s="1268"/>
      <c r="K16" s="1269"/>
      <c r="L16" s="343"/>
      <c r="M16" s="351"/>
      <c r="N16" s="1300"/>
      <c r="O16" s="1301"/>
      <c r="P16" s="1294" t="s">
        <v>509</v>
      </c>
      <c r="Q16" s="1268"/>
      <c r="R16" s="1269"/>
      <c r="S16" s="343"/>
      <c r="T16" s="1297"/>
      <c r="U16" s="1300"/>
      <c r="V16" s="1301"/>
      <c r="W16" s="1294" t="s">
        <v>509</v>
      </c>
      <c r="X16" s="1268"/>
      <c r="Y16" s="1269"/>
      <c r="Z16" s="343"/>
      <c r="AB16" s="1300"/>
      <c r="AC16" s="1301"/>
      <c r="AD16" s="1294" t="s">
        <v>509</v>
      </c>
      <c r="AE16" s="1268"/>
      <c r="AF16" s="1269"/>
      <c r="AG16" s="343"/>
    </row>
    <row r="17" spans="1:33" ht="30" customHeight="1">
      <c r="A17" s="336"/>
      <c r="B17" s="336"/>
      <c r="C17" s="336"/>
      <c r="D17" s="336"/>
      <c r="E17" s="336"/>
      <c r="F17" s="336"/>
      <c r="G17" s="1302"/>
      <c r="H17" s="1303"/>
      <c r="I17" s="349"/>
      <c r="J17" s="1295" t="s">
        <v>510</v>
      </c>
      <c r="K17" s="1296"/>
      <c r="L17" s="343"/>
      <c r="M17" s="351"/>
      <c r="N17" s="1302"/>
      <c r="O17" s="1303"/>
      <c r="P17" s="349"/>
      <c r="Q17" s="1295" t="s">
        <v>510</v>
      </c>
      <c r="R17" s="1296"/>
      <c r="S17" s="343"/>
      <c r="T17" s="1297"/>
      <c r="U17" s="1302"/>
      <c r="V17" s="1303"/>
      <c r="W17" s="349"/>
      <c r="X17" s="1295" t="s">
        <v>510</v>
      </c>
      <c r="Y17" s="1296"/>
      <c r="Z17" s="343"/>
      <c r="AB17" s="1302"/>
      <c r="AC17" s="1303"/>
      <c r="AD17" s="349"/>
      <c r="AE17" s="1295" t="s">
        <v>510</v>
      </c>
      <c r="AF17" s="1296"/>
      <c r="AG17" s="343"/>
    </row>
    <row r="18" spans="1:33" ht="30" customHeight="1">
      <c r="A18" s="1304"/>
      <c r="B18" s="1304"/>
      <c r="C18" s="348"/>
      <c r="D18" s="336"/>
      <c r="E18" s="352"/>
      <c r="F18" s="352"/>
      <c r="G18" s="1264" t="s">
        <v>511</v>
      </c>
      <c r="H18" s="1265"/>
      <c r="I18" s="1266"/>
      <c r="J18" s="1267" t="s">
        <v>512</v>
      </c>
      <c r="K18" s="1268"/>
      <c r="L18" s="1269"/>
      <c r="M18" s="351"/>
      <c r="N18" s="1264" t="s">
        <v>511</v>
      </c>
      <c r="O18" s="1265"/>
      <c r="P18" s="1266"/>
      <c r="Q18" s="1267" t="s">
        <v>512</v>
      </c>
      <c r="R18" s="1268"/>
      <c r="S18" s="1269"/>
      <c r="T18" s="1297"/>
      <c r="U18" s="1264" t="s">
        <v>511</v>
      </c>
      <c r="V18" s="1265"/>
      <c r="W18" s="1266"/>
      <c r="X18" s="1267" t="s">
        <v>512</v>
      </c>
      <c r="Y18" s="1268"/>
      <c r="Z18" s="1269"/>
      <c r="AB18" s="1264" t="s">
        <v>511</v>
      </c>
      <c r="AC18" s="1265"/>
      <c r="AD18" s="1266"/>
      <c r="AE18" s="1267" t="s">
        <v>512</v>
      </c>
      <c r="AF18" s="1268"/>
      <c r="AG18" s="1269"/>
    </row>
    <row r="19" spans="1:33" ht="30" customHeight="1">
      <c r="A19" s="1304"/>
      <c r="B19" s="1304"/>
      <c r="C19" s="350"/>
      <c r="D19" s="336"/>
      <c r="E19" s="350"/>
      <c r="F19" s="350"/>
      <c r="G19" s="340"/>
      <c r="H19" s="353"/>
      <c r="I19" s="340"/>
      <c r="J19" s="340"/>
      <c r="K19" s="340"/>
      <c r="L19" s="340"/>
      <c r="M19" s="351"/>
      <c r="N19" s="340"/>
      <c r="O19" s="353"/>
      <c r="P19" s="340"/>
      <c r="Q19" s="340"/>
      <c r="R19" s="340"/>
      <c r="S19" s="340"/>
      <c r="T19" s="1297"/>
      <c r="U19" s="340"/>
      <c r="V19" s="353"/>
      <c r="W19" s="340"/>
      <c r="X19" s="340"/>
      <c r="Y19" s="340"/>
      <c r="Z19" s="340"/>
      <c r="AB19" s="340"/>
      <c r="AC19" s="353"/>
      <c r="AD19" s="340"/>
      <c r="AE19" s="340"/>
      <c r="AF19" s="340"/>
      <c r="AG19" s="340"/>
    </row>
    <row r="20" spans="1:33" ht="30" customHeight="1">
      <c r="A20" s="350"/>
      <c r="B20" s="350"/>
      <c r="C20" s="350"/>
      <c r="D20" s="336"/>
      <c r="E20" s="336"/>
      <c r="F20" s="336"/>
      <c r="G20" s="1298" t="s">
        <v>496</v>
      </c>
      <c r="H20" s="1299"/>
      <c r="I20" s="1267" t="s">
        <v>497</v>
      </c>
      <c r="J20" s="1268"/>
      <c r="K20" s="1269"/>
      <c r="L20" s="343"/>
      <c r="M20" s="351"/>
      <c r="N20" s="1298" t="s">
        <v>496</v>
      </c>
      <c r="O20" s="1299"/>
      <c r="P20" s="1267" t="s">
        <v>497</v>
      </c>
      <c r="Q20" s="1268"/>
      <c r="R20" s="1269"/>
      <c r="S20" s="343"/>
      <c r="T20" s="1297"/>
      <c r="U20" s="1298" t="s">
        <v>496</v>
      </c>
      <c r="V20" s="1299"/>
      <c r="W20" s="1267" t="s">
        <v>497</v>
      </c>
      <c r="X20" s="1268"/>
      <c r="Y20" s="1269"/>
      <c r="Z20" s="343"/>
      <c r="AB20" s="1298" t="s">
        <v>496</v>
      </c>
      <c r="AC20" s="1299"/>
      <c r="AD20" s="1267" t="s">
        <v>497</v>
      </c>
      <c r="AE20" s="1268"/>
      <c r="AF20" s="1269"/>
      <c r="AG20" s="343"/>
    </row>
    <row r="21" spans="1:33" ht="30" customHeight="1">
      <c r="A21" s="1304"/>
      <c r="B21" s="1304"/>
      <c r="C21" s="350"/>
      <c r="D21" s="336"/>
      <c r="E21" s="336"/>
      <c r="F21" s="336"/>
      <c r="G21" s="1300"/>
      <c r="H21" s="1301"/>
      <c r="I21" s="1267" t="s">
        <v>499</v>
      </c>
      <c r="J21" s="1268"/>
      <c r="K21" s="1269"/>
      <c r="L21" s="343"/>
      <c r="M21" s="351"/>
      <c r="N21" s="1300"/>
      <c r="O21" s="1301"/>
      <c r="P21" s="1267" t="s">
        <v>499</v>
      </c>
      <c r="Q21" s="1268"/>
      <c r="R21" s="1269"/>
      <c r="S21" s="343"/>
      <c r="T21" s="347"/>
      <c r="U21" s="1300"/>
      <c r="V21" s="1301"/>
      <c r="W21" s="1267" t="s">
        <v>499</v>
      </c>
      <c r="X21" s="1268"/>
      <c r="Y21" s="1269"/>
      <c r="Z21" s="343"/>
      <c r="AB21" s="1300"/>
      <c r="AC21" s="1301"/>
      <c r="AD21" s="1267" t="s">
        <v>499</v>
      </c>
      <c r="AE21" s="1268"/>
      <c r="AF21" s="1269"/>
      <c r="AG21" s="343"/>
    </row>
    <row r="22" spans="1:33" ht="30" customHeight="1">
      <c r="A22" s="1304"/>
      <c r="B22" s="1304"/>
      <c r="C22" s="350"/>
      <c r="D22" s="336"/>
      <c r="E22" s="336"/>
      <c r="F22" s="336"/>
      <c r="G22" s="1300"/>
      <c r="H22" s="1301"/>
      <c r="I22" s="1267" t="s">
        <v>501</v>
      </c>
      <c r="J22" s="1268"/>
      <c r="K22" s="1269"/>
      <c r="L22" s="343"/>
      <c r="M22" s="351"/>
      <c r="N22" s="1300"/>
      <c r="O22" s="1301"/>
      <c r="P22" s="1267" t="s">
        <v>501</v>
      </c>
      <c r="Q22" s="1268"/>
      <c r="R22" s="1269"/>
      <c r="S22" s="343"/>
      <c r="T22" s="351"/>
      <c r="U22" s="1300"/>
      <c r="V22" s="1301"/>
      <c r="W22" s="1267" t="s">
        <v>501</v>
      </c>
      <c r="X22" s="1268"/>
      <c r="Y22" s="1269"/>
      <c r="Z22" s="343"/>
      <c r="AB22" s="1300"/>
      <c r="AC22" s="1301"/>
      <c r="AD22" s="1267" t="s">
        <v>501</v>
      </c>
      <c r="AE22" s="1268"/>
      <c r="AF22" s="1269"/>
      <c r="AG22" s="343"/>
    </row>
    <row r="23" spans="1:33" ht="30" customHeight="1">
      <c r="A23" s="350"/>
      <c r="B23" s="350"/>
      <c r="C23" s="350"/>
      <c r="D23" s="336"/>
      <c r="E23" s="336"/>
      <c r="F23" s="336"/>
      <c r="G23" s="1300"/>
      <c r="H23" s="1301"/>
      <c r="I23" s="1267" t="s">
        <v>503</v>
      </c>
      <c r="J23" s="1268"/>
      <c r="K23" s="1269"/>
      <c r="L23" s="344" t="s">
        <v>504</v>
      </c>
      <c r="M23" s="351"/>
      <c r="N23" s="1300"/>
      <c r="O23" s="1301"/>
      <c r="P23" s="1267" t="s">
        <v>503</v>
      </c>
      <c r="Q23" s="1268"/>
      <c r="R23" s="1269"/>
      <c r="S23" s="344" t="s">
        <v>504</v>
      </c>
      <c r="T23" s="1297"/>
      <c r="U23" s="1300"/>
      <c r="V23" s="1301"/>
      <c r="W23" s="1267" t="s">
        <v>503</v>
      </c>
      <c r="X23" s="1268"/>
      <c r="Y23" s="1269"/>
      <c r="Z23" s="344" t="s">
        <v>504</v>
      </c>
      <c r="AB23" s="1300"/>
      <c r="AC23" s="1301"/>
      <c r="AD23" s="1267" t="s">
        <v>503</v>
      </c>
      <c r="AE23" s="1268"/>
      <c r="AF23" s="1269"/>
      <c r="AG23" s="344" t="s">
        <v>504</v>
      </c>
    </row>
    <row r="24" spans="1:33" ht="30" customHeight="1">
      <c r="A24" s="336"/>
      <c r="B24" s="336"/>
      <c r="C24" s="336"/>
      <c r="D24" s="336"/>
      <c r="E24" s="336"/>
      <c r="F24" s="336"/>
      <c r="G24" s="1300"/>
      <c r="H24" s="1301"/>
      <c r="I24" s="1267" t="s">
        <v>505</v>
      </c>
      <c r="J24" s="1268"/>
      <c r="K24" s="1269"/>
      <c r="L24" s="343"/>
      <c r="M24" s="351"/>
      <c r="N24" s="1300"/>
      <c r="O24" s="1301"/>
      <c r="P24" s="1267" t="s">
        <v>505</v>
      </c>
      <c r="Q24" s="1268"/>
      <c r="R24" s="1269"/>
      <c r="S24" s="343"/>
      <c r="T24" s="1297"/>
      <c r="U24" s="1300"/>
      <c r="V24" s="1301"/>
      <c r="W24" s="1267" t="s">
        <v>505</v>
      </c>
      <c r="X24" s="1268"/>
      <c r="Y24" s="1269"/>
      <c r="Z24" s="343"/>
      <c r="AB24" s="1300"/>
      <c r="AC24" s="1301"/>
      <c r="AD24" s="1267" t="s">
        <v>505</v>
      </c>
      <c r="AE24" s="1268"/>
      <c r="AF24" s="1269"/>
      <c r="AG24" s="343"/>
    </row>
    <row r="25" spans="1:33" ht="30" customHeight="1">
      <c r="A25" s="336"/>
      <c r="B25" s="336"/>
      <c r="C25" s="336"/>
      <c r="G25" s="1300"/>
      <c r="H25" s="1301"/>
      <c r="I25" s="1294" t="s">
        <v>506</v>
      </c>
      <c r="J25" s="1268"/>
      <c r="K25" s="1269"/>
      <c r="L25" s="343"/>
      <c r="M25" s="351"/>
      <c r="N25" s="1300"/>
      <c r="O25" s="1301"/>
      <c r="P25" s="1294" t="s">
        <v>506</v>
      </c>
      <c r="Q25" s="1268"/>
      <c r="R25" s="1269"/>
      <c r="S25" s="343"/>
      <c r="T25" s="1297"/>
      <c r="U25" s="1300"/>
      <c r="V25" s="1301"/>
      <c r="W25" s="1294" t="s">
        <v>506</v>
      </c>
      <c r="X25" s="1268"/>
      <c r="Y25" s="1269"/>
      <c r="Z25" s="343"/>
      <c r="AB25" s="1300"/>
      <c r="AC25" s="1301"/>
      <c r="AD25" s="1294" t="s">
        <v>506</v>
      </c>
      <c r="AE25" s="1268"/>
      <c r="AF25" s="1269"/>
      <c r="AG25" s="343"/>
    </row>
    <row r="26" spans="1:33" ht="30" customHeight="1">
      <c r="B26" s="354"/>
      <c r="G26" s="1300"/>
      <c r="H26" s="1301"/>
      <c r="I26" s="349"/>
      <c r="J26" s="1295" t="s">
        <v>507</v>
      </c>
      <c r="K26" s="1296"/>
      <c r="L26" s="344" t="s">
        <v>508</v>
      </c>
      <c r="M26" s="351"/>
      <c r="N26" s="1300"/>
      <c r="O26" s="1301"/>
      <c r="P26" s="349"/>
      <c r="Q26" s="1295" t="s">
        <v>507</v>
      </c>
      <c r="R26" s="1296"/>
      <c r="S26" s="344" t="s">
        <v>508</v>
      </c>
      <c r="T26" s="1297"/>
      <c r="U26" s="1300"/>
      <c r="V26" s="1301"/>
      <c r="W26" s="349"/>
      <c r="X26" s="1295" t="s">
        <v>507</v>
      </c>
      <c r="Y26" s="1296"/>
      <c r="Z26" s="344" t="s">
        <v>508</v>
      </c>
      <c r="AB26" s="1300"/>
      <c r="AC26" s="1301"/>
      <c r="AD26" s="349"/>
      <c r="AE26" s="1295" t="s">
        <v>507</v>
      </c>
      <c r="AF26" s="1296"/>
      <c r="AG26" s="344" t="s">
        <v>508</v>
      </c>
    </row>
    <row r="27" spans="1:33" ht="30" customHeight="1">
      <c r="G27" s="1300"/>
      <c r="H27" s="1301"/>
      <c r="I27" s="1294" t="s">
        <v>509</v>
      </c>
      <c r="J27" s="1268"/>
      <c r="K27" s="1269"/>
      <c r="L27" s="343"/>
      <c r="M27" s="351"/>
      <c r="N27" s="1300"/>
      <c r="O27" s="1301"/>
      <c r="P27" s="1294" t="s">
        <v>509</v>
      </c>
      <c r="Q27" s="1268"/>
      <c r="R27" s="1269"/>
      <c r="S27" s="343"/>
      <c r="T27" s="1297"/>
      <c r="U27" s="1300"/>
      <c r="V27" s="1301"/>
      <c r="W27" s="1294" t="s">
        <v>509</v>
      </c>
      <c r="X27" s="1268"/>
      <c r="Y27" s="1269"/>
      <c r="Z27" s="343"/>
      <c r="AB27" s="1300"/>
      <c r="AC27" s="1301"/>
      <c r="AD27" s="1294" t="s">
        <v>509</v>
      </c>
      <c r="AE27" s="1268"/>
      <c r="AF27" s="1269"/>
      <c r="AG27" s="343"/>
    </row>
    <row r="28" spans="1:33" ht="30" customHeight="1">
      <c r="G28" s="1302"/>
      <c r="H28" s="1303"/>
      <c r="I28" s="349"/>
      <c r="J28" s="1295" t="s">
        <v>510</v>
      </c>
      <c r="K28" s="1296"/>
      <c r="L28" s="343"/>
      <c r="M28" s="351"/>
      <c r="N28" s="1302"/>
      <c r="O28" s="1303"/>
      <c r="P28" s="349"/>
      <c r="Q28" s="1295" t="s">
        <v>510</v>
      </c>
      <c r="R28" s="1296"/>
      <c r="S28" s="343"/>
      <c r="T28" s="347"/>
      <c r="U28" s="1302"/>
      <c r="V28" s="1303"/>
      <c r="W28" s="349"/>
      <c r="X28" s="1295" t="s">
        <v>510</v>
      </c>
      <c r="Y28" s="1296"/>
      <c r="Z28" s="343"/>
      <c r="AB28" s="1302"/>
      <c r="AC28" s="1303"/>
      <c r="AD28" s="349"/>
      <c r="AE28" s="1295" t="s">
        <v>510</v>
      </c>
      <c r="AF28" s="1296"/>
      <c r="AG28" s="343"/>
    </row>
    <row r="29" spans="1:33" ht="30" customHeight="1">
      <c r="G29" s="1264" t="s">
        <v>511</v>
      </c>
      <c r="H29" s="1265"/>
      <c r="I29" s="1266"/>
      <c r="J29" s="1267" t="s">
        <v>512</v>
      </c>
      <c r="K29" s="1268"/>
      <c r="L29" s="1269"/>
      <c r="M29" s="351"/>
      <c r="N29" s="1264" t="s">
        <v>511</v>
      </c>
      <c r="O29" s="1265"/>
      <c r="P29" s="1266"/>
      <c r="Q29" s="1267" t="s">
        <v>512</v>
      </c>
      <c r="R29" s="1268"/>
      <c r="S29" s="1269"/>
      <c r="T29" s="347"/>
      <c r="U29" s="1264" t="s">
        <v>511</v>
      </c>
      <c r="V29" s="1265"/>
      <c r="W29" s="1266"/>
      <c r="X29" s="1267" t="s">
        <v>512</v>
      </c>
      <c r="Y29" s="1268"/>
      <c r="Z29" s="1269"/>
      <c r="AB29" s="1264" t="s">
        <v>511</v>
      </c>
      <c r="AC29" s="1265"/>
      <c r="AD29" s="1266"/>
      <c r="AE29" s="1267" t="s">
        <v>512</v>
      </c>
      <c r="AF29" s="1268"/>
      <c r="AG29" s="1269"/>
    </row>
    <row r="30" spans="1:33" ht="30" customHeight="1">
      <c r="G30" s="355"/>
      <c r="H30" s="355"/>
      <c r="I30" s="356"/>
      <c r="J30" s="357"/>
      <c r="K30" s="357"/>
      <c r="L30" s="347"/>
      <c r="M30" s="351"/>
      <c r="N30" s="355"/>
      <c r="O30" s="355"/>
      <c r="P30" s="355"/>
      <c r="Q30" s="347"/>
      <c r="R30" s="347"/>
      <c r="S30" s="347"/>
      <c r="T30" s="347"/>
      <c r="U30" s="355"/>
      <c r="V30" s="355"/>
      <c r="W30" s="355"/>
      <c r="X30" s="347"/>
      <c r="Y30" s="347"/>
      <c r="Z30" s="347"/>
      <c r="AB30" s="355"/>
      <c r="AC30" s="355"/>
      <c r="AD30" s="355"/>
      <c r="AE30" s="347"/>
      <c r="AF30" s="347"/>
      <c r="AG30" s="347"/>
    </row>
    <row r="31" spans="1:33" ht="30" customHeight="1">
      <c r="G31" s="1298" t="s">
        <v>496</v>
      </c>
      <c r="H31" s="1299"/>
      <c r="I31" s="1267" t="s">
        <v>497</v>
      </c>
      <c r="J31" s="1268"/>
      <c r="K31" s="1269"/>
      <c r="L31" s="343"/>
      <c r="M31" s="351"/>
      <c r="N31" s="1298" t="s">
        <v>496</v>
      </c>
      <c r="O31" s="1299"/>
      <c r="P31" s="1267" t="s">
        <v>497</v>
      </c>
      <c r="Q31" s="1268"/>
      <c r="R31" s="1269"/>
      <c r="S31" s="343"/>
      <c r="T31" s="351"/>
      <c r="U31" s="1298" t="s">
        <v>496</v>
      </c>
      <c r="V31" s="1299"/>
      <c r="W31" s="1267" t="s">
        <v>497</v>
      </c>
      <c r="X31" s="1268"/>
      <c r="Y31" s="1269"/>
      <c r="Z31" s="343"/>
      <c r="AB31" s="1298" t="s">
        <v>496</v>
      </c>
      <c r="AC31" s="1299"/>
      <c r="AD31" s="1267" t="s">
        <v>497</v>
      </c>
      <c r="AE31" s="1268"/>
      <c r="AF31" s="1269"/>
      <c r="AG31" s="343"/>
    </row>
    <row r="32" spans="1:33" ht="30" customHeight="1">
      <c r="G32" s="1300"/>
      <c r="H32" s="1301"/>
      <c r="I32" s="1267" t="s">
        <v>499</v>
      </c>
      <c r="J32" s="1268"/>
      <c r="K32" s="1269"/>
      <c r="L32" s="343"/>
      <c r="M32" s="351"/>
      <c r="N32" s="1300"/>
      <c r="O32" s="1301"/>
      <c r="P32" s="1267" t="s">
        <v>499</v>
      </c>
      <c r="Q32" s="1268"/>
      <c r="R32" s="1269"/>
      <c r="S32" s="343"/>
      <c r="T32" s="1297"/>
      <c r="U32" s="1300"/>
      <c r="V32" s="1301"/>
      <c r="W32" s="1267" t="s">
        <v>499</v>
      </c>
      <c r="X32" s="1268"/>
      <c r="Y32" s="1269"/>
      <c r="Z32" s="343"/>
      <c r="AB32" s="1300"/>
      <c r="AC32" s="1301"/>
      <c r="AD32" s="1267" t="s">
        <v>499</v>
      </c>
      <c r="AE32" s="1268"/>
      <c r="AF32" s="1269"/>
      <c r="AG32" s="343"/>
    </row>
    <row r="33" spans="6:33" ht="30" customHeight="1">
      <c r="G33" s="1300"/>
      <c r="H33" s="1301"/>
      <c r="I33" s="1267" t="s">
        <v>501</v>
      </c>
      <c r="J33" s="1268"/>
      <c r="K33" s="1269"/>
      <c r="L33" s="343"/>
      <c r="M33" s="351"/>
      <c r="N33" s="1300"/>
      <c r="O33" s="1301"/>
      <c r="P33" s="1267" t="s">
        <v>501</v>
      </c>
      <c r="Q33" s="1268"/>
      <c r="R33" s="1269"/>
      <c r="S33" s="343"/>
      <c r="T33" s="1297"/>
      <c r="U33" s="1300"/>
      <c r="V33" s="1301"/>
      <c r="W33" s="1267" t="s">
        <v>501</v>
      </c>
      <c r="X33" s="1268"/>
      <c r="Y33" s="1269"/>
      <c r="Z33" s="343"/>
      <c r="AB33" s="1300"/>
      <c r="AC33" s="1301"/>
      <c r="AD33" s="1267" t="s">
        <v>501</v>
      </c>
      <c r="AE33" s="1268"/>
      <c r="AF33" s="1269"/>
      <c r="AG33" s="343"/>
    </row>
    <row r="34" spans="6:33" ht="30" customHeight="1">
      <c r="G34" s="1300"/>
      <c r="H34" s="1301"/>
      <c r="I34" s="1267" t="s">
        <v>503</v>
      </c>
      <c r="J34" s="1268"/>
      <c r="K34" s="1269"/>
      <c r="L34" s="344" t="s">
        <v>504</v>
      </c>
      <c r="M34" s="351"/>
      <c r="N34" s="1300"/>
      <c r="O34" s="1301"/>
      <c r="P34" s="1267" t="s">
        <v>503</v>
      </c>
      <c r="Q34" s="1268"/>
      <c r="R34" s="1269"/>
      <c r="S34" s="344" t="s">
        <v>504</v>
      </c>
      <c r="T34" s="1297"/>
      <c r="U34" s="1300"/>
      <c r="V34" s="1301"/>
      <c r="W34" s="1267" t="s">
        <v>503</v>
      </c>
      <c r="X34" s="1268"/>
      <c r="Y34" s="1269"/>
      <c r="Z34" s="344" t="s">
        <v>504</v>
      </c>
      <c r="AB34" s="1300"/>
      <c r="AC34" s="1301"/>
      <c r="AD34" s="1267" t="s">
        <v>503</v>
      </c>
      <c r="AE34" s="1268"/>
      <c r="AF34" s="1269"/>
      <c r="AG34" s="344" t="s">
        <v>504</v>
      </c>
    </row>
    <row r="35" spans="6:33" ht="30" customHeight="1">
      <c r="G35" s="1300"/>
      <c r="H35" s="1301"/>
      <c r="I35" s="1267" t="s">
        <v>505</v>
      </c>
      <c r="J35" s="1268"/>
      <c r="K35" s="1269"/>
      <c r="L35" s="343"/>
      <c r="M35" s="351"/>
      <c r="N35" s="1300"/>
      <c r="O35" s="1301"/>
      <c r="P35" s="1267" t="s">
        <v>505</v>
      </c>
      <c r="Q35" s="1268"/>
      <c r="R35" s="1269"/>
      <c r="S35" s="343"/>
      <c r="T35" s="1297"/>
      <c r="U35" s="1300"/>
      <c r="V35" s="1301"/>
      <c r="W35" s="1267" t="s">
        <v>505</v>
      </c>
      <c r="X35" s="1268"/>
      <c r="Y35" s="1269"/>
      <c r="Z35" s="343"/>
      <c r="AB35" s="1300"/>
      <c r="AC35" s="1301"/>
      <c r="AD35" s="1267" t="s">
        <v>505</v>
      </c>
      <c r="AE35" s="1268"/>
      <c r="AF35" s="1269"/>
      <c r="AG35" s="343"/>
    </row>
    <row r="36" spans="6:33" ht="30" customHeight="1">
      <c r="G36" s="1300"/>
      <c r="H36" s="1301"/>
      <c r="I36" s="1294" t="s">
        <v>506</v>
      </c>
      <c r="J36" s="1268"/>
      <c r="K36" s="1269"/>
      <c r="L36" s="343"/>
      <c r="M36" s="351"/>
      <c r="N36" s="1300"/>
      <c r="O36" s="1301"/>
      <c r="P36" s="1294" t="s">
        <v>506</v>
      </c>
      <c r="Q36" s="1268"/>
      <c r="R36" s="1269"/>
      <c r="S36" s="343"/>
      <c r="T36" s="1297"/>
      <c r="U36" s="1300"/>
      <c r="V36" s="1301"/>
      <c r="W36" s="1294" t="s">
        <v>506</v>
      </c>
      <c r="X36" s="1268"/>
      <c r="Y36" s="1269"/>
      <c r="Z36" s="343"/>
      <c r="AB36" s="1300"/>
      <c r="AC36" s="1301"/>
      <c r="AD36" s="1294" t="s">
        <v>506</v>
      </c>
      <c r="AE36" s="1268"/>
      <c r="AF36" s="1269"/>
      <c r="AG36" s="343"/>
    </row>
    <row r="37" spans="6:33" ht="30" customHeight="1">
      <c r="G37" s="1300"/>
      <c r="H37" s="1301"/>
      <c r="I37" s="349"/>
      <c r="J37" s="1295" t="s">
        <v>507</v>
      </c>
      <c r="K37" s="1296"/>
      <c r="L37" s="344" t="s">
        <v>508</v>
      </c>
      <c r="M37" s="351"/>
      <c r="N37" s="1300"/>
      <c r="O37" s="1301"/>
      <c r="P37" s="349"/>
      <c r="Q37" s="1295" t="s">
        <v>507</v>
      </c>
      <c r="R37" s="1296"/>
      <c r="S37" s="344" t="s">
        <v>508</v>
      </c>
      <c r="T37" s="347"/>
      <c r="U37" s="1300"/>
      <c r="V37" s="1301"/>
      <c r="W37" s="349"/>
      <c r="X37" s="1295" t="s">
        <v>507</v>
      </c>
      <c r="Y37" s="1296"/>
      <c r="Z37" s="344" t="s">
        <v>508</v>
      </c>
      <c r="AB37" s="1300"/>
      <c r="AC37" s="1301"/>
      <c r="AD37" s="349"/>
      <c r="AE37" s="1295" t="s">
        <v>507</v>
      </c>
      <c r="AF37" s="1296"/>
      <c r="AG37" s="344" t="s">
        <v>508</v>
      </c>
    </row>
    <row r="38" spans="6:33" ht="30" customHeight="1">
      <c r="G38" s="1300"/>
      <c r="H38" s="1301"/>
      <c r="I38" s="1294" t="s">
        <v>509</v>
      </c>
      <c r="J38" s="1268"/>
      <c r="K38" s="1269"/>
      <c r="L38" s="343"/>
      <c r="M38" s="340"/>
      <c r="N38" s="1300"/>
      <c r="O38" s="1301"/>
      <c r="P38" s="1294" t="s">
        <v>509</v>
      </c>
      <c r="Q38" s="1268"/>
      <c r="R38" s="1269"/>
      <c r="S38" s="343"/>
      <c r="T38" s="340"/>
      <c r="U38" s="1300"/>
      <c r="V38" s="1301"/>
      <c r="W38" s="1294" t="s">
        <v>509</v>
      </c>
      <c r="X38" s="1268"/>
      <c r="Y38" s="1269"/>
      <c r="Z38" s="343"/>
      <c r="AB38" s="1300"/>
      <c r="AC38" s="1301"/>
      <c r="AD38" s="1294" t="s">
        <v>509</v>
      </c>
      <c r="AE38" s="1268"/>
      <c r="AF38" s="1269"/>
      <c r="AG38" s="343"/>
    </row>
    <row r="39" spans="6:33" ht="30" customHeight="1">
      <c r="G39" s="1302"/>
      <c r="H39" s="1303"/>
      <c r="I39" s="349"/>
      <c r="J39" s="1295" t="s">
        <v>510</v>
      </c>
      <c r="K39" s="1296"/>
      <c r="L39" s="343"/>
      <c r="M39" s="340"/>
      <c r="N39" s="1302"/>
      <c r="O39" s="1303"/>
      <c r="P39" s="349"/>
      <c r="Q39" s="1295" t="s">
        <v>510</v>
      </c>
      <c r="R39" s="1296"/>
      <c r="S39" s="343"/>
      <c r="T39" s="354"/>
      <c r="U39" s="1302"/>
      <c r="V39" s="1303"/>
      <c r="W39" s="349"/>
      <c r="X39" s="1295" t="s">
        <v>510</v>
      </c>
      <c r="Y39" s="1296"/>
      <c r="Z39" s="343"/>
      <c r="AB39" s="1302"/>
      <c r="AC39" s="1303"/>
      <c r="AD39" s="349"/>
      <c r="AE39" s="1295" t="s">
        <v>510</v>
      </c>
      <c r="AF39" s="1296"/>
      <c r="AG39" s="343"/>
    </row>
    <row r="40" spans="6:33" ht="30" customHeight="1">
      <c r="G40" s="1264" t="s">
        <v>511</v>
      </c>
      <c r="H40" s="1265"/>
      <c r="I40" s="1266"/>
      <c r="J40" s="1267" t="s">
        <v>512</v>
      </c>
      <c r="K40" s="1268"/>
      <c r="L40" s="1269"/>
      <c r="M40" s="354"/>
      <c r="N40" s="1264" t="s">
        <v>511</v>
      </c>
      <c r="O40" s="1265"/>
      <c r="P40" s="1266"/>
      <c r="Q40" s="1267" t="s">
        <v>512</v>
      </c>
      <c r="R40" s="1268"/>
      <c r="S40" s="1269"/>
      <c r="T40" s="354"/>
      <c r="U40" s="1264" t="s">
        <v>511</v>
      </c>
      <c r="V40" s="1265"/>
      <c r="W40" s="1266"/>
      <c r="X40" s="1267" t="s">
        <v>512</v>
      </c>
      <c r="Y40" s="1268"/>
      <c r="Z40" s="1269"/>
      <c r="AB40" s="1264" t="s">
        <v>511</v>
      </c>
      <c r="AC40" s="1265"/>
      <c r="AD40" s="1266"/>
      <c r="AE40" s="1267" t="s">
        <v>512</v>
      </c>
      <c r="AF40" s="1268"/>
      <c r="AG40" s="1269"/>
    </row>
    <row r="46" spans="6:33" s="360" customFormat="1" ht="30" customHeight="1">
      <c r="F46" s="358"/>
      <c r="G46" s="1282" t="s">
        <v>513</v>
      </c>
      <c r="H46" s="1283"/>
      <c r="I46" s="1288" t="s">
        <v>514</v>
      </c>
      <c r="J46" s="1288"/>
      <c r="K46" s="1289"/>
      <c r="L46" s="359"/>
      <c r="M46" s="358"/>
      <c r="R46" s="358"/>
      <c r="X46" s="358"/>
      <c r="AD46" s="358"/>
    </row>
    <row r="47" spans="6:33" s="360" customFormat="1" ht="32.1" customHeight="1">
      <c r="F47" s="358"/>
      <c r="G47" s="1284"/>
      <c r="H47" s="1285"/>
      <c r="I47" s="1288" t="s">
        <v>515</v>
      </c>
      <c r="J47" s="1288"/>
      <c r="K47" s="1289"/>
      <c r="L47" s="359"/>
      <c r="M47" s="358"/>
      <c r="R47" s="358"/>
      <c r="X47" s="358"/>
      <c r="AD47" s="358"/>
    </row>
    <row r="48" spans="6:33" s="360" customFormat="1" ht="30" customHeight="1">
      <c r="F48" s="358"/>
      <c r="G48" s="1284"/>
      <c r="H48" s="1285"/>
      <c r="I48" s="1288" t="s">
        <v>516</v>
      </c>
      <c r="J48" s="1288"/>
      <c r="K48" s="1289"/>
      <c r="L48" s="359"/>
      <c r="M48" s="358"/>
      <c r="R48" s="358"/>
      <c r="X48" s="358"/>
      <c r="AD48" s="358"/>
    </row>
    <row r="49" spans="1:33" s="360" customFormat="1" ht="30" customHeight="1">
      <c r="F49" s="358"/>
      <c r="G49" s="1284"/>
      <c r="H49" s="1285"/>
      <c r="I49" s="1290"/>
      <c r="J49" s="1291"/>
      <c r="K49" s="1292"/>
      <c r="L49" s="359"/>
      <c r="M49" s="358"/>
      <c r="AD49" s="358"/>
    </row>
    <row r="50" spans="1:33" s="360" customFormat="1" ht="30" customHeight="1">
      <c r="F50" s="358"/>
      <c r="G50" s="1286"/>
      <c r="H50" s="1287"/>
      <c r="I50" s="361"/>
      <c r="J50" s="1293"/>
      <c r="K50" s="1289"/>
      <c r="L50" s="362"/>
      <c r="M50" s="358"/>
      <c r="AD50" s="358"/>
    </row>
    <row r="51" spans="1:33" s="360" customFormat="1" ht="30" customHeight="1">
      <c r="F51" s="358"/>
      <c r="G51" s="1264" t="s">
        <v>511</v>
      </c>
      <c r="H51" s="1265"/>
      <c r="I51" s="1266"/>
      <c r="J51" s="1267" t="s">
        <v>512</v>
      </c>
      <c r="K51" s="1268"/>
      <c r="L51" s="1269"/>
      <c r="M51" s="358"/>
      <c r="AD51" s="358"/>
    </row>
    <row r="52" spans="1:33" s="365" customFormat="1" ht="22.5" customHeight="1">
      <c r="A52" s="363"/>
      <c r="B52" s="364"/>
      <c r="C52" s="364"/>
      <c r="D52" s="364"/>
      <c r="E52" s="364"/>
      <c r="F52" s="364"/>
    </row>
    <row r="53" spans="1:33" s="365" customFormat="1" ht="22.5" customHeight="1">
      <c r="A53" s="366"/>
      <c r="B53" s="364"/>
      <c r="C53" s="364"/>
      <c r="D53" s="364"/>
      <c r="E53" s="364"/>
      <c r="F53" s="364"/>
    </row>
    <row r="54" spans="1:33" s="365" customFormat="1" ht="22.5" customHeight="1">
      <c r="A54" s="363"/>
      <c r="B54" s="364"/>
      <c r="C54" s="364"/>
      <c r="D54" s="364"/>
      <c r="E54" s="364"/>
      <c r="F54" s="364"/>
    </row>
    <row r="55" spans="1:33" s="365" customFormat="1" ht="32.25">
      <c r="A55" s="364"/>
      <c r="B55" s="364"/>
      <c r="C55" s="364"/>
      <c r="D55" s="364"/>
      <c r="E55" s="364"/>
      <c r="F55" s="364"/>
      <c r="G55" s="1270" t="s">
        <v>517</v>
      </c>
      <c r="H55" s="1270"/>
      <c r="I55" s="1270"/>
      <c r="J55" s="1270"/>
      <c r="K55" s="1270"/>
      <c r="L55" s="1270"/>
      <c r="M55" s="1270"/>
      <c r="N55" s="1270"/>
      <c r="O55" s="1270"/>
      <c r="P55" s="1270"/>
      <c r="Q55" s="1270"/>
      <c r="R55" s="1270"/>
      <c r="S55" s="1270"/>
      <c r="T55" s="367"/>
    </row>
    <row r="56" spans="1:33" s="365" customFormat="1" ht="8.1" customHeight="1">
      <c r="A56" s="364"/>
      <c r="B56" s="364"/>
      <c r="C56" s="364"/>
      <c r="D56" s="364"/>
      <c r="E56" s="364"/>
      <c r="F56" s="364"/>
      <c r="G56" s="367"/>
      <c r="H56" s="367"/>
      <c r="I56" s="367"/>
      <c r="J56" s="367"/>
      <c r="K56" s="367"/>
      <c r="L56" s="367"/>
      <c r="M56" s="367"/>
      <c r="N56" s="367"/>
      <c r="O56" s="367"/>
      <c r="P56" s="367"/>
      <c r="Q56" s="367"/>
      <c r="R56" s="367"/>
      <c r="S56" s="367"/>
      <c r="T56" s="367"/>
      <c r="U56" s="368"/>
      <c r="V56" s="368"/>
      <c r="W56" s="368"/>
      <c r="X56" s="368"/>
      <c r="Y56" s="368"/>
      <c r="Z56" s="368"/>
    </row>
    <row r="57" spans="1:33" s="365" customFormat="1" ht="33" customHeight="1">
      <c r="A57" s="1261" t="s">
        <v>492</v>
      </c>
      <c r="B57" s="1262"/>
      <c r="C57" s="1271"/>
      <c r="D57" s="1271"/>
      <c r="E57" s="1271"/>
      <c r="F57" s="369"/>
      <c r="G57" s="368"/>
      <c r="H57" s="1272" t="s">
        <v>194</v>
      </c>
      <c r="I57" s="1273"/>
      <c r="J57" s="1276" t="s">
        <v>493</v>
      </c>
      <c r="K57" s="1277"/>
      <c r="L57" s="1277"/>
      <c r="M57" s="1277"/>
      <c r="N57" s="1278"/>
      <c r="O57" s="368"/>
      <c r="P57" s="368"/>
      <c r="Q57" s="368"/>
      <c r="R57" s="368"/>
      <c r="S57" s="368"/>
      <c r="T57" s="368"/>
      <c r="U57" s="368"/>
      <c r="V57" s="368"/>
      <c r="W57" s="368"/>
      <c r="X57" s="368"/>
      <c r="Y57" s="368"/>
      <c r="Z57" s="368"/>
    </row>
    <row r="58" spans="1:33" s="365" customFormat="1" ht="33" customHeight="1">
      <c r="A58" s="1261" t="s">
        <v>494</v>
      </c>
      <c r="B58" s="1262"/>
      <c r="C58" s="1271"/>
      <c r="D58" s="1271"/>
      <c r="E58" s="1271"/>
      <c r="F58" s="369"/>
      <c r="G58" s="368"/>
      <c r="H58" s="1274"/>
      <c r="I58" s="1275"/>
      <c r="J58" s="1279"/>
      <c r="K58" s="1280"/>
      <c r="L58" s="1280"/>
      <c r="M58" s="1280"/>
      <c r="N58" s="1281"/>
      <c r="O58" s="368"/>
      <c r="P58" s="368"/>
      <c r="Q58" s="368"/>
      <c r="R58" s="368"/>
      <c r="S58" s="368"/>
      <c r="T58" s="368"/>
      <c r="U58" s="368"/>
      <c r="V58" s="368"/>
      <c r="W58" s="368"/>
      <c r="X58" s="368"/>
      <c r="Y58" s="368"/>
      <c r="Z58" s="368"/>
    </row>
    <row r="59" spans="1:33" s="365" customFormat="1" ht="33" customHeight="1">
      <c r="A59" s="364"/>
      <c r="B59" s="364"/>
      <c r="C59" s="364"/>
      <c r="D59" s="364"/>
      <c r="E59" s="364"/>
      <c r="F59" s="364"/>
      <c r="G59" s="368"/>
      <c r="H59" s="368"/>
      <c r="I59" s="368"/>
      <c r="J59" s="368"/>
      <c r="K59" s="368"/>
      <c r="L59" s="368"/>
      <c r="M59" s="368"/>
      <c r="N59" s="368"/>
      <c r="O59" s="368"/>
      <c r="P59" s="368"/>
      <c r="Q59" s="368"/>
      <c r="R59" s="368"/>
      <c r="S59" s="368"/>
      <c r="T59" s="368"/>
      <c r="U59" s="368"/>
      <c r="V59" s="368"/>
      <c r="W59" s="368"/>
      <c r="X59" s="368"/>
      <c r="Y59" s="368"/>
      <c r="Z59" s="368"/>
    </row>
    <row r="60" spans="1:33" s="365" customFormat="1" ht="30" customHeight="1">
      <c r="A60" s="1261" t="s">
        <v>495</v>
      </c>
      <c r="B60" s="1262"/>
      <c r="C60" s="370"/>
      <c r="D60" s="364"/>
      <c r="E60" s="364"/>
      <c r="F60" s="364"/>
      <c r="G60" s="1249" t="s">
        <v>496</v>
      </c>
      <c r="H60" s="1250"/>
      <c r="I60" s="1230" t="s">
        <v>497</v>
      </c>
      <c r="J60" s="1231"/>
      <c r="K60" s="1232"/>
      <c r="L60" s="371"/>
      <c r="M60" s="368"/>
      <c r="N60" s="1249" t="s">
        <v>496</v>
      </c>
      <c r="O60" s="1250"/>
      <c r="P60" s="1230" t="s">
        <v>497</v>
      </c>
      <c r="Q60" s="1231"/>
      <c r="R60" s="1232"/>
      <c r="S60" s="371"/>
      <c r="T60" s="1248"/>
      <c r="U60" s="1249" t="s">
        <v>496</v>
      </c>
      <c r="V60" s="1250"/>
      <c r="W60" s="1230" t="s">
        <v>497</v>
      </c>
      <c r="X60" s="1231"/>
      <c r="Y60" s="1232"/>
      <c r="Z60" s="371"/>
      <c r="AB60" s="1249" t="s">
        <v>496</v>
      </c>
      <c r="AC60" s="1250"/>
      <c r="AD60" s="1230" t="s">
        <v>497</v>
      </c>
      <c r="AE60" s="1231"/>
      <c r="AF60" s="1232"/>
      <c r="AG60" s="371"/>
    </row>
    <row r="61" spans="1:33" s="365" customFormat="1" ht="30" customHeight="1">
      <c r="A61" s="1261" t="s">
        <v>498</v>
      </c>
      <c r="B61" s="1262"/>
      <c r="C61" s="370"/>
      <c r="D61" s="364"/>
      <c r="E61" s="364"/>
      <c r="F61" s="364"/>
      <c r="G61" s="1251"/>
      <c r="H61" s="1252"/>
      <c r="I61" s="1230" t="s">
        <v>499</v>
      </c>
      <c r="J61" s="1231"/>
      <c r="K61" s="1232"/>
      <c r="L61" s="371"/>
      <c r="M61" s="368"/>
      <c r="N61" s="1251"/>
      <c r="O61" s="1252"/>
      <c r="P61" s="1230" t="s">
        <v>499</v>
      </c>
      <c r="Q61" s="1231"/>
      <c r="R61" s="1232"/>
      <c r="S61" s="371"/>
      <c r="T61" s="1248"/>
      <c r="U61" s="1251"/>
      <c r="V61" s="1252"/>
      <c r="W61" s="1230" t="s">
        <v>499</v>
      </c>
      <c r="X61" s="1231"/>
      <c r="Y61" s="1232"/>
      <c r="Z61" s="371"/>
      <c r="AB61" s="1251"/>
      <c r="AC61" s="1252"/>
      <c r="AD61" s="1230" t="s">
        <v>499</v>
      </c>
      <c r="AE61" s="1231"/>
      <c r="AF61" s="1232"/>
      <c r="AG61" s="371"/>
    </row>
    <row r="62" spans="1:33" s="365" customFormat="1" ht="30" customHeight="1">
      <c r="A62" s="1263" t="s">
        <v>500</v>
      </c>
      <c r="B62" s="1262"/>
      <c r="C62" s="370"/>
      <c r="D62" s="364"/>
      <c r="E62" s="364"/>
      <c r="F62" s="364"/>
      <c r="G62" s="1251"/>
      <c r="H62" s="1252"/>
      <c r="I62" s="1230" t="s">
        <v>501</v>
      </c>
      <c r="J62" s="1231"/>
      <c r="K62" s="1232"/>
      <c r="L62" s="371"/>
      <c r="M62" s="368"/>
      <c r="N62" s="1251"/>
      <c r="O62" s="1252"/>
      <c r="P62" s="1230" t="s">
        <v>501</v>
      </c>
      <c r="Q62" s="1231"/>
      <c r="R62" s="1232"/>
      <c r="S62" s="371"/>
      <c r="T62" s="1248"/>
      <c r="U62" s="1251"/>
      <c r="V62" s="1252"/>
      <c r="W62" s="1230" t="s">
        <v>501</v>
      </c>
      <c r="X62" s="1231"/>
      <c r="Y62" s="1232"/>
      <c r="Z62" s="371"/>
      <c r="AB62" s="1251"/>
      <c r="AC62" s="1252"/>
      <c r="AD62" s="1230" t="s">
        <v>501</v>
      </c>
      <c r="AE62" s="1231"/>
      <c r="AF62" s="1232"/>
      <c r="AG62" s="371"/>
    </row>
    <row r="63" spans="1:33" s="365" customFormat="1" ht="30" customHeight="1">
      <c r="A63" s="1261" t="s">
        <v>502</v>
      </c>
      <c r="B63" s="1262"/>
      <c r="C63" s="370"/>
      <c r="D63" s="364"/>
      <c r="E63" s="364"/>
      <c r="F63" s="364"/>
      <c r="G63" s="1251"/>
      <c r="H63" s="1252"/>
      <c r="I63" s="1230" t="s">
        <v>503</v>
      </c>
      <c r="J63" s="1231"/>
      <c r="K63" s="1232"/>
      <c r="L63" s="372" t="s">
        <v>504</v>
      </c>
      <c r="M63" s="368"/>
      <c r="N63" s="1251"/>
      <c r="O63" s="1252"/>
      <c r="P63" s="1230" t="s">
        <v>503</v>
      </c>
      <c r="Q63" s="1231"/>
      <c r="R63" s="1232"/>
      <c r="S63" s="372" t="s">
        <v>504</v>
      </c>
      <c r="T63" s="1248"/>
      <c r="U63" s="1251"/>
      <c r="V63" s="1252"/>
      <c r="W63" s="1230" t="s">
        <v>503</v>
      </c>
      <c r="X63" s="1231"/>
      <c r="Y63" s="1232"/>
      <c r="Z63" s="372" t="s">
        <v>504</v>
      </c>
      <c r="AB63" s="1251"/>
      <c r="AC63" s="1252"/>
      <c r="AD63" s="1230" t="s">
        <v>503</v>
      </c>
      <c r="AE63" s="1231"/>
      <c r="AF63" s="1232"/>
      <c r="AG63" s="372" t="s">
        <v>504</v>
      </c>
    </row>
    <row r="64" spans="1:33" s="365" customFormat="1" ht="30" customHeight="1">
      <c r="A64" s="1259" t="s">
        <v>475</v>
      </c>
      <c r="B64" s="1260"/>
      <c r="C64" s="370"/>
      <c r="D64" s="364"/>
      <c r="E64" s="364"/>
      <c r="F64" s="364"/>
      <c r="G64" s="1251"/>
      <c r="H64" s="1252"/>
      <c r="I64" s="1230" t="s">
        <v>505</v>
      </c>
      <c r="J64" s="1231"/>
      <c r="K64" s="1232"/>
      <c r="L64" s="371"/>
      <c r="M64" s="368"/>
      <c r="N64" s="1251"/>
      <c r="O64" s="1252"/>
      <c r="P64" s="1230" t="s">
        <v>505</v>
      </c>
      <c r="Q64" s="1231"/>
      <c r="R64" s="1232"/>
      <c r="S64" s="371"/>
      <c r="T64" s="1248"/>
      <c r="U64" s="1251"/>
      <c r="V64" s="1252"/>
      <c r="W64" s="1230" t="s">
        <v>505</v>
      </c>
      <c r="X64" s="1231"/>
      <c r="Y64" s="1232"/>
      <c r="Z64" s="371"/>
      <c r="AB64" s="1251"/>
      <c r="AC64" s="1252"/>
      <c r="AD64" s="1230" t="s">
        <v>505</v>
      </c>
      <c r="AE64" s="1231"/>
      <c r="AF64" s="1232"/>
      <c r="AG64" s="371"/>
    </row>
    <row r="65" spans="1:33" s="365" customFormat="1" ht="30" customHeight="1">
      <c r="A65" s="373"/>
      <c r="B65" s="374" t="s">
        <v>478</v>
      </c>
      <c r="C65" s="370"/>
      <c r="D65" s="364"/>
      <c r="E65" s="364"/>
      <c r="F65" s="364"/>
      <c r="G65" s="1251"/>
      <c r="H65" s="1252"/>
      <c r="I65" s="1245" t="s">
        <v>506</v>
      </c>
      <c r="J65" s="1231"/>
      <c r="K65" s="1232"/>
      <c r="L65" s="371"/>
      <c r="M65" s="368"/>
      <c r="N65" s="1251"/>
      <c r="O65" s="1252"/>
      <c r="P65" s="1245" t="s">
        <v>506</v>
      </c>
      <c r="Q65" s="1231"/>
      <c r="R65" s="1232"/>
      <c r="S65" s="371"/>
      <c r="T65" s="375"/>
      <c r="U65" s="1251"/>
      <c r="V65" s="1252"/>
      <c r="W65" s="1245" t="s">
        <v>506</v>
      </c>
      <c r="X65" s="1231"/>
      <c r="Y65" s="1232"/>
      <c r="Z65" s="371"/>
      <c r="AB65" s="1251"/>
      <c r="AC65" s="1252"/>
      <c r="AD65" s="1245" t="s">
        <v>506</v>
      </c>
      <c r="AE65" s="1231"/>
      <c r="AF65" s="1232"/>
      <c r="AG65" s="371"/>
    </row>
    <row r="66" spans="1:33" s="365" customFormat="1" ht="30" customHeight="1">
      <c r="A66" s="1259" t="s">
        <v>475</v>
      </c>
      <c r="B66" s="1260"/>
      <c r="C66" s="370"/>
      <c r="D66" s="364"/>
      <c r="E66" s="374" t="s">
        <v>518</v>
      </c>
      <c r="F66" s="376"/>
      <c r="G66" s="1251"/>
      <c r="H66" s="1252"/>
      <c r="I66" s="377"/>
      <c r="J66" s="1246" t="s">
        <v>507</v>
      </c>
      <c r="K66" s="1247"/>
      <c r="L66" s="372" t="s">
        <v>508</v>
      </c>
      <c r="M66" s="368"/>
      <c r="N66" s="1251"/>
      <c r="O66" s="1252"/>
      <c r="P66" s="377"/>
      <c r="Q66" s="1246" t="s">
        <v>507</v>
      </c>
      <c r="R66" s="1247"/>
      <c r="S66" s="372" t="s">
        <v>508</v>
      </c>
      <c r="T66" s="368"/>
      <c r="U66" s="1251"/>
      <c r="V66" s="1252"/>
      <c r="W66" s="377"/>
      <c r="X66" s="1246" t="s">
        <v>507</v>
      </c>
      <c r="Y66" s="1247"/>
      <c r="Z66" s="372" t="s">
        <v>508</v>
      </c>
      <c r="AB66" s="1251"/>
      <c r="AC66" s="1252"/>
      <c r="AD66" s="377"/>
      <c r="AE66" s="1246" t="s">
        <v>507</v>
      </c>
      <c r="AF66" s="1247"/>
      <c r="AG66" s="372" t="s">
        <v>508</v>
      </c>
    </row>
    <row r="67" spans="1:33" s="365" customFormat="1" ht="30" customHeight="1">
      <c r="A67" s="373"/>
      <c r="B67" s="374" t="s">
        <v>478</v>
      </c>
      <c r="C67" s="370"/>
      <c r="D67" s="364"/>
      <c r="E67" s="370"/>
      <c r="F67" s="378"/>
      <c r="G67" s="1251"/>
      <c r="H67" s="1252"/>
      <c r="I67" s="1245" t="s">
        <v>509</v>
      </c>
      <c r="J67" s="1231"/>
      <c r="K67" s="1232"/>
      <c r="L67" s="371"/>
      <c r="M67" s="379"/>
      <c r="N67" s="1251"/>
      <c r="O67" s="1252"/>
      <c r="P67" s="1245" t="s">
        <v>509</v>
      </c>
      <c r="Q67" s="1231"/>
      <c r="R67" s="1232"/>
      <c r="S67" s="371"/>
      <c r="T67" s="1248"/>
      <c r="U67" s="1251"/>
      <c r="V67" s="1252"/>
      <c r="W67" s="1245" t="s">
        <v>509</v>
      </c>
      <c r="X67" s="1231"/>
      <c r="Y67" s="1232"/>
      <c r="Z67" s="371"/>
      <c r="AB67" s="1251"/>
      <c r="AC67" s="1252"/>
      <c r="AD67" s="1245" t="s">
        <v>509</v>
      </c>
      <c r="AE67" s="1231"/>
      <c r="AF67" s="1232"/>
      <c r="AG67" s="371"/>
    </row>
    <row r="68" spans="1:33" s="365" customFormat="1" ht="30" customHeight="1">
      <c r="A68" s="364"/>
      <c r="B68" s="364"/>
      <c r="C68" s="364"/>
      <c r="D68" s="364"/>
      <c r="E68" s="364"/>
      <c r="F68" s="364"/>
      <c r="G68" s="1253"/>
      <c r="H68" s="1254"/>
      <c r="I68" s="377"/>
      <c r="J68" s="1246" t="s">
        <v>510</v>
      </c>
      <c r="K68" s="1247"/>
      <c r="L68" s="371"/>
      <c r="M68" s="379"/>
      <c r="N68" s="1253"/>
      <c r="O68" s="1254"/>
      <c r="P68" s="377"/>
      <c r="Q68" s="1246" t="s">
        <v>510</v>
      </c>
      <c r="R68" s="1247"/>
      <c r="S68" s="371"/>
      <c r="T68" s="1248"/>
      <c r="U68" s="1253"/>
      <c r="V68" s="1254"/>
      <c r="W68" s="377"/>
      <c r="X68" s="1246" t="s">
        <v>510</v>
      </c>
      <c r="Y68" s="1247"/>
      <c r="Z68" s="371"/>
      <c r="AB68" s="1253"/>
      <c r="AC68" s="1254"/>
      <c r="AD68" s="377"/>
      <c r="AE68" s="1246" t="s">
        <v>510</v>
      </c>
      <c r="AF68" s="1247"/>
      <c r="AG68" s="371"/>
    </row>
    <row r="69" spans="1:33" s="365" customFormat="1" ht="30" customHeight="1">
      <c r="A69" s="1255" t="s">
        <v>519</v>
      </c>
      <c r="B69" s="1256"/>
      <c r="C69" s="374" t="s">
        <v>520</v>
      </c>
      <c r="D69" s="364"/>
      <c r="E69" s="380"/>
      <c r="F69" s="380"/>
      <c r="G69" s="1227" t="s">
        <v>511</v>
      </c>
      <c r="H69" s="1228"/>
      <c r="I69" s="1229"/>
      <c r="J69" s="1230" t="s">
        <v>512</v>
      </c>
      <c r="K69" s="1231"/>
      <c r="L69" s="1232"/>
      <c r="M69" s="379"/>
      <c r="N69" s="1227" t="s">
        <v>511</v>
      </c>
      <c r="O69" s="1228"/>
      <c r="P69" s="1229"/>
      <c r="Q69" s="1230" t="s">
        <v>512</v>
      </c>
      <c r="R69" s="1231"/>
      <c r="S69" s="1232"/>
      <c r="T69" s="1248"/>
      <c r="U69" s="1227" t="s">
        <v>511</v>
      </c>
      <c r="V69" s="1228"/>
      <c r="W69" s="1229"/>
      <c r="X69" s="1230" t="s">
        <v>512</v>
      </c>
      <c r="Y69" s="1231"/>
      <c r="Z69" s="1232"/>
      <c r="AB69" s="1227" t="s">
        <v>511</v>
      </c>
      <c r="AC69" s="1228"/>
      <c r="AD69" s="1229"/>
      <c r="AE69" s="1230" t="s">
        <v>512</v>
      </c>
      <c r="AF69" s="1231"/>
      <c r="AG69" s="1232"/>
    </row>
    <row r="70" spans="1:33" s="365" customFormat="1" ht="30" customHeight="1">
      <c r="A70" s="1257"/>
      <c r="B70" s="1258"/>
      <c r="C70" s="370"/>
      <c r="D70" s="364"/>
      <c r="E70" s="378"/>
      <c r="F70" s="378"/>
      <c r="G70" s="368"/>
      <c r="H70" s="381"/>
      <c r="I70" s="368"/>
      <c r="J70" s="368"/>
      <c r="K70" s="368"/>
      <c r="L70" s="368"/>
      <c r="M70" s="379"/>
      <c r="N70" s="368"/>
      <c r="O70" s="381"/>
      <c r="P70" s="368"/>
      <c r="Q70" s="368"/>
      <c r="R70" s="368"/>
      <c r="S70" s="368"/>
      <c r="T70" s="1248"/>
      <c r="U70" s="368"/>
      <c r="V70" s="381"/>
      <c r="W70" s="368"/>
      <c r="X70" s="368"/>
      <c r="Y70" s="368"/>
      <c r="Z70" s="368"/>
      <c r="AB70" s="368"/>
      <c r="AC70" s="381"/>
      <c r="AD70" s="368"/>
      <c r="AE70" s="368"/>
      <c r="AF70" s="368"/>
      <c r="AG70" s="368"/>
    </row>
    <row r="71" spans="1:33" s="365" customFormat="1" ht="30" customHeight="1">
      <c r="A71" s="364"/>
      <c r="B71" s="364"/>
      <c r="C71" s="364"/>
      <c r="D71" s="364"/>
      <c r="E71" s="364"/>
      <c r="F71" s="364"/>
      <c r="G71" s="1249" t="s">
        <v>496</v>
      </c>
      <c r="H71" s="1250"/>
      <c r="I71" s="1230" t="s">
        <v>497</v>
      </c>
      <c r="J71" s="1231"/>
      <c r="K71" s="1232"/>
      <c r="L71" s="371"/>
      <c r="M71" s="379"/>
      <c r="N71" s="1249" t="s">
        <v>496</v>
      </c>
      <c r="O71" s="1250"/>
      <c r="P71" s="1230" t="s">
        <v>497</v>
      </c>
      <c r="Q71" s="1231"/>
      <c r="R71" s="1232"/>
      <c r="S71" s="371"/>
      <c r="T71" s="1248"/>
      <c r="U71" s="1249" t="s">
        <v>496</v>
      </c>
      <c r="V71" s="1250"/>
      <c r="W71" s="1230" t="s">
        <v>497</v>
      </c>
      <c r="X71" s="1231"/>
      <c r="Y71" s="1232"/>
      <c r="Z71" s="371"/>
      <c r="AB71" s="1249" t="s">
        <v>496</v>
      </c>
      <c r="AC71" s="1250"/>
      <c r="AD71" s="1230" t="s">
        <v>497</v>
      </c>
      <c r="AE71" s="1231"/>
      <c r="AF71" s="1232"/>
      <c r="AG71" s="371"/>
    </row>
    <row r="72" spans="1:33" s="365" customFormat="1" ht="30" customHeight="1">
      <c r="A72" s="1255" t="s">
        <v>521</v>
      </c>
      <c r="B72" s="1256"/>
      <c r="C72" s="370"/>
      <c r="D72" s="364"/>
      <c r="E72" s="364"/>
      <c r="F72" s="364"/>
      <c r="G72" s="1251"/>
      <c r="H72" s="1252"/>
      <c r="I72" s="1230" t="s">
        <v>499</v>
      </c>
      <c r="J72" s="1231"/>
      <c r="K72" s="1232"/>
      <c r="L72" s="371"/>
      <c r="M72" s="379"/>
      <c r="N72" s="1251"/>
      <c r="O72" s="1252"/>
      <c r="P72" s="1230" t="s">
        <v>499</v>
      </c>
      <c r="Q72" s="1231"/>
      <c r="R72" s="1232"/>
      <c r="S72" s="371"/>
      <c r="T72" s="375"/>
      <c r="U72" s="1251"/>
      <c r="V72" s="1252"/>
      <c r="W72" s="1230" t="s">
        <v>499</v>
      </c>
      <c r="X72" s="1231"/>
      <c r="Y72" s="1232"/>
      <c r="Z72" s="371"/>
      <c r="AB72" s="1251"/>
      <c r="AC72" s="1252"/>
      <c r="AD72" s="1230" t="s">
        <v>499</v>
      </c>
      <c r="AE72" s="1231"/>
      <c r="AF72" s="1232"/>
      <c r="AG72" s="371"/>
    </row>
    <row r="73" spans="1:33" s="365" customFormat="1" ht="30" customHeight="1">
      <c r="A73" s="1257"/>
      <c r="B73" s="1258"/>
      <c r="C73" s="370"/>
      <c r="D73" s="364"/>
      <c r="E73" s="364"/>
      <c r="F73" s="364"/>
      <c r="G73" s="1251"/>
      <c r="H73" s="1252"/>
      <c r="I73" s="1230" t="s">
        <v>501</v>
      </c>
      <c r="J73" s="1231"/>
      <c r="K73" s="1232"/>
      <c r="L73" s="371"/>
      <c r="M73" s="379"/>
      <c r="N73" s="1251"/>
      <c r="O73" s="1252"/>
      <c r="P73" s="1230" t="s">
        <v>501</v>
      </c>
      <c r="Q73" s="1231"/>
      <c r="R73" s="1232"/>
      <c r="S73" s="371"/>
      <c r="T73" s="379"/>
      <c r="U73" s="1251"/>
      <c r="V73" s="1252"/>
      <c r="W73" s="1230" t="s">
        <v>501</v>
      </c>
      <c r="X73" s="1231"/>
      <c r="Y73" s="1232"/>
      <c r="Z73" s="371"/>
      <c r="AB73" s="1251"/>
      <c r="AC73" s="1252"/>
      <c r="AD73" s="1230" t="s">
        <v>501</v>
      </c>
      <c r="AE73" s="1231"/>
      <c r="AF73" s="1232"/>
      <c r="AG73" s="371"/>
    </row>
    <row r="74" spans="1:33" s="365" customFormat="1" ht="30" customHeight="1">
      <c r="A74" s="364"/>
      <c r="B74" s="364"/>
      <c r="C74" s="364"/>
      <c r="D74" s="364"/>
      <c r="E74" s="364"/>
      <c r="F74" s="364"/>
      <c r="G74" s="1251"/>
      <c r="H74" s="1252"/>
      <c r="I74" s="1230" t="s">
        <v>503</v>
      </c>
      <c r="J74" s="1231"/>
      <c r="K74" s="1232"/>
      <c r="L74" s="372" t="s">
        <v>504</v>
      </c>
      <c r="M74" s="379"/>
      <c r="N74" s="1251"/>
      <c r="O74" s="1252"/>
      <c r="P74" s="1230" t="s">
        <v>503</v>
      </c>
      <c r="Q74" s="1231"/>
      <c r="R74" s="1232"/>
      <c r="S74" s="372" t="s">
        <v>504</v>
      </c>
      <c r="T74" s="1248"/>
      <c r="U74" s="1251"/>
      <c r="V74" s="1252"/>
      <c r="W74" s="1230" t="s">
        <v>503</v>
      </c>
      <c r="X74" s="1231"/>
      <c r="Y74" s="1232"/>
      <c r="Z74" s="372" t="s">
        <v>504</v>
      </c>
      <c r="AB74" s="1251"/>
      <c r="AC74" s="1252"/>
      <c r="AD74" s="1230" t="s">
        <v>503</v>
      </c>
      <c r="AE74" s="1231"/>
      <c r="AF74" s="1232"/>
      <c r="AG74" s="372" t="s">
        <v>504</v>
      </c>
    </row>
    <row r="75" spans="1:33" s="365" customFormat="1" ht="30" customHeight="1">
      <c r="A75" s="364"/>
      <c r="B75" s="364"/>
      <c r="C75" s="364"/>
      <c r="D75" s="364"/>
      <c r="E75" s="364"/>
      <c r="F75" s="364"/>
      <c r="G75" s="1251"/>
      <c r="H75" s="1252"/>
      <c r="I75" s="1230" t="s">
        <v>505</v>
      </c>
      <c r="J75" s="1231"/>
      <c r="K75" s="1232"/>
      <c r="L75" s="371"/>
      <c r="M75" s="379"/>
      <c r="N75" s="1251"/>
      <c r="O75" s="1252"/>
      <c r="P75" s="1230" t="s">
        <v>505</v>
      </c>
      <c r="Q75" s="1231"/>
      <c r="R75" s="1232"/>
      <c r="S75" s="371"/>
      <c r="T75" s="1248"/>
      <c r="U75" s="1251"/>
      <c r="V75" s="1252"/>
      <c r="W75" s="1230" t="s">
        <v>505</v>
      </c>
      <c r="X75" s="1231"/>
      <c r="Y75" s="1232"/>
      <c r="Z75" s="371"/>
      <c r="AB75" s="1251"/>
      <c r="AC75" s="1252"/>
      <c r="AD75" s="1230" t="s">
        <v>505</v>
      </c>
      <c r="AE75" s="1231"/>
      <c r="AF75" s="1232"/>
      <c r="AG75" s="371"/>
    </row>
    <row r="76" spans="1:33" s="365" customFormat="1" ht="30" customHeight="1">
      <c r="A76" s="364"/>
      <c r="B76" s="364"/>
      <c r="C76" s="364"/>
      <c r="G76" s="1251"/>
      <c r="H76" s="1252"/>
      <c r="I76" s="1245" t="s">
        <v>506</v>
      </c>
      <c r="J76" s="1231"/>
      <c r="K76" s="1232"/>
      <c r="L76" s="371"/>
      <c r="M76" s="379"/>
      <c r="N76" s="1251"/>
      <c r="O76" s="1252"/>
      <c r="P76" s="1245" t="s">
        <v>506</v>
      </c>
      <c r="Q76" s="1231"/>
      <c r="R76" s="1232"/>
      <c r="S76" s="371"/>
      <c r="T76" s="1248"/>
      <c r="U76" s="1251"/>
      <c r="V76" s="1252"/>
      <c r="W76" s="1245" t="s">
        <v>506</v>
      </c>
      <c r="X76" s="1231"/>
      <c r="Y76" s="1232"/>
      <c r="Z76" s="371"/>
      <c r="AB76" s="1251"/>
      <c r="AC76" s="1252"/>
      <c r="AD76" s="1245" t="s">
        <v>506</v>
      </c>
      <c r="AE76" s="1231"/>
      <c r="AF76" s="1232"/>
      <c r="AG76" s="371"/>
    </row>
    <row r="77" spans="1:33" s="365" customFormat="1" ht="30" customHeight="1">
      <c r="B77" s="382"/>
      <c r="G77" s="1251"/>
      <c r="H77" s="1252"/>
      <c r="I77" s="377"/>
      <c r="J77" s="1246" t="s">
        <v>507</v>
      </c>
      <c r="K77" s="1247"/>
      <c r="L77" s="372" t="s">
        <v>508</v>
      </c>
      <c r="M77" s="379"/>
      <c r="N77" s="1251"/>
      <c r="O77" s="1252"/>
      <c r="P77" s="377"/>
      <c r="Q77" s="1246" t="s">
        <v>507</v>
      </c>
      <c r="R77" s="1247"/>
      <c r="S77" s="372" t="s">
        <v>508</v>
      </c>
      <c r="T77" s="1248"/>
      <c r="U77" s="1251"/>
      <c r="V77" s="1252"/>
      <c r="W77" s="377"/>
      <c r="X77" s="1246" t="s">
        <v>507</v>
      </c>
      <c r="Y77" s="1247"/>
      <c r="Z77" s="372" t="s">
        <v>508</v>
      </c>
      <c r="AB77" s="1251"/>
      <c r="AC77" s="1252"/>
      <c r="AD77" s="377"/>
      <c r="AE77" s="1246" t="s">
        <v>507</v>
      </c>
      <c r="AF77" s="1247"/>
      <c r="AG77" s="372" t="s">
        <v>508</v>
      </c>
    </row>
    <row r="78" spans="1:33" s="365" customFormat="1" ht="30" customHeight="1">
      <c r="G78" s="1251"/>
      <c r="H78" s="1252"/>
      <c r="I78" s="1245" t="s">
        <v>509</v>
      </c>
      <c r="J78" s="1231"/>
      <c r="K78" s="1232"/>
      <c r="L78" s="371"/>
      <c r="M78" s="379"/>
      <c r="N78" s="1251"/>
      <c r="O78" s="1252"/>
      <c r="P78" s="1245" t="s">
        <v>509</v>
      </c>
      <c r="Q78" s="1231"/>
      <c r="R78" s="1232"/>
      <c r="S78" s="371"/>
      <c r="T78" s="1248"/>
      <c r="U78" s="1251"/>
      <c r="V78" s="1252"/>
      <c r="W78" s="1245" t="s">
        <v>509</v>
      </c>
      <c r="X78" s="1231"/>
      <c r="Y78" s="1232"/>
      <c r="Z78" s="371"/>
      <c r="AB78" s="1251"/>
      <c r="AC78" s="1252"/>
      <c r="AD78" s="1245" t="s">
        <v>509</v>
      </c>
      <c r="AE78" s="1231"/>
      <c r="AF78" s="1232"/>
      <c r="AG78" s="371"/>
    </row>
    <row r="79" spans="1:33" s="365" customFormat="1" ht="30" customHeight="1">
      <c r="G79" s="1253"/>
      <c r="H79" s="1254"/>
      <c r="I79" s="377"/>
      <c r="J79" s="1246" t="s">
        <v>510</v>
      </c>
      <c r="K79" s="1247"/>
      <c r="L79" s="371"/>
      <c r="M79" s="379"/>
      <c r="N79" s="1253"/>
      <c r="O79" s="1254"/>
      <c r="P79" s="377"/>
      <c r="Q79" s="1246" t="s">
        <v>510</v>
      </c>
      <c r="R79" s="1247"/>
      <c r="S79" s="371"/>
      <c r="T79" s="375"/>
      <c r="U79" s="1253"/>
      <c r="V79" s="1254"/>
      <c r="W79" s="377"/>
      <c r="X79" s="1246" t="s">
        <v>510</v>
      </c>
      <c r="Y79" s="1247"/>
      <c r="Z79" s="371"/>
      <c r="AB79" s="1253"/>
      <c r="AC79" s="1254"/>
      <c r="AD79" s="377"/>
      <c r="AE79" s="1246" t="s">
        <v>510</v>
      </c>
      <c r="AF79" s="1247"/>
      <c r="AG79" s="371"/>
    </row>
    <row r="80" spans="1:33" s="365" customFormat="1" ht="30" customHeight="1">
      <c r="G80" s="1227" t="s">
        <v>511</v>
      </c>
      <c r="H80" s="1228"/>
      <c r="I80" s="1229"/>
      <c r="J80" s="1230" t="s">
        <v>512</v>
      </c>
      <c r="K80" s="1231"/>
      <c r="L80" s="1232"/>
      <c r="M80" s="379"/>
      <c r="N80" s="1227" t="s">
        <v>511</v>
      </c>
      <c r="O80" s="1228"/>
      <c r="P80" s="1229"/>
      <c r="Q80" s="1230" t="s">
        <v>512</v>
      </c>
      <c r="R80" s="1231"/>
      <c r="S80" s="1232"/>
      <c r="T80" s="375"/>
      <c r="U80" s="1227" t="s">
        <v>511</v>
      </c>
      <c r="V80" s="1228"/>
      <c r="W80" s="1229"/>
      <c r="X80" s="1230" t="s">
        <v>512</v>
      </c>
      <c r="Y80" s="1231"/>
      <c r="Z80" s="1232"/>
      <c r="AB80" s="1227" t="s">
        <v>511</v>
      </c>
      <c r="AC80" s="1228"/>
      <c r="AD80" s="1229"/>
      <c r="AE80" s="1230" t="s">
        <v>512</v>
      </c>
      <c r="AF80" s="1231"/>
      <c r="AG80" s="1232"/>
    </row>
    <row r="81" spans="7:33" s="365" customFormat="1" ht="30" customHeight="1">
      <c r="G81" s="383"/>
      <c r="H81" s="383"/>
      <c r="I81" s="384"/>
      <c r="J81" s="385"/>
      <c r="K81" s="385"/>
      <c r="L81" s="375"/>
      <c r="M81" s="379"/>
      <c r="N81" s="383"/>
      <c r="O81" s="383"/>
      <c r="P81" s="383"/>
      <c r="Q81" s="375"/>
      <c r="R81" s="375"/>
      <c r="S81" s="375"/>
      <c r="T81" s="375"/>
      <c r="U81" s="383"/>
      <c r="V81" s="383"/>
      <c r="W81" s="383"/>
      <c r="X81" s="375"/>
      <c r="Y81" s="375"/>
      <c r="Z81" s="375"/>
      <c r="AB81" s="383"/>
      <c r="AC81" s="383"/>
      <c r="AD81" s="383"/>
      <c r="AE81" s="375"/>
      <c r="AF81" s="375"/>
      <c r="AG81" s="375"/>
    </row>
    <row r="82" spans="7:33" s="365" customFormat="1" ht="30" customHeight="1">
      <c r="G82" s="1249" t="s">
        <v>496</v>
      </c>
      <c r="H82" s="1250"/>
      <c r="I82" s="1230" t="s">
        <v>497</v>
      </c>
      <c r="J82" s="1231"/>
      <c r="K82" s="1232"/>
      <c r="L82" s="371"/>
      <c r="M82" s="379"/>
      <c r="N82" s="1249" t="s">
        <v>496</v>
      </c>
      <c r="O82" s="1250"/>
      <c r="P82" s="1230" t="s">
        <v>497</v>
      </c>
      <c r="Q82" s="1231"/>
      <c r="R82" s="1232"/>
      <c r="S82" s="371"/>
      <c r="T82" s="379"/>
      <c r="U82" s="1249" t="s">
        <v>496</v>
      </c>
      <c r="V82" s="1250"/>
      <c r="W82" s="1230" t="s">
        <v>497</v>
      </c>
      <c r="X82" s="1231"/>
      <c r="Y82" s="1232"/>
      <c r="Z82" s="371"/>
      <c r="AB82" s="1249" t="s">
        <v>496</v>
      </c>
      <c r="AC82" s="1250"/>
      <c r="AD82" s="1230" t="s">
        <v>497</v>
      </c>
      <c r="AE82" s="1231"/>
      <c r="AF82" s="1232"/>
      <c r="AG82" s="371"/>
    </row>
    <row r="83" spans="7:33" s="365" customFormat="1" ht="30" customHeight="1">
      <c r="G83" s="1251"/>
      <c r="H83" s="1252"/>
      <c r="I83" s="1230" t="s">
        <v>499</v>
      </c>
      <c r="J83" s="1231"/>
      <c r="K83" s="1232"/>
      <c r="L83" s="371"/>
      <c r="M83" s="379"/>
      <c r="N83" s="1251"/>
      <c r="O83" s="1252"/>
      <c r="P83" s="1230" t="s">
        <v>499</v>
      </c>
      <c r="Q83" s="1231"/>
      <c r="R83" s="1232"/>
      <c r="S83" s="371"/>
      <c r="T83" s="1248"/>
      <c r="U83" s="1251"/>
      <c r="V83" s="1252"/>
      <c r="W83" s="1230" t="s">
        <v>499</v>
      </c>
      <c r="X83" s="1231"/>
      <c r="Y83" s="1232"/>
      <c r="Z83" s="371"/>
      <c r="AB83" s="1251"/>
      <c r="AC83" s="1252"/>
      <c r="AD83" s="1230" t="s">
        <v>499</v>
      </c>
      <c r="AE83" s="1231"/>
      <c r="AF83" s="1232"/>
      <c r="AG83" s="371"/>
    </row>
    <row r="84" spans="7:33" s="365" customFormat="1" ht="30" customHeight="1">
      <c r="G84" s="1251"/>
      <c r="H84" s="1252"/>
      <c r="I84" s="1230" t="s">
        <v>501</v>
      </c>
      <c r="J84" s="1231"/>
      <c r="K84" s="1232"/>
      <c r="L84" s="371"/>
      <c r="M84" s="379"/>
      <c r="N84" s="1251"/>
      <c r="O84" s="1252"/>
      <c r="P84" s="1230" t="s">
        <v>501</v>
      </c>
      <c r="Q84" s="1231"/>
      <c r="R84" s="1232"/>
      <c r="S84" s="371"/>
      <c r="T84" s="1248"/>
      <c r="U84" s="1251"/>
      <c r="V84" s="1252"/>
      <c r="W84" s="1230" t="s">
        <v>501</v>
      </c>
      <c r="X84" s="1231"/>
      <c r="Y84" s="1232"/>
      <c r="Z84" s="371"/>
      <c r="AB84" s="1251"/>
      <c r="AC84" s="1252"/>
      <c r="AD84" s="1230" t="s">
        <v>501</v>
      </c>
      <c r="AE84" s="1231"/>
      <c r="AF84" s="1232"/>
      <c r="AG84" s="371"/>
    </row>
    <row r="85" spans="7:33" s="365" customFormat="1" ht="30" customHeight="1">
      <c r="G85" s="1251"/>
      <c r="H85" s="1252"/>
      <c r="I85" s="1230" t="s">
        <v>503</v>
      </c>
      <c r="J85" s="1231"/>
      <c r="K85" s="1232"/>
      <c r="L85" s="372" t="s">
        <v>504</v>
      </c>
      <c r="M85" s="379"/>
      <c r="N85" s="1251"/>
      <c r="O85" s="1252"/>
      <c r="P85" s="1230" t="s">
        <v>503</v>
      </c>
      <c r="Q85" s="1231"/>
      <c r="R85" s="1232"/>
      <c r="S85" s="372" t="s">
        <v>504</v>
      </c>
      <c r="T85" s="1248"/>
      <c r="U85" s="1251"/>
      <c r="V85" s="1252"/>
      <c r="W85" s="1230" t="s">
        <v>503</v>
      </c>
      <c r="X85" s="1231"/>
      <c r="Y85" s="1232"/>
      <c r="Z85" s="372" t="s">
        <v>504</v>
      </c>
      <c r="AB85" s="1251"/>
      <c r="AC85" s="1252"/>
      <c r="AD85" s="1230" t="s">
        <v>503</v>
      </c>
      <c r="AE85" s="1231"/>
      <c r="AF85" s="1232"/>
      <c r="AG85" s="372" t="s">
        <v>504</v>
      </c>
    </row>
    <row r="86" spans="7:33" s="365" customFormat="1" ht="30" customHeight="1">
      <c r="G86" s="1251"/>
      <c r="H86" s="1252"/>
      <c r="I86" s="1230" t="s">
        <v>505</v>
      </c>
      <c r="J86" s="1231"/>
      <c r="K86" s="1232"/>
      <c r="L86" s="371"/>
      <c r="M86" s="379"/>
      <c r="N86" s="1251"/>
      <c r="O86" s="1252"/>
      <c r="P86" s="1230" t="s">
        <v>505</v>
      </c>
      <c r="Q86" s="1231"/>
      <c r="R86" s="1232"/>
      <c r="S86" s="371"/>
      <c r="T86" s="1248"/>
      <c r="U86" s="1251"/>
      <c r="V86" s="1252"/>
      <c r="W86" s="1230" t="s">
        <v>505</v>
      </c>
      <c r="X86" s="1231"/>
      <c r="Y86" s="1232"/>
      <c r="Z86" s="371"/>
      <c r="AB86" s="1251"/>
      <c r="AC86" s="1252"/>
      <c r="AD86" s="1230" t="s">
        <v>505</v>
      </c>
      <c r="AE86" s="1231"/>
      <c r="AF86" s="1232"/>
      <c r="AG86" s="371"/>
    </row>
    <row r="87" spans="7:33" s="365" customFormat="1" ht="30" customHeight="1">
      <c r="G87" s="1251"/>
      <c r="H87" s="1252"/>
      <c r="I87" s="1245" t="s">
        <v>506</v>
      </c>
      <c r="J87" s="1231"/>
      <c r="K87" s="1232"/>
      <c r="L87" s="371"/>
      <c r="M87" s="379"/>
      <c r="N87" s="1251"/>
      <c r="O87" s="1252"/>
      <c r="P87" s="1245" t="s">
        <v>506</v>
      </c>
      <c r="Q87" s="1231"/>
      <c r="R87" s="1232"/>
      <c r="S87" s="371"/>
      <c r="T87" s="1248"/>
      <c r="U87" s="1251"/>
      <c r="V87" s="1252"/>
      <c r="W87" s="1245" t="s">
        <v>506</v>
      </c>
      <c r="X87" s="1231"/>
      <c r="Y87" s="1232"/>
      <c r="Z87" s="371"/>
      <c r="AB87" s="1251"/>
      <c r="AC87" s="1252"/>
      <c r="AD87" s="1245" t="s">
        <v>506</v>
      </c>
      <c r="AE87" s="1231"/>
      <c r="AF87" s="1232"/>
      <c r="AG87" s="371"/>
    </row>
    <row r="88" spans="7:33" s="365" customFormat="1" ht="30" customHeight="1">
      <c r="G88" s="1251"/>
      <c r="H88" s="1252"/>
      <c r="I88" s="377"/>
      <c r="J88" s="1246" t="s">
        <v>507</v>
      </c>
      <c r="K88" s="1247"/>
      <c r="L88" s="372" t="s">
        <v>508</v>
      </c>
      <c r="M88" s="379"/>
      <c r="N88" s="1251"/>
      <c r="O88" s="1252"/>
      <c r="P88" s="377"/>
      <c r="Q88" s="1246" t="s">
        <v>507</v>
      </c>
      <c r="R88" s="1247"/>
      <c r="S88" s="372" t="s">
        <v>508</v>
      </c>
      <c r="T88" s="375"/>
      <c r="U88" s="1251"/>
      <c r="V88" s="1252"/>
      <c r="W88" s="377"/>
      <c r="X88" s="1246" t="s">
        <v>507</v>
      </c>
      <c r="Y88" s="1247"/>
      <c r="Z88" s="372" t="s">
        <v>508</v>
      </c>
      <c r="AB88" s="1251"/>
      <c r="AC88" s="1252"/>
      <c r="AD88" s="377"/>
      <c r="AE88" s="1246" t="s">
        <v>507</v>
      </c>
      <c r="AF88" s="1247"/>
      <c r="AG88" s="372" t="s">
        <v>508</v>
      </c>
    </row>
    <row r="89" spans="7:33" s="365" customFormat="1" ht="30" customHeight="1">
      <c r="G89" s="1251"/>
      <c r="H89" s="1252"/>
      <c r="I89" s="1245" t="s">
        <v>509</v>
      </c>
      <c r="J89" s="1231"/>
      <c r="K89" s="1232"/>
      <c r="L89" s="371"/>
      <c r="M89" s="368"/>
      <c r="N89" s="1251"/>
      <c r="O89" s="1252"/>
      <c r="P89" s="1245" t="s">
        <v>509</v>
      </c>
      <c r="Q89" s="1231"/>
      <c r="R89" s="1232"/>
      <c r="S89" s="371"/>
      <c r="T89" s="368"/>
      <c r="U89" s="1251"/>
      <c r="V89" s="1252"/>
      <c r="W89" s="1245" t="s">
        <v>509</v>
      </c>
      <c r="X89" s="1231"/>
      <c r="Y89" s="1232"/>
      <c r="Z89" s="371"/>
      <c r="AB89" s="1251"/>
      <c r="AC89" s="1252"/>
      <c r="AD89" s="1245" t="s">
        <v>509</v>
      </c>
      <c r="AE89" s="1231"/>
      <c r="AF89" s="1232"/>
      <c r="AG89" s="371"/>
    </row>
    <row r="90" spans="7:33" s="365" customFormat="1" ht="30" customHeight="1">
      <c r="G90" s="1253"/>
      <c r="H90" s="1254"/>
      <c r="I90" s="377"/>
      <c r="J90" s="1246" t="s">
        <v>510</v>
      </c>
      <c r="K90" s="1247"/>
      <c r="L90" s="371"/>
      <c r="M90" s="368"/>
      <c r="N90" s="1253"/>
      <c r="O90" s="1254"/>
      <c r="P90" s="377"/>
      <c r="Q90" s="1246" t="s">
        <v>510</v>
      </c>
      <c r="R90" s="1247"/>
      <c r="S90" s="371"/>
      <c r="T90" s="382"/>
      <c r="U90" s="1253"/>
      <c r="V90" s="1254"/>
      <c r="W90" s="377"/>
      <c r="X90" s="1246" t="s">
        <v>510</v>
      </c>
      <c r="Y90" s="1247"/>
      <c r="Z90" s="371"/>
      <c r="AB90" s="1253"/>
      <c r="AC90" s="1254"/>
      <c r="AD90" s="377"/>
      <c r="AE90" s="1246" t="s">
        <v>510</v>
      </c>
      <c r="AF90" s="1247"/>
      <c r="AG90" s="371"/>
    </row>
    <row r="91" spans="7:33" s="365" customFormat="1" ht="30" customHeight="1">
      <c r="G91" s="1227" t="s">
        <v>511</v>
      </c>
      <c r="H91" s="1228"/>
      <c r="I91" s="1229"/>
      <c r="J91" s="1230" t="s">
        <v>512</v>
      </c>
      <c r="K91" s="1231"/>
      <c r="L91" s="1232"/>
      <c r="M91" s="382"/>
      <c r="N91" s="1227" t="s">
        <v>511</v>
      </c>
      <c r="O91" s="1228"/>
      <c r="P91" s="1229"/>
      <c r="Q91" s="1230" t="s">
        <v>512</v>
      </c>
      <c r="R91" s="1231"/>
      <c r="S91" s="1232"/>
      <c r="T91" s="382"/>
      <c r="U91" s="1227" t="s">
        <v>511</v>
      </c>
      <c r="V91" s="1228"/>
      <c r="W91" s="1229"/>
      <c r="X91" s="1230" t="s">
        <v>512</v>
      </c>
      <c r="Y91" s="1231"/>
      <c r="Z91" s="1232"/>
      <c r="AB91" s="1227" t="s">
        <v>511</v>
      </c>
      <c r="AC91" s="1228"/>
      <c r="AD91" s="1229"/>
      <c r="AE91" s="1230" t="s">
        <v>512</v>
      </c>
      <c r="AF91" s="1231"/>
      <c r="AG91" s="1232"/>
    </row>
    <row r="92" spans="7:33" s="365" customFormat="1" ht="30" customHeight="1">
      <c r="G92" s="383"/>
      <c r="H92" s="383"/>
      <c r="I92" s="383"/>
      <c r="J92" s="375"/>
      <c r="K92" s="375"/>
      <c r="L92" s="375"/>
      <c r="M92" s="382"/>
      <c r="N92" s="383"/>
      <c r="O92" s="383"/>
      <c r="P92" s="383"/>
      <c r="Q92" s="375"/>
      <c r="R92" s="375"/>
      <c r="S92" s="375"/>
      <c r="T92" s="382"/>
      <c r="U92" s="383"/>
      <c r="V92" s="383"/>
      <c r="W92" s="383"/>
      <c r="X92" s="375"/>
      <c r="Y92" s="375"/>
      <c r="Z92" s="375"/>
      <c r="AB92" s="383"/>
      <c r="AC92" s="383"/>
      <c r="AD92" s="383"/>
      <c r="AE92" s="375"/>
      <c r="AF92" s="375"/>
      <c r="AG92" s="375"/>
    </row>
    <row r="93" spans="7:33" s="365" customFormat="1"/>
    <row r="94" spans="7:33" s="365" customFormat="1"/>
    <row r="95" spans="7:33" s="365" customFormat="1"/>
    <row r="96" spans="7:33" s="365" customFormat="1"/>
    <row r="97" spans="6:30" s="388" customFormat="1" ht="30" customHeight="1">
      <c r="F97" s="386"/>
      <c r="G97" s="1233" t="s">
        <v>513</v>
      </c>
      <c r="H97" s="1234"/>
      <c r="I97" s="1239" t="s">
        <v>514</v>
      </c>
      <c r="J97" s="1239"/>
      <c r="K97" s="1240"/>
      <c r="L97" s="387"/>
      <c r="M97" s="386"/>
      <c r="R97" s="386"/>
      <c r="X97" s="386"/>
      <c r="AD97" s="386"/>
    </row>
    <row r="98" spans="6:30" s="388" customFormat="1" ht="32.1" customHeight="1">
      <c r="F98" s="386"/>
      <c r="G98" s="1235"/>
      <c r="H98" s="1236"/>
      <c r="I98" s="1239" t="s">
        <v>515</v>
      </c>
      <c r="J98" s="1239"/>
      <c r="K98" s="1240"/>
      <c r="L98" s="387"/>
      <c r="M98" s="386"/>
      <c r="R98" s="386"/>
      <c r="X98" s="386"/>
      <c r="AD98" s="386"/>
    </row>
    <row r="99" spans="6:30" s="388" customFormat="1" ht="30" customHeight="1">
      <c r="F99" s="386"/>
      <c r="G99" s="1235"/>
      <c r="H99" s="1236"/>
      <c r="I99" s="1239" t="s">
        <v>516</v>
      </c>
      <c r="J99" s="1239"/>
      <c r="K99" s="1240"/>
      <c r="L99" s="387"/>
      <c r="M99" s="386"/>
      <c r="R99" s="386"/>
      <c r="X99" s="386"/>
      <c r="AD99" s="386"/>
    </row>
    <row r="100" spans="6:30" s="388" customFormat="1" ht="30" customHeight="1">
      <c r="F100" s="386"/>
      <c r="G100" s="1235"/>
      <c r="H100" s="1236"/>
      <c r="I100" s="1241"/>
      <c r="J100" s="1242"/>
      <c r="K100" s="1243"/>
      <c r="L100" s="387"/>
      <c r="M100" s="386"/>
      <c r="AD100" s="386"/>
    </row>
    <row r="101" spans="6:30" s="388" customFormat="1" ht="30" customHeight="1">
      <c r="F101" s="386"/>
      <c r="G101" s="1237"/>
      <c r="H101" s="1238"/>
      <c r="I101" s="389"/>
      <c r="J101" s="1244"/>
      <c r="K101" s="1240"/>
      <c r="L101" s="390"/>
      <c r="M101" s="386"/>
      <c r="AD101" s="386"/>
    </row>
    <row r="102" spans="6:30" s="388" customFormat="1" ht="30" customHeight="1">
      <c r="F102" s="386"/>
      <c r="G102" s="1227" t="s">
        <v>511</v>
      </c>
      <c r="H102" s="1228"/>
      <c r="I102" s="1229"/>
      <c r="J102" s="1230" t="s">
        <v>512</v>
      </c>
      <c r="K102" s="1231"/>
      <c r="L102" s="1232"/>
      <c r="M102" s="386"/>
      <c r="AD102" s="386"/>
    </row>
  </sheetData>
  <mergeCells count="342">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6:H50"/>
    <mergeCell ref="I46:K46"/>
    <mergeCell ref="I47:K47"/>
    <mergeCell ref="I48:K48"/>
    <mergeCell ref="I49:K49"/>
    <mergeCell ref="J50:K50"/>
    <mergeCell ref="G40:I40"/>
    <mergeCell ref="J40:L40"/>
    <mergeCell ref="N40:P40"/>
    <mergeCell ref="Q40:S40"/>
    <mergeCell ref="U40:W40"/>
    <mergeCell ref="X40:Z40"/>
    <mergeCell ref="G51:I51"/>
    <mergeCell ref="J51:L51"/>
    <mergeCell ref="G55:S55"/>
    <mergeCell ref="A57:B57"/>
    <mergeCell ref="C57:E57"/>
    <mergeCell ref="H57:I58"/>
    <mergeCell ref="J57:N58"/>
    <mergeCell ref="A58:B58"/>
    <mergeCell ref="C58:E58"/>
    <mergeCell ref="A63:B63"/>
    <mergeCell ref="I63:K63"/>
    <mergeCell ref="P63:R63"/>
    <mergeCell ref="W63:Y63"/>
    <mergeCell ref="AD63:AF63"/>
    <mergeCell ref="U60:V68"/>
    <mergeCell ref="W60:Y60"/>
    <mergeCell ref="AB60:AC68"/>
    <mergeCell ref="AD60:AF60"/>
    <mergeCell ref="A61:B61"/>
    <mergeCell ref="I61:K61"/>
    <mergeCell ref="P61:R61"/>
    <mergeCell ref="W61:Y61"/>
    <mergeCell ref="AD61:AF61"/>
    <mergeCell ref="A62:B62"/>
    <mergeCell ref="A60:B60"/>
    <mergeCell ref="G60:H68"/>
    <mergeCell ref="I60:K60"/>
    <mergeCell ref="N60:O68"/>
    <mergeCell ref="P60:R60"/>
    <mergeCell ref="T60:T64"/>
    <mergeCell ref="I62:K62"/>
    <mergeCell ref="P62:R62"/>
    <mergeCell ref="A64:B64"/>
    <mergeCell ref="P64:R64"/>
    <mergeCell ref="W64:Y64"/>
    <mergeCell ref="AD64:AF64"/>
    <mergeCell ref="I65:K65"/>
    <mergeCell ref="P65:R65"/>
    <mergeCell ref="W65:Y65"/>
    <mergeCell ref="AD65:AF65"/>
    <mergeCell ref="W62:Y62"/>
    <mergeCell ref="AD62:AF62"/>
    <mergeCell ref="I64:K64"/>
    <mergeCell ref="A66:B66"/>
    <mergeCell ref="J66:K66"/>
    <mergeCell ref="Q66:R66"/>
    <mergeCell ref="X66:Y66"/>
    <mergeCell ref="AE66:AF66"/>
    <mergeCell ref="I67:K67"/>
    <mergeCell ref="P67:R67"/>
    <mergeCell ref="T67:T71"/>
    <mergeCell ref="W67:Y67"/>
    <mergeCell ref="AD67:AF67"/>
    <mergeCell ref="J68:K68"/>
    <mergeCell ref="Q68:R68"/>
    <mergeCell ref="X68:Y68"/>
    <mergeCell ref="AE68:AF68"/>
    <mergeCell ref="A69:B70"/>
    <mergeCell ref="G69:I69"/>
    <mergeCell ref="J69:L69"/>
    <mergeCell ref="N69:P69"/>
    <mergeCell ref="Q69:S69"/>
    <mergeCell ref="U69:W69"/>
    <mergeCell ref="X69:Z69"/>
    <mergeCell ref="AB69:AD69"/>
    <mergeCell ref="AE69:AG69"/>
    <mergeCell ref="G71:H79"/>
    <mergeCell ref="I71:K71"/>
    <mergeCell ref="N71:O79"/>
    <mergeCell ref="P71:R71"/>
    <mergeCell ref="U71:V79"/>
    <mergeCell ref="W71:Y71"/>
    <mergeCell ref="AB71:AC79"/>
    <mergeCell ref="AD71:AF71"/>
    <mergeCell ref="A72:B73"/>
    <mergeCell ref="I72:K72"/>
    <mergeCell ref="P72:R72"/>
    <mergeCell ref="W72:Y72"/>
    <mergeCell ref="AD72:AF72"/>
    <mergeCell ref="I73:K73"/>
    <mergeCell ref="P73:R73"/>
    <mergeCell ref="W73:Y73"/>
    <mergeCell ref="AD73:AF73"/>
    <mergeCell ref="I74:K74"/>
    <mergeCell ref="P74:R74"/>
    <mergeCell ref="T74:T78"/>
    <mergeCell ref="W74:Y74"/>
    <mergeCell ref="AD74:AF74"/>
    <mergeCell ref="I75:K75"/>
    <mergeCell ref="P75:R75"/>
    <mergeCell ref="W75:Y75"/>
    <mergeCell ref="AD75:AF75"/>
    <mergeCell ref="I76:K76"/>
    <mergeCell ref="I78:K78"/>
    <mergeCell ref="P78:R78"/>
    <mergeCell ref="W78:Y78"/>
    <mergeCell ref="AD78:AF78"/>
    <mergeCell ref="J79:K79"/>
    <mergeCell ref="Q79:R79"/>
    <mergeCell ref="X79:Y79"/>
    <mergeCell ref="AE79:AF79"/>
    <mergeCell ref="P76:R76"/>
    <mergeCell ref="W76:Y76"/>
    <mergeCell ref="AD76:AF76"/>
    <mergeCell ref="J77:K77"/>
    <mergeCell ref="Q77:R77"/>
    <mergeCell ref="X77:Y77"/>
    <mergeCell ref="AE77:AF77"/>
    <mergeCell ref="AB80:AD80"/>
    <mergeCell ref="AE80:AG80"/>
    <mergeCell ref="G82:H90"/>
    <mergeCell ref="I82:K82"/>
    <mergeCell ref="N82:O90"/>
    <mergeCell ref="P82:R82"/>
    <mergeCell ref="U82:V90"/>
    <mergeCell ref="W82:Y82"/>
    <mergeCell ref="AB82:AC90"/>
    <mergeCell ref="AD82:AF82"/>
    <mergeCell ref="G80:I80"/>
    <mergeCell ref="J80:L80"/>
    <mergeCell ref="N80:P80"/>
    <mergeCell ref="Q80:S80"/>
    <mergeCell ref="U80:W80"/>
    <mergeCell ref="X80:Z80"/>
    <mergeCell ref="P85:R85"/>
    <mergeCell ref="W85:Y85"/>
    <mergeCell ref="AD85:AF85"/>
    <mergeCell ref="I86:K86"/>
    <mergeCell ref="P86:R86"/>
    <mergeCell ref="W86:Y86"/>
    <mergeCell ref="AD86:AF86"/>
    <mergeCell ref="I83:K83"/>
    <mergeCell ref="P83:R83"/>
    <mergeCell ref="T83:T87"/>
    <mergeCell ref="W83:Y83"/>
    <mergeCell ref="AD83:AF83"/>
    <mergeCell ref="I84:K84"/>
    <mergeCell ref="P84:R84"/>
    <mergeCell ref="W84:Y84"/>
    <mergeCell ref="AD84:AF84"/>
    <mergeCell ref="I85:K85"/>
    <mergeCell ref="I89:K89"/>
    <mergeCell ref="P89:R89"/>
    <mergeCell ref="W89:Y89"/>
    <mergeCell ref="AD89:AF89"/>
    <mergeCell ref="J90:K90"/>
    <mergeCell ref="Q90:R90"/>
    <mergeCell ref="X90:Y90"/>
    <mergeCell ref="AE90:AF90"/>
    <mergeCell ref="I87:K87"/>
    <mergeCell ref="P87:R87"/>
    <mergeCell ref="W87:Y87"/>
    <mergeCell ref="AD87:AF87"/>
    <mergeCell ref="J88:K88"/>
    <mergeCell ref="Q88:R88"/>
    <mergeCell ref="X88:Y88"/>
    <mergeCell ref="AE88:AF88"/>
    <mergeCell ref="G102:I102"/>
    <mergeCell ref="J102:L102"/>
    <mergeCell ref="AB91:AD91"/>
    <mergeCell ref="AE91:AG91"/>
    <mergeCell ref="G97:H101"/>
    <mergeCell ref="I97:K97"/>
    <mergeCell ref="I98:K98"/>
    <mergeCell ref="I99:K99"/>
    <mergeCell ref="I100:K100"/>
    <mergeCell ref="J101:K101"/>
    <mergeCell ref="G91:I91"/>
    <mergeCell ref="J91:L91"/>
    <mergeCell ref="N91:P91"/>
    <mergeCell ref="Q91:S91"/>
    <mergeCell ref="U91:W91"/>
    <mergeCell ref="X91:Z91"/>
  </mergeCells>
  <phoneticPr fontId="1"/>
  <pageMargins left="1.3779527559055118" right="0.78740157480314965" top="0.74803149606299213" bottom="0.39370078740157483" header="0.27559055118110237" footer="0.27559055118110237"/>
  <pageSetup paperSize="8" scale="59" fitToHeight="2" orientation="landscape" r:id="rId1"/>
  <headerFooter alignWithMargins="0"/>
  <rowBreaks count="1" manualBreakCount="1">
    <brk id="5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EF02-D40B-4B5C-A592-98859254391B}">
  <sheetPr>
    <tabColor rgb="FFF8CBAD"/>
  </sheetPr>
  <dimension ref="A1:CH62"/>
  <sheetViews>
    <sheetView view="pageBreakPreview" zoomScale="80" zoomScaleNormal="100" zoomScaleSheetLayoutView="80" workbookViewId="0"/>
  </sheetViews>
  <sheetFormatPr defaultColWidth="2.25" defaultRowHeight="13.5"/>
  <cols>
    <col min="1" max="1" width="0.875" style="801" customWidth="1"/>
    <col min="2" max="6" width="2.25" style="801" customWidth="1"/>
    <col min="7" max="7" width="1" style="801" customWidth="1"/>
    <col min="8" max="20" width="2.25" style="801" customWidth="1"/>
    <col min="21" max="21" width="1.25" style="801" customWidth="1"/>
    <col min="22" max="22" width="1" style="801" customWidth="1"/>
    <col min="23" max="27" width="2.25" style="801" customWidth="1"/>
    <col min="28" max="28" width="1" style="801" customWidth="1"/>
    <col min="29" max="42" width="2.25" style="801" customWidth="1"/>
    <col min="43" max="43" width="21.375" style="801" customWidth="1"/>
    <col min="44" max="44" width="0.875" style="801" customWidth="1"/>
    <col min="45" max="49" width="2.25" style="801" customWidth="1"/>
    <col min="50" max="50" width="1" style="801" customWidth="1"/>
    <col min="51" max="63" width="2.25" style="801" customWidth="1"/>
    <col min="64" max="64" width="1.25" style="801" customWidth="1"/>
    <col min="65" max="65" width="1" style="801" customWidth="1"/>
    <col min="66" max="70" width="2.25" style="801" customWidth="1"/>
    <col min="71" max="71" width="1" style="801" customWidth="1"/>
    <col min="72" max="256" width="2.25" style="801"/>
    <col min="257" max="257" width="0.875" style="801" customWidth="1"/>
    <col min="258" max="262" width="2.25" style="801" customWidth="1"/>
    <col min="263" max="263" width="1" style="801" customWidth="1"/>
    <col min="264" max="276" width="2.25" style="801" customWidth="1"/>
    <col min="277" max="277" width="1.25" style="801" customWidth="1"/>
    <col min="278" max="278" width="1" style="801" customWidth="1"/>
    <col min="279" max="283" width="2.25" style="801" customWidth="1"/>
    <col min="284" max="284" width="1" style="801" customWidth="1"/>
    <col min="285" max="298" width="2.25" style="801" customWidth="1"/>
    <col min="299" max="299" width="21.375" style="801" customWidth="1"/>
    <col min="300" max="300" width="0.875" style="801" customWidth="1"/>
    <col min="301" max="305" width="2.25" style="801" customWidth="1"/>
    <col min="306" max="306" width="1" style="801" customWidth="1"/>
    <col min="307" max="319" width="2.25" style="801" customWidth="1"/>
    <col min="320" max="320" width="1.25" style="801" customWidth="1"/>
    <col min="321" max="321" width="1" style="801" customWidth="1"/>
    <col min="322" max="326" width="2.25" style="801" customWidth="1"/>
    <col min="327" max="327" width="1" style="801" customWidth="1"/>
    <col min="328" max="512" width="2.25" style="801"/>
    <col min="513" max="513" width="0.875" style="801" customWidth="1"/>
    <col min="514" max="518" width="2.25" style="801" customWidth="1"/>
    <col min="519" max="519" width="1" style="801" customWidth="1"/>
    <col min="520" max="532" width="2.25" style="801" customWidth="1"/>
    <col min="533" max="533" width="1.25" style="801" customWidth="1"/>
    <col min="534" max="534" width="1" style="801" customWidth="1"/>
    <col min="535" max="539" width="2.25" style="801" customWidth="1"/>
    <col min="540" max="540" width="1" style="801" customWidth="1"/>
    <col min="541" max="554" width="2.25" style="801" customWidth="1"/>
    <col min="555" max="555" width="21.375" style="801" customWidth="1"/>
    <col min="556" max="556" width="0.875" style="801" customWidth="1"/>
    <col min="557" max="561" width="2.25" style="801" customWidth="1"/>
    <col min="562" max="562" width="1" style="801" customWidth="1"/>
    <col min="563" max="575" width="2.25" style="801" customWidth="1"/>
    <col min="576" max="576" width="1.25" style="801" customWidth="1"/>
    <col min="577" max="577" width="1" style="801" customWidth="1"/>
    <col min="578" max="582" width="2.25" style="801" customWidth="1"/>
    <col min="583" max="583" width="1" style="801" customWidth="1"/>
    <col min="584" max="768" width="2.25" style="801"/>
    <col min="769" max="769" width="0.875" style="801" customWidth="1"/>
    <col min="770" max="774" width="2.25" style="801" customWidth="1"/>
    <col min="775" max="775" width="1" style="801" customWidth="1"/>
    <col min="776" max="788" width="2.25" style="801" customWidth="1"/>
    <col min="789" max="789" width="1.25" style="801" customWidth="1"/>
    <col min="790" max="790" width="1" style="801" customWidth="1"/>
    <col min="791" max="795" width="2.25" style="801" customWidth="1"/>
    <col min="796" max="796" width="1" style="801" customWidth="1"/>
    <col min="797" max="810" width="2.25" style="801" customWidth="1"/>
    <col min="811" max="811" width="21.375" style="801" customWidth="1"/>
    <col min="812" max="812" width="0.875" style="801" customWidth="1"/>
    <col min="813" max="817" width="2.25" style="801" customWidth="1"/>
    <col min="818" max="818" width="1" style="801" customWidth="1"/>
    <col min="819" max="831" width="2.25" style="801" customWidth="1"/>
    <col min="832" max="832" width="1.25" style="801" customWidth="1"/>
    <col min="833" max="833" width="1" style="801" customWidth="1"/>
    <col min="834" max="838" width="2.25" style="801" customWidth="1"/>
    <col min="839" max="839" width="1" style="801" customWidth="1"/>
    <col min="840" max="1024" width="2.25" style="801"/>
    <col min="1025" max="1025" width="0.875" style="801" customWidth="1"/>
    <col min="1026" max="1030" width="2.25" style="801" customWidth="1"/>
    <col min="1031" max="1031" width="1" style="801" customWidth="1"/>
    <col min="1032" max="1044" width="2.25" style="801" customWidth="1"/>
    <col min="1045" max="1045" width="1.25" style="801" customWidth="1"/>
    <col min="1046" max="1046" width="1" style="801" customWidth="1"/>
    <col min="1047" max="1051" width="2.25" style="801" customWidth="1"/>
    <col min="1052" max="1052" width="1" style="801" customWidth="1"/>
    <col min="1053" max="1066" width="2.25" style="801" customWidth="1"/>
    <col min="1067" max="1067" width="21.375" style="801" customWidth="1"/>
    <col min="1068" max="1068" width="0.875" style="801" customWidth="1"/>
    <col min="1069" max="1073" width="2.25" style="801" customWidth="1"/>
    <col min="1074" max="1074" width="1" style="801" customWidth="1"/>
    <col min="1075" max="1087" width="2.25" style="801" customWidth="1"/>
    <col min="1088" max="1088" width="1.25" style="801" customWidth="1"/>
    <col min="1089" max="1089" width="1" style="801" customWidth="1"/>
    <col min="1090" max="1094" width="2.25" style="801" customWidth="1"/>
    <col min="1095" max="1095" width="1" style="801" customWidth="1"/>
    <col min="1096" max="1280" width="2.25" style="801"/>
    <col min="1281" max="1281" width="0.875" style="801" customWidth="1"/>
    <col min="1282" max="1286" width="2.25" style="801" customWidth="1"/>
    <col min="1287" max="1287" width="1" style="801" customWidth="1"/>
    <col min="1288" max="1300" width="2.25" style="801" customWidth="1"/>
    <col min="1301" max="1301" width="1.25" style="801" customWidth="1"/>
    <col min="1302" max="1302" width="1" style="801" customWidth="1"/>
    <col min="1303" max="1307" width="2.25" style="801" customWidth="1"/>
    <col min="1308" max="1308" width="1" style="801" customWidth="1"/>
    <col min="1309" max="1322" width="2.25" style="801" customWidth="1"/>
    <col min="1323" max="1323" width="21.375" style="801" customWidth="1"/>
    <col min="1324" max="1324" width="0.875" style="801" customWidth="1"/>
    <col min="1325" max="1329" width="2.25" style="801" customWidth="1"/>
    <col min="1330" max="1330" width="1" style="801" customWidth="1"/>
    <col min="1331" max="1343" width="2.25" style="801" customWidth="1"/>
    <col min="1344" max="1344" width="1.25" style="801" customWidth="1"/>
    <col min="1345" max="1345" width="1" style="801" customWidth="1"/>
    <col min="1346" max="1350" width="2.25" style="801" customWidth="1"/>
    <col min="1351" max="1351" width="1" style="801" customWidth="1"/>
    <col min="1352" max="1536" width="2.25" style="801"/>
    <col min="1537" max="1537" width="0.875" style="801" customWidth="1"/>
    <col min="1538" max="1542" width="2.25" style="801" customWidth="1"/>
    <col min="1543" max="1543" width="1" style="801" customWidth="1"/>
    <col min="1544" max="1556" width="2.25" style="801" customWidth="1"/>
    <col min="1557" max="1557" width="1.25" style="801" customWidth="1"/>
    <col min="1558" max="1558" width="1" style="801" customWidth="1"/>
    <col min="1559" max="1563" width="2.25" style="801" customWidth="1"/>
    <col min="1564" max="1564" width="1" style="801" customWidth="1"/>
    <col min="1565" max="1578" width="2.25" style="801" customWidth="1"/>
    <col min="1579" max="1579" width="21.375" style="801" customWidth="1"/>
    <col min="1580" max="1580" width="0.875" style="801" customWidth="1"/>
    <col min="1581" max="1585" width="2.25" style="801" customWidth="1"/>
    <col min="1586" max="1586" width="1" style="801" customWidth="1"/>
    <col min="1587" max="1599" width="2.25" style="801" customWidth="1"/>
    <col min="1600" max="1600" width="1.25" style="801" customWidth="1"/>
    <col min="1601" max="1601" width="1" style="801" customWidth="1"/>
    <col min="1602" max="1606" width="2.25" style="801" customWidth="1"/>
    <col min="1607" max="1607" width="1" style="801" customWidth="1"/>
    <col min="1608" max="1792" width="2.25" style="801"/>
    <col min="1793" max="1793" width="0.875" style="801" customWidth="1"/>
    <col min="1794" max="1798" width="2.25" style="801" customWidth="1"/>
    <col min="1799" max="1799" width="1" style="801" customWidth="1"/>
    <col min="1800" max="1812" width="2.25" style="801" customWidth="1"/>
    <col min="1813" max="1813" width="1.25" style="801" customWidth="1"/>
    <col min="1814" max="1814" width="1" style="801" customWidth="1"/>
    <col min="1815" max="1819" width="2.25" style="801" customWidth="1"/>
    <col min="1820" max="1820" width="1" style="801" customWidth="1"/>
    <col min="1821" max="1834" width="2.25" style="801" customWidth="1"/>
    <col min="1835" max="1835" width="21.375" style="801" customWidth="1"/>
    <col min="1836" max="1836" width="0.875" style="801" customWidth="1"/>
    <col min="1837" max="1841" width="2.25" style="801" customWidth="1"/>
    <col min="1842" max="1842" width="1" style="801" customWidth="1"/>
    <col min="1843" max="1855" width="2.25" style="801" customWidth="1"/>
    <col min="1856" max="1856" width="1.25" style="801" customWidth="1"/>
    <col min="1857" max="1857" width="1" style="801" customWidth="1"/>
    <col min="1858" max="1862" width="2.25" style="801" customWidth="1"/>
    <col min="1863" max="1863" width="1" style="801" customWidth="1"/>
    <col min="1864" max="2048" width="2.25" style="801"/>
    <col min="2049" max="2049" width="0.875" style="801" customWidth="1"/>
    <col min="2050" max="2054" width="2.25" style="801" customWidth="1"/>
    <col min="2055" max="2055" width="1" style="801" customWidth="1"/>
    <col min="2056" max="2068" width="2.25" style="801" customWidth="1"/>
    <col min="2069" max="2069" width="1.25" style="801" customWidth="1"/>
    <col min="2070" max="2070" width="1" style="801" customWidth="1"/>
    <col min="2071" max="2075" width="2.25" style="801" customWidth="1"/>
    <col min="2076" max="2076" width="1" style="801" customWidth="1"/>
    <col min="2077" max="2090" width="2.25" style="801" customWidth="1"/>
    <col min="2091" max="2091" width="21.375" style="801" customWidth="1"/>
    <col min="2092" max="2092" width="0.875" style="801" customWidth="1"/>
    <col min="2093" max="2097" width="2.25" style="801" customWidth="1"/>
    <col min="2098" max="2098" width="1" style="801" customWidth="1"/>
    <col min="2099" max="2111" width="2.25" style="801" customWidth="1"/>
    <col min="2112" max="2112" width="1.25" style="801" customWidth="1"/>
    <col min="2113" max="2113" width="1" style="801" customWidth="1"/>
    <col min="2114" max="2118" width="2.25" style="801" customWidth="1"/>
    <col min="2119" max="2119" width="1" style="801" customWidth="1"/>
    <col min="2120" max="2304" width="2.25" style="801"/>
    <col min="2305" max="2305" width="0.875" style="801" customWidth="1"/>
    <col min="2306" max="2310" width="2.25" style="801" customWidth="1"/>
    <col min="2311" max="2311" width="1" style="801" customWidth="1"/>
    <col min="2312" max="2324" width="2.25" style="801" customWidth="1"/>
    <col min="2325" max="2325" width="1.25" style="801" customWidth="1"/>
    <col min="2326" max="2326" width="1" style="801" customWidth="1"/>
    <col min="2327" max="2331" width="2.25" style="801" customWidth="1"/>
    <col min="2332" max="2332" width="1" style="801" customWidth="1"/>
    <col min="2333" max="2346" width="2.25" style="801" customWidth="1"/>
    <col min="2347" max="2347" width="21.375" style="801" customWidth="1"/>
    <col min="2348" max="2348" width="0.875" style="801" customWidth="1"/>
    <col min="2349" max="2353" width="2.25" style="801" customWidth="1"/>
    <col min="2354" max="2354" width="1" style="801" customWidth="1"/>
    <col min="2355" max="2367" width="2.25" style="801" customWidth="1"/>
    <col min="2368" max="2368" width="1.25" style="801" customWidth="1"/>
    <col min="2369" max="2369" width="1" style="801" customWidth="1"/>
    <col min="2370" max="2374" width="2.25" style="801" customWidth="1"/>
    <col min="2375" max="2375" width="1" style="801" customWidth="1"/>
    <col min="2376" max="2560" width="2.25" style="801"/>
    <col min="2561" max="2561" width="0.875" style="801" customWidth="1"/>
    <col min="2562" max="2566" width="2.25" style="801" customWidth="1"/>
    <col min="2567" max="2567" width="1" style="801" customWidth="1"/>
    <col min="2568" max="2580" width="2.25" style="801" customWidth="1"/>
    <col min="2581" max="2581" width="1.25" style="801" customWidth="1"/>
    <col min="2582" max="2582" width="1" style="801" customWidth="1"/>
    <col min="2583" max="2587" width="2.25" style="801" customWidth="1"/>
    <col min="2588" max="2588" width="1" style="801" customWidth="1"/>
    <col min="2589" max="2602" width="2.25" style="801" customWidth="1"/>
    <col min="2603" max="2603" width="21.375" style="801" customWidth="1"/>
    <col min="2604" max="2604" width="0.875" style="801" customWidth="1"/>
    <col min="2605" max="2609" width="2.25" style="801" customWidth="1"/>
    <col min="2610" max="2610" width="1" style="801" customWidth="1"/>
    <col min="2611" max="2623" width="2.25" style="801" customWidth="1"/>
    <col min="2624" max="2624" width="1.25" style="801" customWidth="1"/>
    <col min="2625" max="2625" width="1" style="801" customWidth="1"/>
    <col min="2626" max="2630" width="2.25" style="801" customWidth="1"/>
    <col min="2631" max="2631" width="1" style="801" customWidth="1"/>
    <col min="2632" max="2816" width="2.25" style="801"/>
    <col min="2817" max="2817" width="0.875" style="801" customWidth="1"/>
    <col min="2818" max="2822" width="2.25" style="801" customWidth="1"/>
    <col min="2823" max="2823" width="1" style="801" customWidth="1"/>
    <col min="2824" max="2836" width="2.25" style="801" customWidth="1"/>
    <col min="2837" max="2837" width="1.25" style="801" customWidth="1"/>
    <col min="2838" max="2838" width="1" style="801" customWidth="1"/>
    <col min="2839" max="2843" width="2.25" style="801" customWidth="1"/>
    <col min="2844" max="2844" width="1" style="801" customWidth="1"/>
    <col min="2845" max="2858" width="2.25" style="801" customWidth="1"/>
    <col min="2859" max="2859" width="21.375" style="801" customWidth="1"/>
    <col min="2860" max="2860" width="0.875" style="801" customWidth="1"/>
    <col min="2861" max="2865" width="2.25" style="801" customWidth="1"/>
    <col min="2866" max="2866" width="1" style="801" customWidth="1"/>
    <col min="2867" max="2879" width="2.25" style="801" customWidth="1"/>
    <col min="2880" max="2880" width="1.25" style="801" customWidth="1"/>
    <col min="2881" max="2881" width="1" style="801" customWidth="1"/>
    <col min="2882" max="2886" width="2.25" style="801" customWidth="1"/>
    <col min="2887" max="2887" width="1" style="801" customWidth="1"/>
    <col min="2888" max="3072" width="2.25" style="801"/>
    <col min="3073" max="3073" width="0.875" style="801" customWidth="1"/>
    <col min="3074" max="3078" width="2.25" style="801" customWidth="1"/>
    <col min="3079" max="3079" width="1" style="801" customWidth="1"/>
    <col min="3080" max="3092" width="2.25" style="801" customWidth="1"/>
    <col min="3093" max="3093" width="1.25" style="801" customWidth="1"/>
    <col min="3094" max="3094" width="1" style="801" customWidth="1"/>
    <col min="3095" max="3099" width="2.25" style="801" customWidth="1"/>
    <col min="3100" max="3100" width="1" style="801" customWidth="1"/>
    <col min="3101" max="3114" width="2.25" style="801" customWidth="1"/>
    <col min="3115" max="3115" width="21.375" style="801" customWidth="1"/>
    <col min="3116" max="3116" width="0.875" style="801" customWidth="1"/>
    <col min="3117" max="3121" width="2.25" style="801" customWidth="1"/>
    <col min="3122" max="3122" width="1" style="801" customWidth="1"/>
    <col min="3123" max="3135" width="2.25" style="801" customWidth="1"/>
    <col min="3136" max="3136" width="1.25" style="801" customWidth="1"/>
    <col min="3137" max="3137" width="1" style="801" customWidth="1"/>
    <col min="3138" max="3142" width="2.25" style="801" customWidth="1"/>
    <col min="3143" max="3143" width="1" style="801" customWidth="1"/>
    <col min="3144" max="3328" width="2.25" style="801"/>
    <col min="3329" max="3329" width="0.875" style="801" customWidth="1"/>
    <col min="3330" max="3334" width="2.25" style="801" customWidth="1"/>
    <col min="3335" max="3335" width="1" style="801" customWidth="1"/>
    <col min="3336" max="3348" width="2.25" style="801" customWidth="1"/>
    <col min="3349" max="3349" width="1.25" style="801" customWidth="1"/>
    <col min="3350" max="3350" width="1" style="801" customWidth="1"/>
    <col min="3351" max="3355" width="2.25" style="801" customWidth="1"/>
    <col min="3356" max="3356" width="1" style="801" customWidth="1"/>
    <col min="3357" max="3370" width="2.25" style="801" customWidth="1"/>
    <col min="3371" max="3371" width="21.375" style="801" customWidth="1"/>
    <col min="3372" max="3372" width="0.875" style="801" customWidth="1"/>
    <col min="3373" max="3377" width="2.25" style="801" customWidth="1"/>
    <col min="3378" max="3378" width="1" style="801" customWidth="1"/>
    <col min="3379" max="3391" width="2.25" style="801" customWidth="1"/>
    <col min="3392" max="3392" width="1.25" style="801" customWidth="1"/>
    <col min="3393" max="3393" width="1" style="801" customWidth="1"/>
    <col min="3394" max="3398" width="2.25" style="801" customWidth="1"/>
    <col min="3399" max="3399" width="1" style="801" customWidth="1"/>
    <col min="3400" max="3584" width="2.25" style="801"/>
    <col min="3585" max="3585" width="0.875" style="801" customWidth="1"/>
    <col min="3586" max="3590" width="2.25" style="801" customWidth="1"/>
    <col min="3591" max="3591" width="1" style="801" customWidth="1"/>
    <col min="3592" max="3604" width="2.25" style="801" customWidth="1"/>
    <col min="3605" max="3605" width="1.25" style="801" customWidth="1"/>
    <col min="3606" max="3606" width="1" style="801" customWidth="1"/>
    <col min="3607" max="3611" width="2.25" style="801" customWidth="1"/>
    <col min="3612" max="3612" width="1" style="801" customWidth="1"/>
    <col min="3613" max="3626" width="2.25" style="801" customWidth="1"/>
    <col min="3627" max="3627" width="21.375" style="801" customWidth="1"/>
    <col min="3628" max="3628" width="0.875" style="801" customWidth="1"/>
    <col min="3629" max="3633" width="2.25" style="801" customWidth="1"/>
    <col min="3634" max="3634" width="1" style="801" customWidth="1"/>
    <col min="3635" max="3647" width="2.25" style="801" customWidth="1"/>
    <col min="3648" max="3648" width="1.25" style="801" customWidth="1"/>
    <col min="3649" max="3649" width="1" style="801" customWidth="1"/>
    <col min="3650" max="3654" width="2.25" style="801" customWidth="1"/>
    <col min="3655" max="3655" width="1" style="801" customWidth="1"/>
    <col min="3656" max="3840" width="2.25" style="801"/>
    <col min="3841" max="3841" width="0.875" style="801" customWidth="1"/>
    <col min="3842" max="3846" width="2.25" style="801" customWidth="1"/>
    <col min="3847" max="3847" width="1" style="801" customWidth="1"/>
    <col min="3848" max="3860" width="2.25" style="801" customWidth="1"/>
    <col min="3861" max="3861" width="1.25" style="801" customWidth="1"/>
    <col min="3862" max="3862" width="1" style="801" customWidth="1"/>
    <col min="3863" max="3867" width="2.25" style="801" customWidth="1"/>
    <col min="3868" max="3868" width="1" style="801" customWidth="1"/>
    <col min="3869" max="3882" width="2.25" style="801" customWidth="1"/>
    <col min="3883" max="3883" width="21.375" style="801" customWidth="1"/>
    <col min="3884" max="3884" width="0.875" style="801" customWidth="1"/>
    <col min="3885" max="3889" width="2.25" style="801" customWidth="1"/>
    <col min="3890" max="3890" width="1" style="801" customWidth="1"/>
    <col min="3891" max="3903" width="2.25" style="801" customWidth="1"/>
    <col min="3904" max="3904" width="1.25" style="801" customWidth="1"/>
    <col min="3905" max="3905" width="1" style="801" customWidth="1"/>
    <col min="3906" max="3910" width="2.25" style="801" customWidth="1"/>
    <col min="3911" max="3911" width="1" style="801" customWidth="1"/>
    <col min="3912" max="4096" width="2.25" style="801"/>
    <col min="4097" max="4097" width="0.875" style="801" customWidth="1"/>
    <col min="4098" max="4102" width="2.25" style="801" customWidth="1"/>
    <col min="4103" max="4103" width="1" style="801" customWidth="1"/>
    <col min="4104" max="4116" width="2.25" style="801" customWidth="1"/>
    <col min="4117" max="4117" width="1.25" style="801" customWidth="1"/>
    <col min="4118" max="4118" width="1" style="801" customWidth="1"/>
    <col min="4119" max="4123" width="2.25" style="801" customWidth="1"/>
    <col min="4124" max="4124" width="1" style="801" customWidth="1"/>
    <col min="4125" max="4138" width="2.25" style="801" customWidth="1"/>
    <col min="4139" max="4139" width="21.375" style="801" customWidth="1"/>
    <col min="4140" max="4140" width="0.875" style="801" customWidth="1"/>
    <col min="4141" max="4145" width="2.25" style="801" customWidth="1"/>
    <col min="4146" max="4146" width="1" style="801" customWidth="1"/>
    <col min="4147" max="4159" width="2.25" style="801" customWidth="1"/>
    <col min="4160" max="4160" width="1.25" style="801" customWidth="1"/>
    <col min="4161" max="4161" width="1" style="801" customWidth="1"/>
    <col min="4162" max="4166" width="2.25" style="801" customWidth="1"/>
    <col min="4167" max="4167" width="1" style="801" customWidth="1"/>
    <col min="4168" max="4352" width="2.25" style="801"/>
    <col min="4353" max="4353" width="0.875" style="801" customWidth="1"/>
    <col min="4354" max="4358" width="2.25" style="801" customWidth="1"/>
    <col min="4359" max="4359" width="1" style="801" customWidth="1"/>
    <col min="4360" max="4372" width="2.25" style="801" customWidth="1"/>
    <col min="4373" max="4373" width="1.25" style="801" customWidth="1"/>
    <col min="4374" max="4374" width="1" style="801" customWidth="1"/>
    <col min="4375" max="4379" width="2.25" style="801" customWidth="1"/>
    <col min="4380" max="4380" width="1" style="801" customWidth="1"/>
    <col min="4381" max="4394" width="2.25" style="801" customWidth="1"/>
    <col min="4395" max="4395" width="21.375" style="801" customWidth="1"/>
    <col min="4396" max="4396" width="0.875" style="801" customWidth="1"/>
    <col min="4397" max="4401" width="2.25" style="801" customWidth="1"/>
    <col min="4402" max="4402" width="1" style="801" customWidth="1"/>
    <col min="4403" max="4415" width="2.25" style="801" customWidth="1"/>
    <col min="4416" max="4416" width="1.25" style="801" customWidth="1"/>
    <col min="4417" max="4417" width="1" style="801" customWidth="1"/>
    <col min="4418" max="4422" width="2.25" style="801" customWidth="1"/>
    <col min="4423" max="4423" width="1" style="801" customWidth="1"/>
    <col min="4424" max="4608" width="2.25" style="801"/>
    <col min="4609" max="4609" width="0.875" style="801" customWidth="1"/>
    <col min="4610" max="4614" width="2.25" style="801" customWidth="1"/>
    <col min="4615" max="4615" width="1" style="801" customWidth="1"/>
    <col min="4616" max="4628" width="2.25" style="801" customWidth="1"/>
    <col min="4629" max="4629" width="1.25" style="801" customWidth="1"/>
    <col min="4630" max="4630" width="1" style="801" customWidth="1"/>
    <col min="4631" max="4635" width="2.25" style="801" customWidth="1"/>
    <col min="4636" max="4636" width="1" style="801" customWidth="1"/>
    <col min="4637" max="4650" width="2.25" style="801" customWidth="1"/>
    <col min="4651" max="4651" width="21.375" style="801" customWidth="1"/>
    <col min="4652" max="4652" width="0.875" style="801" customWidth="1"/>
    <col min="4653" max="4657" width="2.25" style="801" customWidth="1"/>
    <col min="4658" max="4658" width="1" style="801" customWidth="1"/>
    <col min="4659" max="4671" width="2.25" style="801" customWidth="1"/>
    <col min="4672" max="4672" width="1.25" style="801" customWidth="1"/>
    <col min="4673" max="4673" width="1" style="801" customWidth="1"/>
    <col min="4674" max="4678" width="2.25" style="801" customWidth="1"/>
    <col min="4679" max="4679" width="1" style="801" customWidth="1"/>
    <col min="4680" max="4864" width="2.25" style="801"/>
    <col min="4865" max="4865" width="0.875" style="801" customWidth="1"/>
    <col min="4866" max="4870" width="2.25" style="801" customWidth="1"/>
    <col min="4871" max="4871" width="1" style="801" customWidth="1"/>
    <col min="4872" max="4884" width="2.25" style="801" customWidth="1"/>
    <col min="4885" max="4885" width="1.25" style="801" customWidth="1"/>
    <col min="4886" max="4886" width="1" style="801" customWidth="1"/>
    <col min="4887" max="4891" width="2.25" style="801" customWidth="1"/>
    <col min="4892" max="4892" width="1" style="801" customWidth="1"/>
    <col min="4893" max="4906" width="2.25" style="801" customWidth="1"/>
    <col min="4907" max="4907" width="21.375" style="801" customWidth="1"/>
    <col min="4908" max="4908" width="0.875" style="801" customWidth="1"/>
    <col min="4909" max="4913" width="2.25" style="801" customWidth="1"/>
    <col min="4914" max="4914" width="1" style="801" customWidth="1"/>
    <col min="4915" max="4927" width="2.25" style="801" customWidth="1"/>
    <col min="4928" max="4928" width="1.25" style="801" customWidth="1"/>
    <col min="4929" max="4929" width="1" style="801" customWidth="1"/>
    <col min="4930" max="4934" width="2.25" style="801" customWidth="1"/>
    <col min="4935" max="4935" width="1" style="801" customWidth="1"/>
    <col min="4936" max="5120" width="2.25" style="801"/>
    <col min="5121" max="5121" width="0.875" style="801" customWidth="1"/>
    <col min="5122" max="5126" width="2.25" style="801" customWidth="1"/>
    <col min="5127" max="5127" width="1" style="801" customWidth="1"/>
    <col min="5128" max="5140" width="2.25" style="801" customWidth="1"/>
    <col min="5141" max="5141" width="1.25" style="801" customWidth="1"/>
    <col min="5142" max="5142" width="1" style="801" customWidth="1"/>
    <col min="5143" max="5147" width="2.25" style="801" customWidth="1"/>
    <col min="5148" max="5148" width="1" style="801" customWidth="1"/>
    <col min="5149" max="5162" width="2.25" style="801" customWidth="1"/>
    <col min="5163" max="5163" width="21.375" style="801" customWidth="1"/>
    <col min="5164" max="5164" width="0.875" style="801" customWidth="1"/>
    <col min="5165" max="5169" width="2.25" style="801" customWidth="1"/>
    <col min="5170" max="5170" width="1" style="801" customWidth="1"/>
    <col min="5171" max="5183" width="2.25" style="801" customWidth="1"/>
    <col min="5184" max="5184" width="1.25" style="801" customWidth="1"/>
    <col min="5185" max="5185" width="1" style="801" customWidth="1"/>
    <col min="5186" max="5190" width="2.25" style="801" customWidth="1"/>
    <col min="5191" max="5191" width="1" style="801" customWidth="1"/>
    <col min="5192" max="5376" width="2.25" style="801"/>
    <col min="5377" max="5377" width="0.875" style="801" customWidth="1"/>
    <col min="5378" max="5382" width="2.25" style="801" customWidth="1"/>
    <col min="5383" max="5383" width="1" style="801" customWidth="1"/>
    <col min="5384" max="5396" width="2.25" style="801" customWidth="1"/>
    <col min="5397" max="5397" width="1.25" style="801" customWidth="1"/>
    <col min="5398" max="5398" width="1" style="801" customWidth="1"/>
    <col min="5399" max="5403" width="2.25" style="801" customWidth="1"/>
    <col min="5404" max="5404" width="1" style="801" customWidth="1"/>
    <col min="5405" max="5418" width="2.25" style="801" customWidth="1"/>
    <col min="5419" max="5419" width="21.375" style="801" customWidth="1"/>
    <col min="5420" max="5420" width="0.875" style="801" customWidth="1"/>
    <col min="5421" max="5425" width="2.25" style="801" customWidth="1"/>
    <col min="5426" max="5426" width="1" style="801" customWidth="1"/>
    <col min="5427" max="5439" width="2.25" style="801" customWidth="1"/>
    <col min="5440" max="5440" width="1.25" style="801" customWidth="1"/>
    <col min="5441" max="5441" width="1" style="801" customWidth="1"/>
    <col min="5442" max="5446" width="2.25" style="801" customWidth="1"/>
    <col min="5447" max="5447" width="1" style="801" customWidth="1"/>
    <col min="5448" max="5632" width="2.25" style="801"/>
    <col min="5633" max="5633" width="0.875" style="801" customWidth="1"/>
    <col min="5634" max="5638" width="2.25" style="801" customWidth="1"/>
    <col min="5639" max="5639" width="1" style="801" customWidth="1"/>
    <col min="5640" max="5652" width="2.25" style="801" customWidth="1"/>
    <col min="5653" max="5653" width="1.25" style="801" customWidth="1"/>
    <col min="5654" max="5654" width="1" style="801" customWidth="1"/>
    <col min="5655" max="5659" width="2.25" style="801" customWidth="1"/>
    <col min="5660" max="5660" width="1" style="801" customWidth="1"/>
    <col min="5661" max="5674" width="2.25" style="801" customWidth="1"/>
    <col min="5675" max="5675" width="21.375" style="801" customWidth="1"/>
    <col min="5676" max="5676" width="0.875" style="801" customWidth="1"/>
    <col min="5677" max="5681" width="2.25" style="801" customWidth="1"/>
    <col min="5682" max="5682" width="1" style="801" customWidth="1"/>
    <col min="5683" max="5695" width="2.25" style="801" customWidth="1"/>
    <col min="5696" max="5696" width="1.25" style="801" customWidth="1"/>
    <col min="5697" max="5697" width="1" style="801" customWidth="1"/>
    <col min="5698" max="5702" width="2.25" style="801" customWidth="1"/>
    <col min="5703" max="5703" width="1" style="801" customWidth="1"/>
    <col min="5704" max="5888" width="2.25" style="801"/>
    <col min="5889" max="5889" width="0.875" style="801" customWidth="1"/>
    <col min="5890" max="5894" width="2.25" style="801" customWidth="1"/>
    <col min="5895" max="5895" width="1" style="801" customWidth="1"/>
    <col min="5896" max="5908" width="2.25" style="801" customWidth="1"/>
    <col min="5909" max="5909" width="1.25" style="801" customWidth="1"/>
    <col min="5910" max="5910" width="1" style="801" customWidth="1"/>
    <col min="5911" max="5915" width="2.25" style="801" customWidth="1"/>
    <col min="5916" max="5916" width="1" style="801" customWidth="1"/>
    <col min="5917" max="5930" width="2.25" style="801" customWidth="1"/>
    <col min="5931" max="5931" width="21.375" style="801" customWidth="1"/>
    <col min="5932" max="5932" width="0.875" style="801" customWidth="1"/>
    <col min="5933" max="5937" width="2.25" style="801" customWidth="1"/>
    <col min="5938" max="5938" width="1" style="801" customWidth="1"/>
    <col min="5939" max="5951" width="2.25" style="801" customWidth="1"/>
    <col min="5952" max="5952" width="1.25" style="801" customWidth="1"/>
    <col min="5953" max="5953" width="1" style="801" customWidth="1"/>
    <col min="5954" max="5958" width="2.25" style="801" customWidth="1"/>
    <col min="5959" max="5959" width="1" style="801" customWidth="1"/>
    <col min="5960" max="6144" width="2.25" style="801"/>
    <col min="6145" max="6145" width="0.875" style="801" customWidth="1"/>
    <col min="6146" max="6150" width="2.25" style="801" customWidth="1"/>
    <col min="6151" max="6151" width="1" style="801" customWidth="1"/>
    <col min="6152" max="6164" width="2.25" style="801" customWidth="1"/>
    <col min="6165" max="6165" width="1.25" style="801" customWidth="1"/>
    <col min="6166" max="6166" width="1" style="801" customWidth="1"/>
    <col min="6167" max="6171" width="2.25" style="801" customWidth="1"/>
    <col min="6172" max="6172" width="1" style="801" customWidth="1"/>
    <col min="6173" max="6186" width="2.25" style="801" customWidth="1"/>
    <col min="6187" max="6187" width="21.375" style="801" customWidth="1"/>
    <col min="6188" max="6188" width="0.875" style="801" customWidth="1"/>
    <col min="6189" max="6193" width="2.25" style="801" customWidth="1"/>
    <col min="6194" max="6194" width="1" style="801" customWidth="1"/>
    <col min="6195" max="6207" width="2.25" style="801" customWidth="1"/>
    <col min="6208" max="6208" width="1.25" style="801" customWidth="1"/>
    <col min="6209" max="6209" width="1" style="801" customWidth="1"/>
    <col min="6210" max="6214" width="2.25" style="801" customWidth="1"/>
    <col min="6215" max="6215" width="1" style="801" customWidth="1"/>
    <col min="6216" max="6400" width="2.25" style="801"/>
    <col min="6401" max="6401" width="0.875" style="801" customWidth="1"/>
    <col min="6402" max="6406" width="2.25" style="801" customWidth="1"/>
    <col min="6407" max="6407" width="1" style="801" customWidth="1"/>
    <col min="6408" max="6420" width="2.25" style="801" customWidth="1"/>
    <col min="6421" max="6421" width="1.25" style="801" customWidth="1"/>
    <col min="6422" max="6422" width="1" style="801" customWidth="1"/>
    <col min="6423" max="6427" width="2.25" style="801" customWidth="1"/>
    <col min="6428" max="6428" width="1" style="801" customWidth="1"/>
    <col min="6429" max="6442" width="2.25" style="801" customWidth="1"/>
    <col min="6443" max="6443" width="21.375" style="801" customWidth="1"/>
    <col min="6444" max="6444" width="0.875" style="801" customWidth="1"/>
    <col min="6445" max="6449" width="2.25" style="801" customWidth="1"/>
    <col min="6450" max="6450" width="1" style="801" customWidth="1"/>
    <col min="6451" max="6463" width="2.25" style="801" customWidth="1"/>
    <col min="6464" max="6464" width="1.25" style="801" customWidth="1"/>
    <col min="6465" max="6465" width="1" style="801" customWidth="1"/>
    <col min="6466" max="6470" width="2.25" style="801" customWidth="1"/>
    <col min="6471" max="6471" width="1" style="801" customWidth="1"/>
    <col min="6472" max="6656" width="2.25" style="801"/>
    <col min="6657" max="6657" width="0.875" style="801" customWidth="1"/>
    <col min="6658" max="6662" width="2.25" style="801" customWidth="1"/>
    <col min="6663" max="6663" width="1" style="801" customWidth="1"/>
    <col min="6664" max="6676" width="2.25" style="801" customWidth="1"/>
    <col min="6677" max="6677" width="1.25" style="801" customWidth="1"/>
    <col min="6678" max="6678" width="1" style="801" customWidth="1"/>
    <col min="6679" max="6683" width="2.25" style="801" customWidth="1"/>
    <col min="6684" max="6684" width="1" style="801" customWidth="1"/>
    <col min="6685" max="6698" width="2.25" style="801" customWidth="1"/>
    <col min="6699" max="6699" width="21.375" style="801" customWidth="1"/>
    <col min="6700" max="6700" width="0.875" style="801" customWidth="1"/>
    <col min="6701" max="6705" width="2.25" style="801" customWidth="1"/>
    <col min="6706" max="6706" width="1" style="801" customWidth="1"/>
    <col min="6707" max="6719" width="2.25" style="801" customWidth="1"/>
    <col min="6720" max="6720" width="1.25" style="801" customWidth="1"/>
    <col min="6721" max="6721" width="1" style="801" customWidth="1"/>
    <col min="6722" max="6726" width="2.25" style="801" customWidth="1"/>
    <col min="6727" max="6727" width="1" style="801" customWidth="1"/>
    <col min="6728" max="6912" width="2.25" style="801"/>
    <col min="6913" max="6913" width="0.875" style="801" customWidth="1"/>
    <col min="6914" max="6918" width="2.25" style="801" customWidth="1"/>
    <col min="6919" max="6919" width="1" style="801" customWidth="1"/>
    <col min="6920" max="6932" width="2.25" style="801" customWidth="1"/>
    <col min="6933" max="6933" width="1.25" style="801" customWidth="1"/>
    <col min="6934" max="6934" width="1" style="801" customWidth="1"/>
    <col min="6935" max="6939" width="2.25" style="801" customWidth="1"/>
    <col min="6940" max="6940" width="1" style="801" customWidth="1"/>
    <col min="6941" max="6954" width="2.25" style="801" customWidth="1"/>
    <col min="6955" max="6955" width="21.375" style="801" customWidth="1"/>
    <col min="6956" max="6956" width="0.875" style="801" customWidth="1"/>
    <col min="6957" max="6961" width="2.25" style="801" customWidth="1"/>
    <col min="6962" max="6962" width="1" style="801" customWidth="1"/>
    <col min="6963" max="6975" width="2.25" style="801" customWidth="1"/>
    <col min="6976" max="6976" width="1.25" style="801" customWidth="1"/>
    <col min="6977" max="6977" width="1" style="801" customWidth="1"/>
    <col min="6978" max="6982" width="2.25" style="801" customWidth="1"/>
    <col min="6983" max="6983" width="1" style="801" customWidth="1"/>
    <col min="6984" max="7168" width="2.25" style="801"/>
    <col min="7169" max="7169" width="0.875" style="801" customWidth="1"/>
    <col min="7170" max="7174" width="2.25" style="801" customWidth="1"/>
    <col min="7175" max="7175" width="1" style="801" customWidth="1"/>
    <col min="7176" max="7188" width="2.25" style="801" customWidth="1"/>
    <col min="7189" max="7189" width="1.25" style="801" customWidth="1"/>
    <col min="7190" max="7190" width="1" style="801" customWidth="1"/>
    <col min="7191" max="7195" width="2.25" style="801" customWidth="1"/>
    <col min="7196" max="7196" width="1" style="801" customWidth="1"/>
    <col min="7197" max="7210" width="2.25" style="801" customWidth="1"/>
    <col min="7211" max="7211" width="21.375" style="801" customWidth="1"/>
    <col min="7212" max="7212" width="0.875" style="801" customWidth="1"/>
    <col min="7213" max="7217" width="2.25" style="801" customWidth="1"/>
    <col min="7218" max="7218" width="1" style="801" customWidth="1"/>
    <col min="7219" max="7231" width="2.25" style="801" customWidth="1"/>
    <col min="7232" max="7232" width="1.25" style="801" customWidth="1"/>
    <col min="7233" max="7233" width="1" style="801" customWidth="1"/>
    <col min="7234" max="7238" width="2.25" style="801" customWidth="1"/>
    <col min="7239" max="7239" width="1" style="801" customWidth="1"/>
    <col min="7240" max="7424" width="2.25" style="801"/>
    <col min="7425" max="7425" width="0.875" style="801" customWidth="1"/>
    <col min="7426" max="7430" width="2.25" style="801" customWidth="1"/>
    <col min="7431" max="7431" width="1" style="801" customWidth="1"/>
    <col min="7432" max="7444" width="2.25" style="801" customWidth="1"/>
    <col min="7445" max="7445" width="1.25" style="801" customWidth="1"/>
    <col min="7446" max="7446" width="1" style="801" customWidth="1"/>
    <col min="7447" max="7451" width="2.25" style="801" customWidth="1"/>
    <col min="7452" max="7452" width="1" style="801" customWidth="1"/>
    <col min="7453" max="7466" width="2.25" style="801" customWidth="1"/>
    <col min="7467" max="7467" width="21.375" style="801" customWidth="1"/>
    <col min="7468" max="7468" width="0.875" style="801" customWidth="1"/>
    <col min="7469" max="7473" width="2.25" style="801" customWidth="1"/>
    <col min="7474" max="7474" width="1" style="801" customWidth="1"/>
    <col min="7475" max="7487" width="2.25" style="801" customWidth="1"/>
    <col min="7488" max="7488" width="1.25" style="801" customWidth="1"/>
    <col min="7489" max="7489" width="1" style="801" customWidth="1"/>
    <col min="7490" max="7494" width="2.25" style="801" customWidth="1"/>
    <col min="7495" max="7495" width="1" style="801" customWidth="1"/>
    <col min="7496" max="7680" width="2.25" style="801"/>
    <col min="7681" max="7681" width="0.875" style="801" customWidth="1"/>
    <col min="7682" max="7686" width="2.25" style="801" customWidth="1"/>
    <col min="7687" max="7687" width="1" style="801" customWidth="1"/>
    <col min="7688" max="7700" width="2.25" style="801" customWidth="1"/>
    <col min="7701" max="7701" width="1.25" style="801" customWidth="1"/>
    <col min="7702" max="7702" width="1" style="801" customWidth="1"/>
    <col min="7703" max="7707" width="2.25" style="801" customWidth="1"/>
    <col min="7708" max="7708" width="1" style="801" customWidth="1"/>
    <col min="7709" max="7722" width="2.25" style="801" customWidth="1"/>
    <col min="7723" max="7723" width="21.375" style="801" customWidth="1"/>
    <col min="7724" max="7724" width="0.875" style="801" customWidth="1"/>
    <col min="7725" max="7729" width="2.25" style="801" customWidth="1"/>
    <col min="7730" max="7730" width="1" style="801" customWidth="1"/>
    <col min="7731" max="7743" width="2.25" style="801" customWidth="1"/>
    <col min="7744" max="7744" width="1.25" style="801" customWidth="1"/>
    <col min="7745" max="7745" width="1" style="801" customWidth="1"/>
    <col min="7746" max="7750" width="2.25" style="801" customWidth="1"/>
    <col min="7751" max="7751" width="1" style="801" customWidth="1"/>
    <col min="7752" max="7936" width="2.25" style="801"/>
    <col min="7937" max="7937" width="0.875" style="801" customWidth="1"/>
    <col min="7938" max="7942" width="2.25" style="801" customWidth="1"/>
    <col min="7943" max="7943" width="1" style="801" customWidth="1"/>
    <col min="7944" max="7956" width="2.25" style="801" customWidth="1"/>
    <col min="7957" max="7957" width="1.25" style="801" customWidth="1"/>
    <col min="7958" max="7958" width="1" style="801" customWidth="1"/>
    <col min="7959" max="7963" width="2.25" style="801" customWidth="1"/>
    <col min="7964" max="7964" width="1" style="801" customWidth="1"/>
    <col min="7965" max="7978" width="2.25" style="801" customWidth="1"/>
    <col min="7979" max="7979" width="21.375" style="801" customWidth="1"/>
    <col min="7980" max="7980" width="0.875" style="801" customWidth="1"/>
    <col min="7981" max="7985" width="2.25" style="801" customWidth="1"/>
    <col min="7986" max="7986" width="1" style="801" customWidth="1"/>
    <col min="7987" max="7999" width="2.25" style="801" customWidth="1"/>
    <col min="8000" max="8000" width="1.25" style="801" customWidth="1"/>
    <col min="8001" max="8001" width="1" style="801" customWidth="1"/>
    <col min="8002" max="8006" width="2.25" style="801" customWidth="1"/>
    <col min="8007" max="8007" width="1" style="801" customWidth="1"/>
    <col min="8008" max="8192" width="2.25" style="801"/>
    <col min="8193" max="8193" width="0.875" style="801" customWidth="1"/>
    <col min="8194" max="8198" width="2.25" style="801" customWidth="1"/>
    <col min="8199" max="8199" width="1" style="801" customWidth="1"/>
    <col min="8200" max="8212" width="2.25" style="801" customWidth="1"/>
    <col min="8213" max="8213" width="1.25" style="801" customWidth="1"/>
    <col min="8214" max="8214" width="1" style="801" customWidth="1"/>
    <col min="8215" max="8219" width="2.25" style="801" customWidth="1"/>
    <col min="8220" max="8220" width="1" style="801" customWidth="1"/>
    <col min="8221" max="8234" width="2.25" style="801" customWidth="1"/>
    <col min="8235" max="8235" width="21.375" style="801" customWidth="1"/>
    <col min="8236" max="8236" width="0.875" style="801" customWidth="1"/>
    <col min="8237" max="8241" width="2.25" style="801" customWidth="1"/>
    <col min="8242" max="8242" width="1" style="801" customWidth="1"/>
    <col min="8243" max="8255" width="2.25" style="801" customWidth="1"/>
    <col min="8256" max="8256" width="1.25" style="801" customWidth="1"/>
    <col min="8257" max="8257" width="1" style="801" customWidth="1"/>
    <col min="8258" max="8262" width="2.25" style="801" customWidth="1"/>
    <col min="8263" max="8263" width="1" style="801" customWidth="1"/>
    <col min="8264" max="8448" width="2.25" style="801"/>
    <col min="8449" max="8449" width="0.875" style="801" customWidth="1"/>
    <col min="8450" max="8454" width="2.25" style="801" customWidth="1"/>
    <col min="8455" max="8455" width="1" style="801" customWidth="1"/>
    <col min="8456" max="8468" width="2.25" style="801" customWidth="1"/>
    <col min="8469" max="8469" width="1.25" style="801" customWidth="1"/>
    <col min="8470" max="8470" width="1" style="801" customWidth="1"/>
    <col min="8471" max="8475" width="2.25" style="801" customWidth="1"/>
    <col min="8476" max="8476" width="1" style="801" customWidth="1"/>
    <col min="8477" max="8490" width="2.25" style="801" customWidth="1"/>
    <col min="8491" max="8491" width="21.375" style="801" customWidth="1"/>
    <col min="8492" max="8492" width="0.875" style="801" customWidth="1"/>
    <col min="8493" max="8497" width="2.25" style="801" customWidth="1"/>
    <col min="8498" max="8498" width="1" style="801" customWidth="1"/>
    <col min="8499" max="8511" width="2.25" style="801" customWidth="1"/>
    <col min="8512" max="8512" width="1.25" style="801" customWidth="1"/>
    <col min="8513" max="8513" width="1" style="801" customWidth="1"/>
    <col min="8514" max="8518" width="2.25" style="801" customWidth="1"/>
    <col min="8519" max="8519" width="1" style="801" customWidth="1"/>
    <col min="8520" max="8704" width="2.25" style="801"/>
    <col min="8705" max="8705" width="0.875" style="801" customWidth="1"/>
    <col min="8706" max="8710" width="2.25" style="801" customWidth="1"/>
    <col min="8711" max="8711" width="1" style="801" customWidth="1"/>
    <col min="8712" max="8724" width="2.25" style="801" customWidth="1"/>
    <col min="8725" max="8725" width="1.25" style="801" customWidth="1"/>
    <col min="8726" max="8726" width="1" style="801" customWidth="1"/>
    <col min="8727" max="8731" width="2.25" style="801" customWidth="1"/>
    <col min="8732" max="8732" width="1" style="801" customWidth="1"/>
    <col min="8733" max="8746" width="2.25" style="801" customWidth="1"/>
    <col min="8747" max="8747" width="21.375" style="801" customWidth="1"/>
    <col min="8748" max="8748" width="0.875" style="801" customWidth="1"/>
    <col min="8749" max="8753" width="2.25" style="801" customWidth="1"/>
    <col min="8754" max="8754" width="1" style="801" customWidth="1"/>
    <col min="8755" max="8767" width="2.25" style="801" customWidth="1"/>
    <col min="8768" max="8768" width="1.25" style="801" customWidth="1"/>
    <col min="8769" max="8769" width="1" style="801" customWidth="1"/>
    <col min="8770" max="8774" width="2.25" style="801" customWidth="1"/>
    <col min="8775" max="8775" width="1" style="801" customWidth="1"/>
    <col min="8776" max="8960" width="2.25" style="801"/>
    <col min="8961" max="8961" width="0.875" style="801" customWidth="1"/>
    <col min="8962" max="8966" width="2.25" style="801" customWidth="1"/>
    <col min="8967" max="8967" width="1" style="801" customWidth="1"/>
    <col min="8968" max="8980" width="2.25" style="801" customWidth="1"/>
    <col min="8981" max="8981" width="1.25" style="801" customWidth="1"/>
    <col min="8982" max="8982" width="1" style="801" customWidth="1"/>
    <col min="8983" max="8987" width="2.25" style="801" customWidth="1"/>
    <col min="8988" max="8988" width="1" style="801" customWidth="1"/>
    <col min="8989" max="9002" width="2.25" style="801" customWidth="1"/>
    <col min="9003" max="9003" width="21.375" style="801" customWidth="1"/>
    <col min="9004" max="9004" width="0.875" style="801" customWidth="1"/>
    <col min="9005" max="9009" width="2.25" style="801" customWidth="1"/>
    <col min="9010" max="9010" width="1" style="801" customWidth="1"/>
    <col min="9011" max="9023" width="2.25" style="801" customWidth="1"/>
    <col min="9024" max="9024" width="1.25" style="801" customWidth="1"/>
    <col min="9025" max="9025" width="1" style="801" customWidth="1"/>
    <col min="9026" max="9030" width="2.25" style="801" customWidth="1"/>
    <col min="9031" max="9031" width="1" style="801" customWidth="1"/>
    <col min="9032" max="9216" width="2.25" style="801"/>
    <col min="9217" max="9217" width="0.875" style="801" customWidth="1"/>
    <col min="9218" max="9222" width="2.25" style="801" customWidth="1"/>
    <col min="9223" max="9223" width="1" style="801" customWidth="1"/>
    <col min="9224" max="9236" width="2.25" style="801" customWidth="1"/>
    <col min="9237" max="9237" width="1.25" style="801" customWidth="1"/>
    <col min="9238" max="9238" width="1" style="801" customWidth="1"/>
    <col min="9239" max="9243" width="2.25" style="801" customWidth="1"/>
    <col min="9244" max="9244" width="1" style="801" customWidth="1"/>
    <col min="9245" max="9258" width="2.25" style="801" customWidth="1"/>
    <col min="9259" max="9259" width="21.375" style="801" customWidth="1"/>
    <col min="9260" max="9260" width="0.875" style="801" customWidth="1"/>
    <col min="9261" max="9265" width="2.25" style="801" customWidth="1"/>
    <col min="9266" max="9266" width="1" style="801" customWidth="1"/>
    <col min="9267" max="9279" width="2.25" style="801" customWidth="1"/>
    <col min="9280" max="9280" width="1.25" style="801" customWidth="1"/>
    <col min="9281" max="9281" width="1" style="801" customWidth="1"/>
    <col min="9282" max="9286" width="2.25" style="801" customWidth="1"/>
    <col min="9287" max="9287" width="1" style="801" customWidth="1"/>
    <col min="9288" max="9472" width="2.25" style="801"/>
    <col min="9473" max="9473" width="0.875" style="801" customWidth="1"/>
    <col min="9474" max="9478" width="2.25" style="801" customWidth="1"/>
    <col min="9479" max="9479" width="1" style="801" customWidth="1"/>
    <col min="9480" max="9492" width="2.25" style="801" customWidth="1"/>
    <col min="9493" max="9493" width="1.25" style="801" customWidth="1"/>
    <col min="9494" max="9494" width="1" style="801" customWidth="1"/>
    <col min="9495" max="9499" width="2.25" style="801" customWidth="1"/>
    <col min="9500" max="9500" width="1" style="801" customWidth="1"/>
    <col min="9501" max="9514" width="2.25" style="801" customWidth="1"/>
    <col min="9515" max="9515" width="21.375" style="801" customWidth="1"/>
    <col min="9516" max="9516" width="0.875" style="801" customWidth="1"/>
    <col min="9517" max="9521" width="2.25" style="801" customWidth="1"/>
    <col min="9522" max="9522" width="1" style="801" customWidth="1"/>
    <col min="9523" max="9535" width="2.25" style="801" customWidth="1"/>
    <col min="9536" max="9536" width="1.25" style="801" customWidth="1"/>
    <col min="9537" max="9537" width="1" style="801" customWidth="1"/>
    <col min="9538" max="9542" width="2.25" style="801" customWidth="1"/>
    <col min="9543" max="9543" width="1" style="801" customWidth="1"/>
    <col min="9544" max="9728" width="2.25" style="801"/>
    <col min="9729" max="9729" width="0.875" style="801" customWidth="1"/>
    <col min="9730" max="9734" width="2.25" style="801" customWidth="1"/>
    <col min="9735" max="9735" width="1" style="801" customWidth="1"/>
    <col min="9736" max="9748" width="2.25" style="801" customWidth="1"/>
    <col min="9749" max="9749" width="1.25" style="801" customWidth="1"/>
    <col min="9750" max="9750" width="1" style="801" customWidth="1"/>
    <col min="9751" max="9755" width="2.25" style="801" customWidth="1"/>
    <col min="9756" max="9756" width="1" style="801" customWidth="1"/>
    <col min="9757" max="9770" width="2.25" style="801" customWidth="1"/>
    <col min="9771" max="9771" width="21.375" style="801" customWidth="1"/>
    <col min="9772" max="9772" width="0.875" style="801" customWidth="1"/>
    <col min="9773" max="9777" width="2.25" style="801" customWidth="1"/>
    <col min="9778" max="9778" width="1" style="801" customWidth="1"/>
    <col min="9779" max="9791" width="2.25" style="801" customWidth="1"/>
    <col min="9792" max="9792" width="1.25" style="801" customWidth="1"/>
    <col min="9793" max="9793" width="1" style="801" customWidth="1"/>
    <col min="9794" max="9798" width="2.25" style="801" customWidth="1"/>
    <col min="9799" max="9799" width="1" style="801" customWidth="1"/>
    <col min="9800" max="9984" width="2.25" style="801"/>
    <col min="9985" max="9985" width="0.875" style="801" customWidth="1"/>
    <col min="9986" max="9990" width="2.25" style="801" customWidth="1"/>
    <col min="9991" max="9991" width="1" style="801" customWidth="1"/>
    <col min="9992" max="10004" width="2.25" style="801" customWidth="1"/>
    <col min="10005" max="10005" width="1.25" style="801" customWidth="1"/>
    <col min="10006" max="10006" width="1" style="801" customWidth="1"/>
    <col min="10007" max="10011" width="2.25" style="801" customWidth="1"/>
    <col min="10012" max="10012" width="1" style="801" customWidth="1"/>
    <col min="10013" max="10026" width="2.25" style="801" customWidth="1"/>
    <col min="10027" max="10027" width="21.375" style="801" customWidth="1"/>
    <col min="10028" max="10028" width="0.875" style="801" customWidth="1"/>
    <col min="10029" max="10033" width="2.25" style="801" customWidth="1"/>
    <col min="10034" max="10034" width="1" style="801" customWidth="1"/>
    <col min="10035" max="10047" width="2.25" style="801" customWidth="1"/>
    <col min="10048" max="10048" width="1.25" style="801" customWidth="1"/>
    <col min="10049" max="10049" width="1" style="801" customWidth="1"/>
    <col min="10050" max="10054" width="2.25" style="801" customWidth="1"/>
    <col min="10055" max="10055" width="1" style="801" customWidth="1"/>
    <col min="10056" max="10240" width="2.25" style="801"/>
    <col min="10241" max="10241" width="0.875" style="801" customWidth="1"/>
    <col min="10242" max="10246" width="2.25" style="801" customWidth="1"/>
    <col min="10247" max="10247" width="1" style="801" customWidth="1"/>
    <col min="10248" max="10260" width="2.25" style="801" customWidth="1"/>
    <col min="10261" max="10261" width="1.25" style="801" customWidth="1"/>
    <col min="10262" max="10262" width="1" style="801" customWidth="1"/>
    <col min="10263" max="10267" width="2.25" style="801" customWidth="1"/>
    <col min="10268" max="10268" width="1" style="801" customWidth="1"/>
    <col min="10269" max="10282" width="2.25" style="801" customWidth="1"/>
    <col min="10283" max="10283" width="21.375" style="801" customWidth="1"/>
    <col min="10284" max="10284" width="0.875" style="801" customWidth="1"/>
    <col min="10285" max="10289" width="2.25" style="801" customWidth="1"/>
    <col min="10290" max="10290" width="1" style="801" customWidth="1"/>
    <col min="10291" max="10303" width="2.25" style="801" customWidth="1"/>
    <col min="10304" max="10304" width="1.25" style="801" customWidth="1"/>
    <col min="10305" max="10305" width="1" style="801" customWidth="1"/>
    <col min="10306" max="10310" width="2.25" style="801" customWidth="1"/>
    <col min="10311" max="10311" width="1" style="801" customWidth="1"/>
    <col min="10312" max="10496" width="2.25" style="801"/>
    <col min="10497" max="10497" width="0.875" style="801" customWidth="1"/>
    <col min="10498" max="10502" width="2.25" style="801" customWidth="1"/>
    <col min="10503" max="10503" width="1" style="801" customWidth="1"/>
    <col min="10504" max="10516" width="2.25" style="801" customWidth="1"/>
    <col min="10517" max="10517" width="1.25" style="801" customWidth="1"/>
    <col min="10518" max="10518" width="1" style="801" customWidth="1"/>
    <col min="10519" max="10523" width="2.25" style="801" customWidth="1"/>
    <col min="10524" max="10524" width="1" style="801" customWidth="1"/>
    <col min="10525" max="10538" width="2.25" style="801" customWidth="1"/>
    <col min="10539" max="10539" width="21.375" style="801" customWidth="1"/>
    <col min="10540" max="10540" width="0.875" style="801" customWidth="1"/>
    <col min="10541" max="10545" width="2.25" style="801" customWidth="1"/>
    <col min="10546" max="10546" width="1" style="801" customWidth="1"/>
    <col min="10547" max="10559" width="2.25" style="801" customWidth="1"/>
    <col min="10560" max="10560" width="1.25" style="801" customWidth="1"/>
    <col min="10561" max="10561" width="1" style="801" customWidth="1"/>
    <col min="10562" max="10566" width="2.25" style="801" customWidth="1"/>
    <col min="10567" max="10567" width="1" style="801" customWidth="1"/>
    <col min="10568" max="10752" width="2.25" style="801"/>
    <col min="10753" max="10753" width="0.875" style="801" customWidth="1"/>
    <col min="10754" max="10758" width="2.25" style="801" customWidth="1"/>
    <col min="10759" max="10759" width="1" style="801" customWidth="1"/>
    <col min="10760" max="10772" width="2.25" style="801" customWidth="1"/>
    <col min="10773" max="10773" width="1.25" style="801" customWidth="1"/>
    <col min="10774" max="10774" width="1" style="801" customWidth="1"/>
    <col min="10775" max="10779" width="2.25" style="801" customWidth="1"/>
    <col min="10780" max="10780" width="1" style="801" customWidth="1"/>
    <col min="10781" max="10794" width="2.25" style="801" customWidth="1"/>
    <col min="10795" max="10795" width="21.375" style="801" customWidth="1"/>
    <col min="10796" max="10796" width="0.875" style="801" customWidth="1"/>
    <col min="10797" max="10801" width="2.25" style="801" customWidth="1"/>
    <col min="10802" max="10802" width="1" style="801" customWidth="1"/>
    <col min="10803" max="10815" width="2.25" style="801" customWidth="1"/>
    <col min="10816" max="10816" width="1.25" style="801" customWidth="1"/>
    <col min="10817" max="10817" width="1" style="801" customWidth="1"/>
    <col min="10818" max="10822" width="2.25" style="801" customWidth="1"/>
    <col min="10823" max="10823" width="1" style="801" customWidth="1"/>
    <col min="10824" max="11008" width="2.25" style="801"/>
    <col min="11009" max="11009" width="0.875" style="801" customWidth="1"/>
    <col min="11010" max="11014" width="2.25" style="801" customWidth="1"/>
    <col min="11015" max="11015" width="1" style="801" customWidth="1"/>
    <col min="11016" max="11028" width="2.25" style="801" customWidth="1"/>
    <col min="11029" max="11029" width="1.25" style="801" customWidth="1"/>
    <col min="11030" max="11030" width="1" style="801" customWidth="1"/>
    <col min="11031" max="11035" width="2.25" style="801" customWidth="1"/>
    <col min="11036" max="11036" width="1" style="801" customWidth="1"/>
    <col min="11037" max="11050" width="2.25" style="801" customWidth="1"/>
    <col min="11051" max="11051" width="21.375" style="801" customWidth="1"/>
    <col min="11052" max="11052" width="0.875" style="801" customWidth="1"/>
    <col min="11053" max="11057" width="2.25" style="801" customWidth="1"/>
    <col min="11058" max="11058" width="1" style="801" customWidth="1"/>
    <col min="11059" max="11071" width="2.25" style="801" customWidth="1"/>
    <col min="11072" max="11072" width="1.25" style="801" customWidth="1"/>
    <col min="11073" max="11073" width="1" style="801" customWidth="1"/>
    <col min="11074" max="11078" width="2.25" style="801" customWidth="1"/>
    <col min="11079" max="11079" width="1" style="801" customWidth="1"/>
    <col min="11080" max="11264" width="2.25" style="801"/>
    <col min="11265" max="11265" width="0.875" style="801" customWidth="1"/>
    <col min="11266" max="11270" width="2.25" style="801" customWidth="1"/>
    <col min="11271" max="11271" width="1" style="801" customWidth="1"/>
    <col min="11272" max="11284" width="2.25" style="801" customWidth="1"/>
    <col min="11285" max="11285" width="1.25" style="801" customWidth="1"/>
    <col min="11286" max="11286" width="1" style="801" customWidth="1"/>
    <col min="11287" max="11291" width="2.25" style="801" customWidth="1"/>
    <col min="11292" max="11292" width="1" style="801" customWidth="1"/>
    <col min="11293" max="11306" width="2.25" style="801" customWidth="1"/>
    <col min="11307" max="11307" width="21.375" style="801" customWidth="1"/>
    <col min="11308" max="11308" width="0.875" style="801" customWidth="1"/>
    <col min="11309" max="11313" width="2.25" style="801" customWidth="1"/>
    <col min="11314" max="11314" width="1" style="801" customWidth="1"/>
    <col min="11315" max="11327" width="2.25" style="801" customWidth="1"/>
    <col min="11328" max="11328" width="1.25" style="801" customWidth="1"/>
    <col min="11329" max="11329" width="1" style="801" customWidth="1"/>
    <col min="11330" max="11334" width="2.25" style="801" customWidth="1"/>
    <col min="11335" max="11335" width="1" style="801" customWidth="1"/>
    <col min="11336" max="11520" width="2.25" style="801"/>
    <col min="11521" max="11521" width="0.875" style="801" customWidth="1"/>
    <col min="11522" max="11526" width="2.25" style="801" customWidth="1"/>
    <col min="11527" max="11527" width="1" style="801" customWidth="1"/>
    <col min="11528" max="11540" width="2.25" style="801" customWidth="1"/>
    <col min="11541" max="11541" width="1.25" style="801" customWidth="1"/>
    <col min="11542" max="11542" width="1" style="801" customWidth="1"/>
    <col min="11543" max="11547" width="2.25" style="801" customWidth="1"/>
    <col min="11548" max="11548" width="1" style="801" customWidth="1"/>
    <col min="11549" max="11562" width="2.25" style="801" customWidth="1"/>
    <col min="11563" max="11563" width="21.375" style="801" customWidth="1"/>
    <col min="11564" max="11564" width="0.875" style="801" customWidth="1"/>
    <col min="11565" max="11569" width="2.25" style="801" customWidth="1"/>
    <col min="11570" max="11570" width="1" style="801" customWidth="1"/>
    <col min="11571" max="11583" width="2.25" style="801" customWidth="1"/>
    <col min="11584" max="11584" width="1.25" style="801" customWidth="1"/>
    <col min="11585" max="11585" width="1" style="801" customWidth="1"/>
    <col min="11586" max="11590" width="2.25" style="801" customWidth="1"/>
    <col min="11591" max="11591" width="1" style="801" customWidth="1"/>
    <col min="11592" max="11776" width="2.25" style="801"/>
    <col min="11777" max="11777" width="0.875" style="801" customWidth="1"/>
    <col min="11778" max="11782" width="2.25" style="801" customWidth="1"/>
    <col min="11783" max="11783" width="1" style="801" customWidth="1"/>
    <col min="11784" max="11796" width="2.25" style="801" customWidth="1"/>
    <col min="11797" max="11797" width="1.25" style="801" customWidth="1"/>
    <col min="11798" max="11798" width="1" style="801" customWidth="1"/>
    <col min="11799" max="11803" width="2.25" style="801" customWidth="1"/>
    <col min="11804" max="11804" width="1" style="801" customWidth="1"/>
    <col min="11805" max="11818" width="2.25" style="801" customWidth="1"/>
    <col min="11819" max="11819" width="21.375" style="801" customWidth="1"/>
    <col min="11820" max="11820" width="0.875" style="801" customWidth="1"/>
    <col min="11821" max="11825" width="2.25" style="801" customWidth="1"/>
    <col min="11826" max="11826" width="1" style="801" customWidth="1"/>
    <col min="11827" max="11839" width="2.25" style="801" customWidth="1"/>
    <col min="11840" max="11840" width="1.25" style="801" customWidth="1"/>
    <col min="11841" max="11841" width="1" style="801" customWidth="1"/>
    <col min="11842" max="11846" width="2.25" style="801" customWidth="1"/>
    <col min="11847" max="11847" width="1" style="801" customWidth="1"/>
    <col min="11848" max="12032" width="2.25" style="801"/>
    <col min="12033" max="12033" width="0.875" style="801" customWidth="1"/>
    <col min="12034" max="12038" width="2.25" style="801" customWidth="1"/>
    <col min="12039" max="12039" width="1" style="801" customWidth="1"/>
    <col min="12040" max="12052" width="2.25" style="801" customWidth="1"/>
    <col min="12053" max="12053" width="1.25" style="801" customWidth="1"/>
    <col min="12054" max="12054" width="1" style="801" customWidth="1"/>
    <col min="12055" max="12059" width="2.25" style="801" customWidth="1"/>
    <col min="12060" max="12060" width="1" style="801" customWidth="1"/>
    <col min="12061" max="12074" width="2.25" style="801" customWidth="1"/>
    <col min="12075" max="12075" width="21.375" style="801" customWidth="1"/>
    <col min="12076" max="12076" width="0.875" style="801" customWidth="1"/>
    <col min="12077" max="12081" width="2.25" style="801" customWidth="1"/>
    <col min="12082" max="12082" width="1" style="801" customWidth="1"/>
    <col min="12083" max="12095" width="2.25" style="801" customWidth="1"/>
    <col min="12096" max="12096" width="1.25" style="801" customWidth="1"/>
    <col min="12097" max="12097" width="1" style="801" customWidth="1"/>
    <col min="12098" max="12102" width="2.25" style="801" customWidth="1"/>
    <col min="12103" max="12103" width="1" style="801" customWidth="1"/>
    <col min="12104" max="12288" width="2.25" style="801"/>
    <col min="12289" max="12289" width="0.875" style="801" customWidth="1"/>
    <col min="12290" max="12294" width="2.25" style="801" customWidth="1"/>
    <col min="12295" max="12295" width="1" style="801" customWidth="1"/>
    <col min="12296" max="12308" width="2.25" style="801" customWidth="1"/>
    <col min="12309" max="12309" width="1.25" style="801" customWidth="1"/>
    <col min="12310" max="12310" width="1" style="801" customWidth="1"/>
    <col min="12311" max="12315" width="2.25" style="801" customWidth="1"/>
    <col min="12316" max="12316" width="1" style="801" customWidth="1"/>
    <col min="12317" max="12330" width="2.25" style="801" customWidth="1"/>
    <col min="12331" max="12331" width="21.375" style="801" customWidth="1"/>
    <col min="12332" max="12332" width="0.875" style="801" customWidth="1"/>
    <col min="12333" max="12337" width="2.25" style="801" customWidth="1"/>
    <col min="12338" max="12338" width="1" style="801" customWidth="1"/>
    <col min="12339" max="12351" width="2.25" style="801" customWidth="1"/>
    <col min="12352" max="12352" width="1.25" style="801" customWidth="1"/>
    <col min="12353" max="12353" width="1" style="801" customWidth="1"/>
    <col min="12354" max="12358" width="2.25" style="801" customWidth="1"/>
    <col min="12359" max="12359" width="1" style="801" customWidth="1"/>
    <col min="12360" max="12544" width="2.25" style="801"/>
    <col min="12545" max="12545" width="0.875" style="801" customWidth="1"/>
    <col min="12546" max="12550" width="2.25" style="801" customWidth="1"/>
    <col min="12551" max="12551" width="1" style="801" customWidth="1"/>
    <col min="12552" max="12564" width="2.25" style="801" customWidth="1"/>
    <col min="12565" max="12565" width="1.25" style="801" customWidth="1"/>
    <col min="12566" max="12566" width="1" style="801" customWidth="1"/>
    <col min="12567" max="12571" width="2.25" style="801" customWidth="1"/>
    <col min="12572" max="12572" width="1" style="801" customWidth="1"/>
    <col min="12573" max="12586" width="2.25" style="801" customWidth="1"/>
    <col min="12587" max="12587" width="21.375" style="801" customWidth="1"/>
    <col min="12588" max="12588" width="0.875" style="801" customWidth="1"/>
    <col min="12589" max="12593" width="2.25" style="801" customWidth="1"/>
    <col min="12594" max="12594" width="1" style="801" customWidth="1"/>
    <col min="12595" max="12607" width="2.25" style="801" customWidth="1"/>
    <col min="12608" max="12608" width="1.25" style="801" customWidth="1"/>
    <col min="12609" max="12609" width="1" style="801" customWidth="1"/>
    <col min="12610" max="12614" width="2.25" style="801" customWidth="1"/>
    <col min="12615" max="12615" width="1" style="801" customWidth="1"/>
    <col min="12616" max="12800" width="2.25" style="801"/>
    <col min="12801" max="12801" width="0.875" style="801" customWidth="1"/>
    <col min="12802" max="12806" width="2.25" style="801" customWidth="1"/>
    <col min="12807" max="12807" width="1" style="801" customWidth="1"/>
    <col min="12808" max="12820" width="2.25" style="801" customWidth="1"/>
    <col min="12821" max="12821" width="1.25" style="801" customWidth="1"/>
    <col min="12822" max="12822" width="1" style="801" customWidth="1"/>
    <col min="12823" max="12827" width="2.25" style="801" customWidth="1"/>
    <col min="12828" max="12828" width="1" style="801" customWidth="1"/>
    <col min="12829" max="12842" width="2.25" style="801" customWidth="1"/>
    <col min="12843" max="12843" width="21.375" style="801" customWidth="1"/>
    <col min="12844" max="12844" width="0.875" style="801" customWidth="1"/>
    <col min="12845" max="12849" width="2.25" style="801" customWidth="1"/>
    <col min="12850" max="12850" width="1" style="801" customWidth="1"/>
    <col min="12851" max="12863" width="2.25" style="801" customWidth="1"/>
    <col min="12864" max="12864" width="1.25" style="801" customWidth="1"/>
    <col min="12865" max="12865" width="1" style="801" customWidth="1"/>
    <col min="12866" max="12870" width="2.25" style="801" customWidth="1"/>
    <col min="12871" max="12871" width="1" style="801" customWidth="1"/>
    <col min="12872" max="13056" width="2.25" style="801"/>
    <col min="13057" max="13057" width="0.875" style="801" customWidth="1"/>
    <col min="13058" max="13062" width="2.25" style="801" customWidth="1"/>
    <col min="13063" max="13063" width="1" style="801" customWidth="1"/>
    <col min="13064" max="13076" width="2.25" style="801" customWidth="1"/>
    <col min="13077" max="13077" width="1.25" style="801" customWidth="1"/>
    <col min="13078" max="13078" width="1" style="801" customWidth="1"/>
    <col min="13079" max="13083" width="2.25" style="801" customWidth="1"/>
    <col min="13084" max="13084" width="1" style="801" customWidth="1"/>
    <col min="13085" max="13098" width="2.25" style="801" customWidth="1"/>
    <col min="13099" max="13099" width="21.375" style="801" customWidth="1"/>
    <col min="13100" max="13100" width="0.875" style="801" customWidth="1"/>
    <col min="13101" max="13105" width="2.25" style="801" customWidth="1"/>
    <col min="13106" max="13106" width="1" style="801" customWidth="1"/>
    <col min="13107" max="13119" width="2.25" style="801" customWidth="1"/>
    <col min="13120" max="13120" width="1.25" style="801" customWidth="1"/>
    <col min="13121" max="13121" width="1" style="801" customWidth="1"/>
    <col min="13122" max="13126" width="2.25" style="801" customWidth="1"/>
    <col min="13127" max="13127" width="1" style="801" customWidth="1"/>
    <col min="13128" max="13312" width="2.25" style="801"/>
    <col min="13313" max="13313" width="0.875" style="801" customWidth="1"/>
    <col min="13314" max="13318" width="2.25" style="801" customWidth="1"/>
    <col min="13319" max="13319" width="1" style="801" customWidth="1"/>
    <col min="13320" max="13332" width="2.25" style="801" customWidth="1"/>
    <col min="13333" max="13333" width="1.25" style="801" customWidth="1"/>
    <col min="13334" max="13334" width="1" style="801" customWidth="1"/>
    <col min="13335" max="13339" width="2.25" style="801" customWidth="1"/>
    <col min="13340" max="13340" width="1" style="801" customWidth="1"/>
    <col min="13341" max="13354" width="2.25" style="801" customWidth="1"/>
    <col min="13355" max="13355" width="21.375" style="801" customWidth="1"/>
    <col min="13356" max="13356" width="0.875" style="801" customWidth="1"/>
    <col min="13357" max="13361" width="2.25" style="801" customWidth="1"/>
    <col min="13362" max="13362" width="1" style="801" customWidth="1"/>
    <col min="13363" max="13375" width="2.25" style="801" customWidth="1"/>
    <col min="13376" max="13376" width="1.25" style="801" customWidth="1"/>
    <col min="13377" max="13377" width="1" style="801" customWidth="1"/>
    <col min="13378" max="13382" width="2.25" style="801" customWidth="1"/>
    <col min="13383" max="13383" width="1" style="801" customWidth="1"/>
    <col min="13384" max="13568" width="2.25" style="801"/>
    <col min="13569" max="13569" width="0.875" style="801" customWidth="1"/>
    <col min="13570" max="13574" width="2.25" style="801" customWidth="1"/>
    <col min="13575" max="13575" width="1" style="801" customWidth="1"/>
    <col min="13576" max="13588" width="2.25" style="801" customWidth="1"/>
    <col min="13589" max="13589" width="1.25" style="801" customWidth="1"/>
    <col min="13590" max="13590" width="1" style="801" customWidth="1"/>
    <col min="13591" max="13595" width="2.25" style="801" customWidth="1"/>
    <col min="13596" max="13596" width="1" style="801" customWidth="1"/>
    <col min="13597" max="13610" width="2.25" style="801" customWidth="1"/>
    <col min="13611" max="13611" width="21.375" style="801" customWidth="1"/>
    <col min="13612" max="13612" width="0.875" style="801" customWidth="1"/>
    <col min="13613" max="13617" width="2.25" style="801" customWidth="1"/>
    <col min="13618" max="13618" width="1" style="801" customWidth="1"/>
    <col min="13619" max="13631" width="2.25" style="801" customWidth="1"/>
    <col min="13632" max="13632" width="1.25" style="801" customWidth="1"/>
    <col min="13633" max="13633" width="1" style="801" customWidth="1"/>
    <col min="13634" max="13638" width="2.25" style="801" customWidth="1"/>
    <col min="13639" max="13639" width="1" style="801" customWidth="1"/>
    <col min="13640" max="13824" width="2.25" style="801"/>
    <col min="13825" max="13825" width="0.875" style="801" customWidth="1"/>
    <col min="13826" max="13830" width="2.25" style="801" customWidth="1"/>
    <col min="13831" max="13831" width="1" style="801" customWidth="1"/>
    <col min="13832" max="13844" width="2.25" style="801" customWidth="1"/>
    <col min="13845" max="13845" width="1.25" style="801" customWidth="1"/>
    <col min="13846" max="13846" width="1" style="801" customWidth="1"/>
    <col min="13847" max="13851" width="2.25" style="801" customWidth="1"/>
    <col min="13852" max="13852" width="1" style="801" customWidth="1"/>
    <col min="13853" max="13866" width="2.25" style="801" customWidth="1"/>
    <col min="13867" max="13867" width="21.375" style="801" customWidth="1"/>
    <col min="13868" max="13868" width="0.875" style="801" customWidth="1"/>
    <col min="13869" max="13873" width="2.25" style="801" customWidth="1"/>
    <col min="13874" max="13874" width="1" style="801" customWidth="1"/>
    <col min="13875" max="13887" width="2.25" style="801" customWidth="1"/>
    <col min="13888" max="13888" width="1.25" style="801" customWidth="1"/>
    <col min="13889" max="13889" width="1" style="801" customWidth="1"/>
    <col min="13890" max="13894" width="2.25" style="801" customWidth="1"/>
    <col min="13895" max="13895" width="1" style="801" customWidth="1"/>
    <col min="13896" max="14080" width="2.25" style="801"/>
    <col min="14081" max="14081" width="0.875" style="801" customWidth="1"/>
    <col min="14082" max="14086" width="2.25" style="801" customWidth="1"/>
    <col min="14087" max="14087" width="1" style="801" customWidth="1"/>
    <col min="14088" max="14100" width="2.25" style="801" customWidth="1"/>
    <col min="14101" max="14101" width="1.25" style="801" customWidth="1"/>
    <col min="14102" max="14102" width="1" style="801" customWidth="1"/>
    <col min="14103" max="14107" width="2.25" style="801" customWidth="1"/>
    <col min="14108" max="14108" width="1" style="801" customWidth="1"/>
    <col min="14109" max="14122" width="2.25" style="801" customWidth="1"/>
    <col min="14123" max="14123" width="21.375" style="801" customWidth="1"/>
    <col min="14124" max="14124" width="0.875" style="801" customWidth="1"/>
    <col min="14125" max="14129" width="2.25" style="801" customWidth="1"/>
    <col min="14130" max="14130" width="1" style="801" customWidth="1"/>
    <col min="14131" max="14143" width="2.25" style="801" customWidth="1"/>
    <col min="14144" max="14144" width="1.25" style="801" customWidth="1"/>
    <col min="14145" max="14145" width="1" style="801" customWidth="1"/>
    <col min="14146" max="14150" width="2.25" style="801" customWidth="1"/>
    <col min="14151" max="14151" width="1" style="801" customWidth="1"/>
    <col min="14152" max="14336" width="2.25" style="801"/>
    <col min="14337" max="14337" width="0.875" style="801" customWidth="1"/>
    <col min="14338" max="14342" width="2.25" style="801" customWidth="1"/>
    <col min="14343" max="14343" width="1" style="801" customWidth="1"/>
    <col min="14344" max="14356" width="2.25" style="801" customWidth="1"/>
    <col min="14357" max="14357" width="1.25" style="801" customWidth="1"/>
    <col min="14358" max="14358" width="1" style="801" customWidth="1"/>
    <col min="14359" max="14363" width="2.25" style="801" customWidth="1"/>
    <col min="14364" max="14364" width="1" style="801" customWidth="1"/>
    <col min="14365" max="14378" width="2.25" style="801" customWidth="1"/>
    <col min="14379" max="14379" width="21.375" style="801" customWidth="1"/>
    <col min="14380" max="14380" width="0.875" style="801" customWidth="1"/>
    <col min="14381" max="14385" width="2.25" style="801" customWidth="1"/>
    <col min="14386" max="14386" width="1" style="801" customWidth="1"/>
    <col min="14387" max="14399" width="2.25" style="801" customWidth="1"/>
    <col min="14400" max="14400" width="1.25" style="801" customWidth="1"/>
    <col min="14401" max="14401" width="1" style="801" customWidth="1"/>
    <col min="14402" max="14406" width="2.25" style="801" customWidth="1"/>
    <col min="14407" max="14407" width="1" style="801" customWidth="1"/>
    <col min="14408" max="14592" width="2.25" style="801"/>
    <col min="14593" max="14593" width="0.875" style="801" customWidth="1"/>
    <col min="14594" max="14598" width="2.25" style="801" customWidth="1"/>
    <col min="14599" max="14599" width="1" style="801" customWidth="1"/>
    <col min="14600" max="14612" width="2.25" style="801" customWidth="1"/>
    <col min="14613" max="14613" width="1.25" style="801" customWidth="1"/>
    <col min="14614" max="14614" width="1" style="801" customWidth="1"/>
    <col min="14615" max="14619" width="2.25" style="801" customWidth="1"/>
    <col min="14620" max="14620" width="1" style="801" customWidth="1"/>
    <col min="14621" max="14634" width="2.25" style="801" customWidth="1"/>
    <col min="14635" max="14635" width="21.375" style="801" customWidth="1"/>
    <col min="14636" max="14636" width="0.875" style="801" customWidth="1"/>
    <col min="14637" max="14641" width="2.25" style="801" customWidth="1"/>
    <col min="14642" max="14642" width="1" style="801" customWidth="1"/>
    <col min="14643" max="14655" width="2.25" style="801" customWidth="1"/>
    <col min="14656" max="14656" width="1.25" style="801" customWidth="1"/>
    <col min="14657" max="14657" width="1" style="801" customWidth="1"/>
    <col min="14658" max="14662" width="2.25" style="801" customWidth="1"/>
    <col min="14663" max="14663" width="1" style="801" customWidth="1"/>
    <col min="14664" max="14848" width="2.25" style="801"/>
    <col min="14849" max="14849" width="0.875" style="801" customWidth="1"/>
    <col min="14850" max="14854" width="2.25" style="801" customWidth="1"/>
    <col min="14855" max="14855" width="1" style="801" customWidth="1"/>
    <col min="14856" max="14868" width="2.25" style="801" customWidth="1"/>
    <col min="14869" max="14869" width="1.25" style="801" customWidth="1"/>
    <col min="14870" max="14870" width="1" style="801" customWidth="1"/>
    <col min="14871" max="14875" width="2.25" style="801" customWidth="1"/>
    <col min="14876" max="14876" width="1" style="801" customWidth="1"/>
    <col min="14877" max="14890" width="2.25" style="801" customWidth="1"/>
    <col min="14891" max="14891" width="21.375" style="801" customWidth="1"/>
    <col min="14892" max="14892" width="0.875" style="801" customWidth="1"/>
    <col min="14893" max="14897" width="2.25" style="801" customWidth="1"/>
    <col min="14898" max="14898" width="1" style="801" customWidth="1"/>
    <col min="14899" max="14911" width="2.25" style="801" customWidth="1"/>
    <col min="14912" max="14912" width="1.25" style="801" customWidth="1"/>
    <col min="14913" max="14913" width="1" style="801" customWidth="1"/>
    <col min="14914" max="14918" width="2.25" style="801" customWidth="1"/>
    <col min="14919" max="14919" width="1" style="801" customWidth="1"/>
    <col min="14920" max="15104" width="2.25" style="801"/>
    <col min="15105" max="15105" width="0.875" style="801" customWidth="1"/>
    <col min="15106" max="15110" width="2.25" style="801" customWidth="1"/>
    <col min="15111" max="15111" width="1" style="801" customWidth="1"/>
    <col min="15112" max="15124" width="2.25" style="801" customWidth="1"/>
    <col min="15125" max="15125" width="1.25" style="801" customWidth="1"/>
    <col min="15126" max="15126" width="1" style="801" customWidth="1"/>
    <col min="15127" max="15131" width="2.25" style="801" customWidth="1"/>
    <col min="15132" max="15132" width="1" style="801" customWidth="1"/>
    <col min="15133" max="15146" width="2.25" style="801" customWidth="1"/>
    <col min="15147" max="15147" width="21.375" style="801" customWidth="1"/>
    <col min="15148" max="15148" width="0.875" style="801" customWidth="1"/>
    <col min="15149" max="15153" width="2.25" style="801" customWidth="1"/>
    <col min="15154" max="15154" width="1" style="801" customWidth="1"/>
    <col min="15155" max="15167" width="2.25" style="801" customWidth="1"/>
    <col min="15168" max="15168" width="1.25" style="801" customWidth="1"/>
    <col min="15169" max="15169" width="1" style="801" customWidth="1"/>
    <col min="15170" max="15174" width="2.25" style="801" customWidth="1"/>
    <col min="15175" max="15175" width="1" style="801" customWidth="1"/>
    <col min="15176" max="15360" width="2.25" style="801"/>
    <col min="15361" max="15361" width="0.875" style="801" customWidth="1"/>
    <col min="15362" max="15366" width="2.25" style="801" customWidth="1"/>
    <col min="15367" max="15367" width="1" style="801" customWidth="1"/>
    <col min="15368" max="15380" width="2.25" style="801" customWidth="1"/>
    <col min="15381" max="15381" width="1.25" style="801" customWidth="1"/>
    <col min="15382" max="15382" width="1" style="801" customWidth="1"/>
    <col min="15383" max="15387" width="2.25" style="801" customWidth="1"/>
    <col min="15388" max="15388" width="1" style="801" customWidth="1"/>
    <col min="15389" max="15402" width="2.25" style="801" customWidth="1"/>
    <col min="15403" max="15403" width="21.375" style="801" customWidth="1"/>
    <col min="15404" max="15404" width="0.875" style="801" customWidth="1"/>
    <col min="15405" max="15409" width="2.25" style="801" customWidth="1"/>
    <col min="15410" max="15410" width="1" style="801" customWidth="1"/>
    <col min="15411" max="15423" width="2.25" style="801" customWidth="1"/>
    <col min="15424" max="15424" width="1.25" style="801" customWidth="1"/>
    <col min="15425" max="15425" width="1" style="801" customWidth="1"/>
    <col min="15426" max="15430" width="2.25" style="801" customWidth="1"/>
    <col min="15431" max="15431" width="1" style="801" customWidth="1"/>
    <col min="15432" max="15616" width="2.25" style="801"/>
    <col min="15617" max="15617" width="0.875" style="801" customWidth="1"/>
    <col min="15618" max="15622" width="2.25" style="801" customWidth="1"/>
    <col min="15623" max="15623" width="1" style="801" customWidth="1"/>
    <col min="15624" max="15636" width="2.25" style="801" customWidth="1"/>
    <col min="15637" max="15637" width="1.25" style="801" customWidth="1"/>
    <col min="15638" max="15638" width="1" style="801" customWidth="1"/>
    <col min="15639" max="15643" width="2.25" style="801" customWidth="1"/>
    <col min="15644" max="15644" width="1" style="801" customWidth="1"/>
    <col min="15645" max="15658" width="2.25" style="801" customWidth="1"/>
    <col min="15659" max="15659" width="21.375" style="801" customWidth="1"/>
    <col min="15660" max="15660" width="0.875" style="801" customWidth="1"/>
    <col min="15661" max="15665" width="2.25" style="801" customWidth="1"/>
    <col min="15666" max="15666" width="1" style="801" customWidth="1"/>
    <col min="15667" max="15679" width="2.25" style="801" customWidth="1"/>
    <col min="15680" max="15680" width="1.25" style="801" customWidth="1"/>
    <col min="15681" max="15681" width="1" style="801" customWidth="1"/>
    <col min="15682" max="15686" width="2.25" style="801" customWidth="1"/>
    <col min="15687" max="15687" width="1" style="801" customWidth="1"/>
    <col min="15688" max="15872" width="2.25" style="801"/>
    <col min="15873" max="15873" width="0.875" style="801" customWidth="1"/>
    <col min="15874" max="15878" width="2.25" style="801" customWidth="1"/>
    <col min="15879" max="15879" width="1" style="801" customWidth="1"/>
    <col min="15880" max="15892" width="2.25" style="801" customWidth="1"/>
    <col min="15893" max="15893" width="1.25" style="801" customWidth="1"/>
    <col min="15894" max="15894" width="1" style="801" customWidth="1"/>
    <col min="15895" max="15899" width="2.25" style="801" customWidth="1"/>
    <col min="15900" max="15900" width="1" style="801" customWidth="1"/>
    <col min="15901" max="15914" width="2.25" style="801" customWidth="1"/>
    <col min="15915" max="15915" width="21.375" style="801" customWidth="1"/>
    <col min="15916" max="15916" width="0.875" style="801" customWidth="1"/>
    <col min="15917" max="15921" width="2.25" style="801" customWidth="1"/>
    <col min="15922" max="15922" width="1" style="801" customWidth="1"/>
    <col min="15923" max="15935" width="2.25" style="801" customWidth="1"/>
    <col min="15936" max="15936" width="1.25" style="801" customWidth="1"/>
    <col min="15937" max="15937" width="1" style="801" customWidth="1"/>
    <col min="15938" max="15942" width="2.25" style="801" customWidth="1"/>
    <col min="15943" max="15943" width="1" style="801" customWidth="1"/>
    <col min="15944" max="16128" width="2.25" style="801"/>
    <col min="16129" max="16129" width="0.875" style="801" customWidth="1"/>
    <col min="16130" max="16134" width="2.25" style="801" customWidth="1"/>
    <col min="16135" max="16135" width="1" style="801" customWidth="1"/>
    <col min="16136" max="16148" width="2.25" style="801" customWidth="1"/>
    <col min="16149" max="16149" width="1.25" style="801" customWidth="1"/>
    <col min="16150" max="16150" width="1" style="801" customWidth="1"/>
    <col min="16151" max="16155" width="2.25" style="801" customWidth="1"/>
    <col min="16156" max="16156" width="1" style="801" customWidth="1"/>
    <col min="16157" max="16170" width="2.25" style="801" customWidth="1"/>
    <col min="16171" max="16171" width="21.375" style="801" customWidth="1"/>
    <col min="16172" max="16172" width="0.875" style="801" customWidth="1"/>
    <col min="16173" max="16177" width="2.25" style="801" customWidth="1"/>
    <col min="16178" max="16178" width="1" style="801" customWidth="1"/>
    <col min="16179" max="16191" width="2.25" style="801" customWidth="1"/>
    <col min="16192" max="16192" width="1.25" style="801" customWidth="1"/>
    <col min="16193" max="16193" width="1" style="801" customWidth="1"/>
    <col min="16194" max="16198" width="2.25" style="801" customWidth="1"/>
    <col min="16199" max="16199" width="1" style="801" customWidth="1"/>
    <col min="16200" max="16384" width="2.25" style="801"/>
  </cols>
  <sheetData>
    <row r="1" spans="1:86" s="762" customFormat="1" ht="13.5" customHeight="1">
      <c r="A1" s="760"/>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t="s">
        <v>428</v>
      </c>
      <c r="AI1" s="760"/>
      <c r="AJ1" s="760"/>
      <c r="AK1" s="760" t="s">
        <v>429</v>
      </c>
      <c r="AL1" s="760"/>
      <c r="AM1" s="760"/>
      <c r="AN1" s="760" t="s">
        <v>430</v>
      </c>
      <c r="AO1" s="760"/>
      <c r="AP1" s="760"/>
      <c r="AQ1" s="760"/>
      <c r="AR1" s="760"/>
      <c r="AS1" s="760"/>
      <c r="AT1" s="760"/>
      <c r="AU1" s="760"/>
      <c r="AV1" s="760"/>
      <c r="AW1" s="760"/>
      <c r="AX1" s="760"/>
      <c r="AY1" s="1322"/>
      <c r="AZ1" s="1322"/>
      <c r="BA1" s="1322"/>
      <c r="BB1" s="1322"/>
      <c r="BC1" s="1322"/>
      <c r="BD1" s="1322"/>
      <c r="BE1" s="1322"/>
      <c r="BF1" s="1322"/>
      <c r="BG1" s="1322"/>
      <c r="BH1" s="1322"/>
      <c r="BI1" s="1322"/>
      <c r="BJ1" s="1322"/>
      <c r="BK1" s="1322"/>
      <c r="BL1" s="1322"/>
      <c r="BM1" s="1322"/>
      <c r="BN1" s="1322"/>
      <c r="BO1" s="1322"/>
      <c r="BP1" s="1322"/>
      <c r="BQ1" s="1322"/>
      <c r="BR1" s="1322"/>
      <c r="BS1" s="1322"/>
      <c r="BT1" s="1322"/>
      <c r="BU1" s="1322"/>
      <c r="BV1" s="1322"/>
      <c r="BW1" s="1322"/>
      <c r="BX1" s="1322"/>
      <c r="BY1" s="1322"/>
      <c r="BZ1" s="1322"/>
      <c r="CA1" s="1322"/>
      <c r="CB1" s="1322"/>
      <c r="CC1" s="1322"/>
      <c r="CD1" s="1322"/>
      <c r="CE1" s="1322"/>
      <c r="CF1" s="1322"/>
      <c r="CG1" s="761"/>
      <c r="CH1" s="761"/>
    </row>
    <row r="2" spans="1:86" s="762" customFormat="1" ht="7.5" customHeight="1">
      <c r="A2" s="760"/>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0"/>
      <c r="AY2" s="760"/>
      <c r="AZ2" s="760"/>
      <c r="BA2" s="760"/>
      <c r="BB2" s="760"/>
      <c r="BC2" s="760"/>
      <c r="BD2" s="760"/>
      <c r="BE2" s="760"/>
      <c r="BF2" s="760"/>
      <c r="BG2" s="760"/>
      <c r="BH2" s="760"/>
      <c r="BI2" s="760"/>
      <c r="BJ2" s="760"/>
      <c r="BK2" s="760"/>
      <c r="BL2" s="760"/>
      <c r="BM2" s="760"/>
      <c r="BN2" s="760"/>
      <c r="BO2" s="760"/>
      <c r="BP2" s="760"/>
      <c r="BQ2" s="760"/>
      <c r="BR2" s="760"/>
      <c r="BS2" s="760"/>
      <c r="BT2" s="760"/>
      <c r="BU2" s="760"/>
      <c r="BV2" s="760"/>
      <c r="BW2" s="760"/>
      <c r="BX2" s="760"/>
      <c r="BY2" s="760"/>
      <c r="BZ2" s="760"/>
      <c r="CA2" s="760"/>
      <c r="CB2" s="760"/>
      <c r="CC2" s="760"/>
      <c r="CD2" s="760"/>
      <c r="CE2" s="760"/>
      <c r="CF2" s="760"/>
      <c r="CG2" s="761"/>
      <c r="CH2" s="761"/>
    </row>
    <row r="3" spans="1:86" s="762" customFormat="1" ht="13.5" customHeight="1">
      <c r="A3" s="1323" t="s">
        <v>1240</v>
      </c>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c r="AN3" s="1324"/>
      <c r="AO3" s="1324"/>
      <c r="AP3" s="763"/>
      <c r="AQ3" s="760"/>
      <c r="AR3" s="1325" t="s">
        <v>1241</v>
      </c>
      <c r="AS3" s="1325"/>
      <c r="AT3" s="1325"/>
      <c r="AU3" s="1325"/>
      <c r="AV3" s="1325"/>
      <c r="AW3" s="1325"/>
      <c r="AX3" s="1325"/>
      <c r="AY3" s="1325"/>
      <c r="AZ3" s="1325"/>
      <c r="BA3" s="1325"/>
      <c r="BB3" s="1325"/>
      <c r="BC3" s="764"/>
      <c r="BD3" s="764"/>
      <c r="BE3" s="764"/>
      <c r="BF3" s="764"/>
      <c r="BG3" s="764"/>
      <c r="BH3" s="764"/>
      <c r="BI3" s="764"/>
      <c r="BJ3" s="764"/>
      <c r="BK3" s="764"/>
      <c r="BL3" s="764"/>
      <c r="BM3" s="764"/>
      <c r="BN3" s="764"/>
      <c r="BO3" s="764"/>
      <c r="BP3" s="764"/>
      <c r="BQ3" s="764"/>
      <c r="BR3" s="764"/>
      <c r="BS3" s="764"/>
      <c r="BT3" s="764"/>
      <c r="BU3" s="764"/>
      <c r="BV3" s="764"/>
      <c r="BW3" s="764"/>
      <c r="BX3" s="764"/>
      <c r="BY3" s="764"/>
      <c r="BZ3" s="764"/>
      <c r="CA3" s="764"/>
      <c r="CB3" s="764"/>
      <c r="CC3" s="764"/>
      <c r="CD3" s="764"/>
      <c r="CE3" s="764"/>
      <c r="CF3" s="764"/>
      <c r="CG3" s="761"/>
      <c r="CH3" s="761"/>
    </row>
    <row r="4" spans="1:86" s="762" customFormat="1" ht="13.5" customHeight="1">
      <c r="A4" s="1324"/>
      <c r="B4" s="1324"/>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c r="AD4" s="1324"/>
      <c r="AE4" s="1324"/>
      <c r="AF4" s="1324"/>
      <c r="AG4" s="1324"/>
      <c r="AH4" s="1324"/>
      <c r="AI4" s="1324"/>
      <c r="AJ4" s="1324"/>
      <c r="AK4" s="1324"/>
      <c r="AL4" s="1324"/>
      <c r="AM4" s="1324"/>
      <c r="AN4" s="1324"/>
      <c r="AO4" s="1324"/>
      <c r="AP4" s="763"/>
      <c r="AQ4" s="760"/>
      <c r="AR4" s="1326"/>
      <c r="AS4" s="1326"/>
      <c r="AT4" s="1326"/>
      <c r="AU4" s="1326"/>
      <c r="AV4" s="1326"/>
      <c r="AW4" s="1326"/>
      <c r="AX4" s="1326"/>
      <c r="AY4" s="1326"/>
      <c r="AZ4" s="1326"/>
      <c r="BA4" s="1326"/>
      <c r="BB4" s="1326"/>
      <c r="BC4" s="1327" t="s">
        <v>1242</v>
      </c>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761"/>
      <c r="CH4" s="761"/>
    </row>
    <row r="5" spans="1:86" s="762" customFormat="1" ht="9" customHeight="1">
      <c r="A5" s="763"/>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0"/>
      <c r="AR5" s="765"/>
      <c r="AS5" s="1328" t="s">
        <v>514</v>
      </c>
      <c r="AT5" s="1328"/>
      <c r="AU5" s="1328"/>
      <c r="AV5" s="1328"/>
      <c r="AW5" s="1328"/>
      <c r="AX5" s="766"/>
      <c r="AY5" s="1331"/>
      <c r="AZ5" s="1332"/>
      <c r="BA5" s="1332"/>
      <c r="BB5" s="1332"/>
      <c r="BC5" s="1332"/>
      <c r="BD5" s="1332"/>
      <c r="BE5" s="1332"/>
      <c r="BF5" s="1332"/>
      <c r="BG5" s="1332"/>
      <c r="BH5" s="1332"/>
      <c r="BI5" s="1332"/>
      <c r="BJ5" s="1332"/>
      <c r="BK5" s="1332"/>
      <c r="BL5" s="1333"/>
      <c r="BM5" s="765"/>
      <c r="BN5" s="1328" t="s">
        <v>435</v>
      </c>
      <c r="BO5" s="1328"/>
      <c r="BP5" s="1328"/>
      <c r="BQ5" s="1328"/>
      <c r="BR5" s="1328"/>
      <c r="BS5" s="766"/>
      <c r="BT5" s="1331"/>
      <c r="BU5" s="1332"/>
      <c r="BV5" s="1332"/>
      <c r="BW5" s="1332"/>
      <c r="BX5" s="1332"/>
      <c r="BY5" s="1332"/>
      <c r="BZ5" s="1332"/>
      <c r="CA5" s="1332"/>
      <c r="CB5" s="1332"/>
      <c r="CC5" s="1332"/>
      <c r="CD5" s="1332"/>
      <c r="CE5" s="1332"/>
      <c r="CF5" s="1333"/>
      <c r="CG5" s="761"/>
      <c r="CH5" s="761"/>
    </row>
    <row r="6" spans="1:86" s="762" customFormat="1" ht="13.5" customHeight="1">
      <c r="A6" s="760"/>
      <c r="B6" s="1340" t="s">
        <v>1243</v>
      </c>
      <c r="C6" s="1340"/>
      <c r="D6" s="1340"/>
      <c r="E6" s="1340"/>
      <c r="F6" s="1340"/>
      <c r="G6" s="767"/>
      <c r="H6" s="1341"/>
      <c r="I6" s="1341"/>
      <c r="J6" s="1341"/>
      <c r="K6" s="1341"/>
      <c r="L6" s="1341"/>
      <c r="M6" s="1341"/>
      <c r="N6" s="1341"/>
      <c r="O6" s="1341"/>
      <c r="P6" s="1341"/>
      <c r="Q6" s="1341"/>
      <c r="R6" s="1341"/>
      <c r="S6" s="1341"/>
      <c r="T6" s="1341"/>
      <c r="U6" s="1341"/>
      <c r="V6" s="760"/>
      <c r="W6" s="760"/>
      <c r="X6" s="760"/>
      <c r="Y6" s="760"/>
      <c r="Z6" s="760"/>
      <c r="AA6" s="760"/>
      <c r="AB6" s="760"/>
      <c r="AC6" s="760"/>
      <c r="AD6" s="760"/>
      <c r="AE6" s="760"/>
      <c r="AF6" s="760"/>
      <c r="AG6" s="760"/>
      <c r="AH6" s="760"/>
      <c r="AI6" s="760"/>
      <c r="AJ6" s="760"/>
      <c r="AK6" s="760"/>
      <c r="AL6" s="760"/>
      <c r="AM6" s="760"/>
      <c r="AN6" s="760"/>
      <c r="AO6" s="760"/>
      <c r="AP6" s="760"/>
      <c r="AQ6" s="760"/>
      <c r="AR6" s="768"/>
      <c r="AS6" s="1329"/>
      <c r="AT6" s="1329"/>
      <c r="AU6" s="1329"/>
      <c r="AV6" s="1329"/>
      <c r="AW6" s="1329"/>
      <c r="AX6" s="769"/>
      <c r="AY6" s="1334"/>
      <c r="AZ6" s="1335"/>
      <c r="BA6" s="1335"/>
      <c r="BB6" s="1335"/>
      <c r="BC6" s="1335"/>
      <c r="BD6" s="1335"/>
      <c r="BE6" s="1335"/>
      <c r="BF6" s="1335"/>
      <c r="BG6" s="1335"/>
      <c r="BH6" s="1335"/>
      <c r="BI6" s="1335"/>
      <c r="BJ6" s="1335"/>
      <c r="BK6" s="1335"/>
      <c r="BL6" s="1336"/>
      <c r="BM6" s="768"/>
      <c r="BN6" s="1329"/>
      <c r="BO6" s="1329"/>
      <c r="BP6" s="1329"/>
      <c r="BQ6" s="1329"/>
      <c r="BR6" s="1329"/>
      <c r="BS6" s="769"/>
      <c r="BT6" s="1334"/>
      <c r="BU6" s="1335"/>
      <c r="BV6" s="1335"/>
      <c r="BW6" s="1335"/>
      <c r="BX6" s="1335"/>
      <c r="BY6" s="1335"/>
      <c r="BZ6" s="1335"/>
      <c r="CA6" s="1335"/>
      <c r="CB6" s="1335"/>
      <c r="CC6" s="1335"/>
      <c r="CD6" s="1335"/>
      <c r="CE6" s="1335"/>
      <c r="CF6" s="1336"/>
      <c r="CG6" s="761"/>
      <c r="CH6" s="761"/>
    </row>
    <row r="7" spans="1:86" s="762" customFormat="1" ht="13.5" customHeight="1">
      <c r="A7" s="760"/>
      <c r="B7" s="1340"/>
      <c r="C7" s="1340"/>
      <c r="D7" s="1340"/>
      <c r="E7" s="1340"/>
      <c r="F7" s="1340"/>
      <c r="G7" s="770"/>
      <c r="H7" s="1342"/>
      <c r="I7" s="1342"/>
      <c r="J7" s="1342"/>
      <c r="K7" s="1342"/>
      <c r="L7" s="1342"/>
      <c r="M7" s="1342"/>
      <c r="N7" s="1342"/>
      <c r="O7" s="1342"/>
      <c r="P7" s="1342"/>
      <c r="Q7" s="1342"/>
      <c r="R7" s="1342"/>
      <c r="S7" s="1342"/>
      <c r="T7" s="1342"/>
      <c r="U7" s="1342"/>
      <c r="V7" s="772"/>
      <c r="W7" s="772"/>
      <c r="X7" s="772"/>
      <c r="Y7" s="772"/>
      <c r="Z7" s="772"/>
      <c r="AA7" s="772"/>
      <c r="AB7" s="772"/>
      <c r="AC7" s="772"/>
      <c r="AD7" s="772"/>
      <c r="AE7" s="772"/>
      <c r="AF7" s="772"/>
      <c r="AG7" s="772"/>
      <c r="AH7" s="772"/>
      <c r="AI7" s="772"/>
      <c r="AJ7" s="772"/>
      <c r="AK7" s="772"/>
      <c r="AL7" s="760"/>
      <c r="AM7" s="760"/>
      <c r="AN7" s="760"/>
      <c r="AO7" s="760"/>
      <c r="AP7" s="760"/>
      <c r="AQ7" s="760"/>
      <c r="AR7" s="773"/>
      <c r="AS7" s="1330"/>
      <c r="AT7" s="1330"/>
      <c r="AU7" s="1330"/>
      <c r="AV7" s="1330"/>
      <c r="AW7" s="1330"/>
      <c r="AX7" s="774"/>
      <c r="AY7" s="1337"/>
      <c r="AZ7" s="1338"/>
      <c r="BA7" s="1338"/>
      <c r="BB7" s="1338"/>
      <c r="BC7" s="1338"/>
      <c r="BD7" s="1338"/>
      <c r="BE7" s="1338"/>
      <c r="BF7" s="1338"/>
      <c r="BG7" s="1338"/>
      <c r="BH7" s="1338"/>
      <c r="BI7" s="1338"/>
      <c r="BJ7" s="1338"/>
      <c r="BK7" s="1338"/>
      <c r="BL7" s="1339"/>
      <c r="BM7" s="773"/>
      <c r="BN7" s="1330"/>
      <c r="BO7" s="1330"/>
      <c r="BP7" s="1330"/>
      <c r="BQ7" s="1330"/>
      <c r="BR7" s="1330"/>
      <c r="BS7" s="774"/>
      <c r="BT7" s="1337"/>
      <c r="BU7" s="1338"/>
      <c r="BV7" s="1338"/>
      <c r="BW7" s="1338"/>
      <c r="BX7" s="1338"/>
      <c r="BY7" s="1338"/>
      <c r="BZ7" s="1338"/>
      <c r="CA7" s="1338"/>
      <c r="CB7" s="1338"/>
      <c r="CC7" s="1338"/>
      <c r="CD7" s="1338"/>
      <c r="CE7" s="1338"/>
      <c r="CF7" s="1339"/>
      <c r="CG7" s="761"/>
      <c r="CH7" s="761"/>
    </row>
    <row r="8" spans="1:86" s="762" customFormat="1" ht="13.5" customHeight="1">
      <c r="A8" s="760"/>
      <c r="B8" s="775"/>
      <c r="C8" s="775"/>
      <c r="D8" s="775"/>
      <c r="E8" s="775"/>
      <c r="F8" s="775"/>
      <c r="G8" s="775"/>
      <c r="H8" s="760"/>
      <c r="I8" s="760"/>
      <c r="J8" s="760"/>
      <c r="K8" s="760"/>
      <c r="L8" s="760"/>
      <c r="M8" s="760"/>
      <c r="N8" s="760"/>
      <c r="O8" s="760"/>
      <c r="P8" s="760"/>
      <c r="Q8" s="760"/>
      <c r="R8" s="760"/>
      <c r="S8" s="760"/>
      <c r="T8" s="760"/>
      <c r="U8" s="760"/>
      <c r="V8" s="760"/>
      <c r="W8" s="1359" t="s">
        <v>1244</v>
      </c>
      <c r="X8" s="1359"/>
      <c r="Y8" s="1359"/>
      <c r="Z8" s="1359"/>
      <c r="AA8" s="1359"/>
      <c r="AB8" s="1359"/>
      <c r="AC8" s="1359"/>
      <c r="AD8" s="1359"/>
      <c r="AE8" s="1359"/>
      <c r="AF8" s="760"/>
      <c r="AG8" s="760"/>
      <c r="AH8" s="760"/>
      <c r="AI8" s="760"/>
      <c r="AJ8" s="760"/>
      <c r="AK8" s="760"/>
      <c r="AL8" s="760"/>
      <c r="AM8" s="760"/>
      <c r="AN8" s="760"/>
      <c r="AO8" s="760"/>
      <c r="AP8" s="760"/>
      <c r="AQ8" s="760"/>
      <c r="AR8" s="765"/>
      <c r="AS8" s="1360" t="s">
        <v>1245</v>
      </c>
      <c r="AT8" s="1360"/>
      <c r="AU8" s="1360"/>
      <c r="AV8" s="1360"/>
      <c r="AW8" s="1360"/>
      <c r="AX8" s="766"/>
      <c r="AY8" s="1362"/>
      <c r="AZ8" s="1363"/>
      <c r="BA8" s="1363"/>
      <c r="BB8" s="1363"/>
      <c r="BC8" s="1363"/>
      <c r="BD8" s="1363"/>
      <c r="BE8" s="1363"/>
      <c r="BF8" s="1363"/>
      <c r="BG8" s="1363"/>
      <c r="BH8" s="1363"/>
      <c r="BI8" s="1363"/>
      <c r="BJ8" s="1363"/>
      <c r="BK8" s="1363"/>
      <c r="BL8" s="1363"/>
      <c r="BM8" s="1363"/>
      <c r="BN8" s="1363"/>
      <c r="BO8" s="1363"/>
      <c r="BP8" s="1363"/>
      <c r="BQ8" s="1363"/>
      <c r="BR8" s="1363"/>
      <c r="BS8" s="1363"/>
      <c r="BT8" s="1363"/>
      <c r="BU8" s="1363"/>
      <c r="BV8" s="1363"/>
      <c r="BW8" s="1363"/>
      <c r="BX8" s="1363"/>
      <c r="BY8" s="1363"/>
      <c r="BZ8" s="1363"/>
      <c r="CA8" s="1363"/>
      <c r="CB8" s="1363"/>
      <c r="CC8" s="1363"/>
      <c r="CD8" s="1363"/>
      <c r="CE8" s="1363"/>
      <c r="CF8" s="1364"/>
      <c r="CG8" s="761"/>
      <c r="CH8" s="761"/>
    </row>
    <row r="9" spans="1:86" s="762" customFormat="1" ht="13.5" customHeight="1">
      <c r="A9" s="760"/>
      <c r="B9" s="1340"/>
      <c r="C9" s="1340"/>
      <c r="D9" s="1340"/>
      <c r="E9" s="1340"/>
      <c r="F9" s="1340"/>
      <c r="G9" s="775"/>
      <c r="H9" s="772"/>
      <c r="I9" s="772"/>
      <c r="J9" s="772"/>
      <c r="K9" s="772"/>
      <c r="L9" s="772"/>
      <c r="M9" s="772"/>
      <c r="N9" s="772"/>
      <c r="O9" s="772"/>
      <c r="P9" s="772"/>
      <c r="Q9" s="772"/>
      <c r="R9" s="772"/>
      <c r="S9" s="772"/>
      <c r="T9" s="772"/>
      <c r="U9" s="772"/>
      <c r="V9" s="772"/>
      <c r="W9" s="772"/>
      <c r="X9" s="772"/>
      <c r="Y9" s="772"/>
      <c r="Z9" s="772"/>
      <c r="AA9" s="772"/>
      <c r="AB9" s="772"/>
      <c r="AC9" s="776"/>
      <c r="AD9" s="772"/>
      <c r="AE9" s="772"/>
      <c r="AF9" s="772"/>
      <c r="AG9" s="772"/>
      <c r="AH9" s="772"/>
      <c r="AI9" s="772"/>
      <c r="AJ9" s="772"/>
      <c r="AK9" s="772"/>
      <c r="AL9" s="760"/>
      <c r="AM9" s="760"/>
      <c r="AN9" s="760"/>
      <c r="AO9" s="760"/>
      <c r="AP9" s="760"/>
      <c r="AQ9" s="760"/>
      <c r="AR9" s="768"/>
      <c r="AS9" s="1340"/>
      <c r="AT9" s="1340"/>
      <c r="AU9" s="1340"/>
      <c r="AV9" s="1340"/>
      <c r="AW9" s="1340"/>
      <c r="AX9" s="769"/>
      <c r="AY9" s="1365"/>
      <c r="AZ9" s="1366"/>
      <c r="BA9" s="1366"/>
      <c r="BB9" s="1366"/>
      <c r="BC9" s="1366"/>
      <c r="BD9" s="1366"/>
      <c r="BE9" s="1366"/>
      <c r="BF9" s="1366"/>
      <c r="BG9" s="1366"/>
      <c r="BH9" s="1366"/>
      <c r="BI9" s="1366"/>
      <c r="BJ9" s="1366"/>
      <c r="BK9" s="1366"/>
      <c r="BL9" s="1366"/>
      <c r="BM9" s="1366"/>
      <c r="BN9" s="1366"/>
      <c r="BO9" s="1366"/>
      <c r="BP9" s="1366"/>
      <c r="BQ9" s="1366"/>
      <c r="BR9" s="1366"/>
      <c r="BS9" s="1366"/>
      <c r="BT9" s="1366"/>
      <c r="BU9" s="1366"/>
      <c r="BV9" s="1366"/>
      <c r="BW9" s="1366"/>
      <c r="BX9" s="1366"/>
      <c r="BY9" s="1366"/>
      <c r="BZ9" s="1366"/>
      <c r="CA9" s="1366"/>
      <c r="CB9" s="1366"/>
      <c r="CC9" s="1366"/>
      <c r="CD9" s="1366"/>
      <c r="CE9" s="1366"/>
      <c r="CF9" s="1367"/>
      <c r="CG9" s="761"/>
      <c r="CH9" s="761"/>
    </row>
    <row r="10" spans="1:86" s="762" customFormat="1" ht="13.5" customHeight="1">
      <c r="A10" s="760"/>
      <c r="B10" s="1340"/>
      <c r="C10" s="1340"/>
      <c r="D10" s="1340"/>
      <c r="E10" s="1340"/>
      <c r="F10" s="1340"/>
      <c r="G10" s="1368"/>
      <c r="H10" s="1368"/>
      <c r="I10" s="1368"/>
      <c r="J10" s="1368"/>
      <c r="K10" s="1368"/>
      <c r="L10" s="1368"/>
      <c r="M10" s="1368"/>
      <c r="N10" s="1368"/>
      <c r="O10" s="1368"/>
      <c r="P10" s="1368"/>
      <c r="Q10" s="1368"/>
      <c r="R10" s="1368"/>
      <c r="S10" s="1368"/>
      <c r="T10" s="1368"/>
      <c r="U10" s="1368"/>
      <c r="V10" s="772"/>
      <c r="W10" s="772"/>
      <c r="X10" s="1369" t="s">
        <v>183</v>
      </c>
      <c r="Y10" s="1369"/>
      <c r="Z10" s="1369"/>
      <c r="AA10" s="1369"/>
      <c r="AB10" s="772"/>
      <c r="AC10" s="1370"/>
      <c r="AD10" s="1370"/>
      <c r="AE10" s="1370"/>
      <c r="AF10" s="1370"/>
      <c r="AG10" s="1370"/>
      <c r="AH10" s="1370"/>
      <c r="AI10" s="1370"/>
      <c r="AJ10" s="1370"/>
      <c r="AK10" s="1370"/>
      <c r="AL10" s="1370"/>
      <c r="AM10" s="1370"/>
      <c r="AN10" s="1370"/>
      <c r="AO10" s="1370"/>
      <c r="AP10" s="772"/>
      <c r="AQ10" s="760"/>
      <c r="AR10" s="773"/>
      <c r="AS10" s="1361"/>
      <c r="AT10" s="1361"/>
      <c r="AU10" s="1361"/>
      <c r="AV10" s="1361"/>
      <c r="AW10" s="1361"/>
      <c r="AX10" s="774"/>
      <c r="AY10" s="1356"/>
      <c r="AZ10" s="1357"/>
      <c r="BA10" s="1357"/>
      <c r="BB10" s="1357"/>
      <c r="BC10" s="1357"/>
      <c r="BD10" s="1357"/>
      <c r="BE10" s="1357"/>
      <c r="BF10" s="1357"/>
      <c r="BG10" s="1357"/>
      <c r="BH10" s="1357"/>
      <c r="BI10" s="1357"/>
      <c r="BJ10" s="1357"/>
      <c r="BK10" s="1357"/>
      <c r="BL10" s="1357"/>
      <c r="BM10" s="1357"/>
      <c r="BN10" s="1357"/>
      <c r="BO10" s="1357"/>
      <c r="BP10" s="1357"/>
      <c r="BQ10" s="1357"/>
      <c r="BR10" s="1357"/>
      <c r="BS10" s="1357"/>
      <c r="BT10" s="1357"/>
      <c r="BU10" s="1357"/>
      <c r="BV10" s="1357"/>
      <c r="BW10" s="1357"/>
      <c r="BX10" s="1357"/>
      <c r="BY10" s="1357"/>
      <c r="BZ10" s="1357"/>
      <c r="CA10" s="1357"/>
      <c r="CB10" s="1357"/>
      <c r="CC10" s="1357"/>
      <c r="CD10" s="1357"/>
      <c r="CE10" s="1357"/>
      <c r="CF10" s="1358"/>
      <c r="CG10" s="761"/>
      <c r="CH10" s="761"/>
    </row>
    <row r="11" spans="1:86" s="762" customFormat="1" ht="13.5" customHeight="1">
      <c r="A11" s="760"/>
      <c r="B11" s="777"/>
      <c r="C11" s="775"/>
      <c r="D11" s="775"/>
      <c r="E11" s="775"/>
      <c r="F11" s="775"/>
      <c r="G11" s="775"/>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60"/>
      <c r="AM11" s="760"/>
      <c r="AN11" s="760"/>
      <c r="AO11" s="760"/>
      <c r="AP11" s="760"/>
      <c r="AQ11" s="760"/>
      <c r="AR11" s="765"/>
      <c r="AS11" s="1380" t="s">
        <v>445</v>
      </c>
      <c r="AT11" s="1380"/>
      <c r="AU11" s="1380"/>
      <c r="AV11" s="1380"/>
      <c r="AW11" s="1380"/>
      <c r="AX11" s="766"/>
      <c r="AY11" s="1331"/>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3"/>
      <c r="CG11" s="761"/>
      <c r="CH11" s="761"/>
    </row>
    <row r="12" spans="1:86" s="762" customFormat="1" ht="13.5" customHeight="1">
      <c r="A12" s="760"/>
      <c r="B12" s="777"/>
      <c r="C12" s="775"/>
      <c r="D12" s="775"/>
      <c r="E12" s="775"/>
      <c r="F12" s="775"/>
      <c r="G12" s="775"/>
      <c r="H12" s="772"/>
      <c r="I12" s="772"/>
      <c r="J12" s="772"/>
      <c r="K12" s="772"/>
      <c r="L12" s="772"/>
      <c r="M12" s="772"/>
      <c r="N12" s="772"/>
      <c r="O12" s="772"/>
      <c r="P12" s="772"/>
      <c r="Q12" s="772"/>
      <c r="R12" s="772"/>
      <c r="S12" s="772"/>
      <c r="T12" s="772"/>
      <c r="U12" s="772"/>
      <c r="V12" s="772"/>
      <c r="W12" s="772"/>
      <c r="X12" s="772"/>
      <c r="Y12" s="772"/>
      <c r="Z12" s="772"/>
      <c r="AA12" s="772"/>
      <c r="AB12" s="772"/>
      <c r="AC12" s="1343"/>
      <c r="AD12" s="1343"/>
      <c r="AE12" s="1343"/>
      <c r="AF12" s="1343"/>
      <c r="AG12" s="1343"/>
      <c r="AH12" s="1343"/>
      <c r="AI12" s="1343"/>
      <c r="AJ12" s="1343"/>
      <c r="AK12" s="1343"/>
      <c r="AL12" s="1343"/>
      <c r="AM12" s="1343"/>
      <c r="AN12" s="1343"/>
      <c r="AO12" s="1343"/>
      <c r="AP12" s="776"/>
      <c r="AQ12" s="760"/>
      <c r="AR12" s="768"/>
      <c r="AS12" s="1381"/>
      <c r="AT12" s="1381"/>
      <c r="AU12" s="1381"/>
      <c r="AV12" s="1381"/>
      <c r="AW12" s="1381"/>
      <c r="AX12" s="769"/>
      <c r="AY12" s="1334"/>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6"/>
      <c r="CG12" s="761"/>
      <c r="CH12" s="761"/>
    </row>
    <row r="13" spans="1:86" s="762" customFormat="1" ht="13.5" customHeight="1">
      <c r="A13" s="765"/>
      <c r="B13" s="1360" t="s">
        <v>1246</v>
      </c>
      <c r="C13" s="1328"/>
      <c r="D13" s="1328"/>
      <c r="E13" s="1328"/>
      <c r="F13" s="1328"/>
      <c r="G13" s="778"/>
      <c r="H13" s="1396"/>
      <c r="I13" s="1392"/>
      <c r="J13" s="1392"/>
      <c r="K13" s="1392"/>
      <c r="L13" s="1392"/>
      <c r="M13" s="1392"/>
      <c r="N13" s="1392"/>
      <c r="O13" s="1392"/>
      <c r="P13" s="1392"/>
      <c r="Q13" s="1392"/>
      <c r="R13" s="1392"/>
      <c r="S13" s="1392"/>
      <c r="T13" s="1392"/>
      <c r="U13" s="1393"/>
      <c r="V13" s="772"/>
      <c r="W13" s="772"/>
      <c r="X13" s="772"/>
      <c r="Y13" s="772"/>
      <c r="Z13" s="772"/>
      <c r="AA13" s="772"/>
      <c r="AB13" s="772"/>
      <c r="AC13" s="772"/>
      <c r="AD13" s="772"/>
      <c r="AE13" s="772"/>
      <c r="AF13" s="772"/>
      <c r="AG13" s="772"/>
      <c r="AH13" s="772"/>
      <c r="AI13" s="772"/>
      <c r="AJ13" s="772"/>
      <c r="AK13" s="772"/>
      <c r="AL13" s="760"/>
      <c r="AM13" s="760"/>
      <c r="AN13" s="760"/>
      <c r="AO13" s="760"/>
      <c r="AP13" s="760"/>
      <c r="AQ13" s="760"/>
      <c r="AR13" s="773"/>
      <c r="AS13" s="1382"/>
      <c r="AT13" s="1382"/>
      <c r="AU13" s="1382"/>
      <c r="AV13" s="1382"/>
      <c r="AW13" s="1382"/>
      <c r="AX13" s="774"/>
      <c r="AY13" s="1337"/>
      <c r="AZ13" s="1338"/>
      <c r="BA13" s="1338"/>
      <c r="BB13" s="1338"/>
      <c r="BC13" s="1338"/>
      <c r="BD13" s="1338"/>
      <c r="BE13" s="1338"/>
      <c r="BF13" s="1338"/>
      <c r="BG13" s="1338"/>
      <c r="BH13" s="1338"/>
      <c r="BI13" s="1338"/>
      <c r="BJ13" s="1338"/>
      <c r="BK13" s="1338"/>
      <c r="BL13" s="1338"/>
      <c r="BM13" s="1338"/>
      <c r="BN13" s="1338"/>
      <c r="BO13" s="1338"/>
      <c r="BP13" s="1338"/>
      <c r="BQ13" s="1338"/>
      <c r="BR13" s="1338"/>
      <c r="BS13" s="1338"/>
      <c r="BT13" s="1338"/>
      <c r="BU13" s="1338"/>
      <c r="BV13" s="1338"/>
      <c r="BW13" s="1338"/>
      <c r="BX13" s="1338"/>
      <c r="BY13" s="1338"/>
      <c r="BZ13" s="1338"/>
      <c r="CA13" s="1338"/>
      <c r="CB13" s="1338"/>
      <c r="CC13" s="1338"/>
      <c r="CD13" s="1338"/>
      <c r="CE13" s="1338"/>
      <c r="CF13" s="1339"/>
      <c r="CG13" s="761"/>
      <c r="CH13" s="761"/>
    </row>
    <row r="14" spans="1:86" s="762" customFormat="1" ht="13.5" customHeight="1">
      <c r="A14" s="768"/>
      <c r="B14" s="1329"/>
      <c r="C14" s="1329"/>
      <c r="D14" s="1329"/>
      <c r="E14" s="1329"/>
      <c r="F14" s="1329"/>
      <c r="G14" s="779"/>
      <c r="H14" s="1397"/>
      <c r="I14" s="1402"/>
      <c r="J14" s="1402"/>
      <c r="K14" s="1402"/>
      <c r="L14" s="1402"/>
      <c r="M14" s="1402"/>
      <c r="N14" s="1402"/>
      <c r="O14" s="1402"/>
      <c r="P14" s="1402"/>
      <c r="Q14" s="1402"/>
      <c r="R14" s="1402"/>
      <c r="S14" s="1402"/>
      <c r="T14" s="1402"/>
      <c r="U14" s="1399"/>
      <c r="V14" s="772"/>
      <c r="W14" s="772"/>
      <c r="X14" s="772"/>
      <c r="Y14" s="772"/>
      <c r="Z14" s="772"/>
      <c r="AA14" s="772"/>
      <c r="AB14" s="772"/>
      <c r="AC14" s="1343"/>
      <c r="AD14" s="1343"/>
      <c r="AE14" s="1343"/>
      <c r="AF14" s="1343"/>
      <c r="AG14" s="1343"/>
      <c r="AH14" s="1343"/>
      <c r="AI14" s="1343"/>
      <c r="AJ14" s="1343"/>
      <c r="AK14" s="1343"/>
      <c r="AL14" s="1343"/>
      <c r="AM14" s="1343"/>
      <c r="AN14" s="1343"/>
      <c r="AO14" s="1343"/>
      <c r="AP14" s="776"/>
      <c r="AQ14" s="760"/>
      <c r="AR14" s="765"/>
      <c r="AS14" s="1328" t="s">
        <v>194</v>
      </c>
      <c r="AT14" s="1328"/>
      <c r="AU14" s="1328"/>
      <c r="AV14" s="1328"/>
      <c r="AW14" s="1328"/>
      <c r="AX14" s="766"/>
      <c r="AY14" s="1344" t="s">
        <v>1259</v>
      </c>
      <c r="AZ14" s="1345"/>
      <c r="BA14" s="1345"/>
      <c r="BB14" s="1345"/>
      <c r="BC14" s="1345"/>
      <c r="BD14" s="1345"/>
      <c r="BE14" s="1345"/>
      <c r="BF14" s="1345"/>
      <c r="BG14" s="1345"/>
      <c r="BH14" s="1345"/>
      <c r="BI14" s="1345"/>
      <c r="BJ14" s="1345"/>
      <c r="BK14" s="1345"/>
      <c r="BL14" s="1345"/>
      <c r="BM14" s="765"/>
      <c r="BN14" s="1328" t="s">
        <v>448</v>
      </c>
      <c r="BO14" s="1328"/>
      <c r="BP14" s="1328"/>
      <c r="BQ14" s="1328"/>
      <c r="BR14" s="1328"/>
      <c r="BS14" s="766"/>
      <c r="BT14" s="1350" t="s">
        <v>449</v>
      </c>
      <c r="BU14" s="1351"/>
      <c r="BV14" s="1351"/>
      <c r="BW14" s="1351"/>
      <c r="BX14" s="1351"/>
      <c r="BY14" s="1351"/>
      <c r="BZ14" s="1351"/>
      <c r="CA14" s="1351"/>
      <c r="CB14" s="1351"/>
      <c r="CC14" s="1351"/>
      <c r="CD14" s="1351"/>
      <c r="CE14" s="1351"/>
      <c r="CF14" s="1352"/>
      <c r="CG14" s="761"/>
      <c r="CH14" s="761"/>
    </row>
    <row r="15" spans="1:86" s="762" customFormat="1" ht="13.5" customHeight="1">
      <c r="A15" s="768"/>
      <c r="B15" s="1329"/>
      <c r="C15" s="1329"/>
      <c r="D15" s="1329"/>
      <c r="E15" s="1329"/>
      <c r="F15" s="1329"/>
      <c r="G15" s="779"/>
      <c r="H15" s="1397"/>
      <c r="I15" s="1402"/>
      <c r="J15" s="1402"/>
      <c r="K15" s="1402"/>
      <c r="L15" s="1402"/>
      <c r="M15" s="1402"/>
      <c r="N15" s="1402"/>
      <c r="O15" s="1402"/>
      <c r="P15" s="1402"/>
      <c r="Q15" s="1402"/>
      <c r="R15" s="1402"/>
      <c r="S15" s="1402"/>
      <c r="T15" s="1402"/>
      <c r="U15" s="1399"/>
      <c r="V15" s="772"/>
      <c r="W15" s="772"/>
      <c r="X15" s="1371" t="s">
        <v>1247</v>
      </c>
      <c r="Y15" s="1372"/>
      <c r="Z15" s="1372"/>
      <c r="AA15" s="1372"/>
      <c r="AB15" s="772"/>
      <c r="AC15" s="772"/>
      <c r="AD15" s="772"/>
      <c r="AE15" s="772"/>
      <c r="AF15" s="772"/>
      <c r="AG15" s="772"/>
      <c r="AH15" s="772"/>
      <c r="AI15" s="772"/>
      <c r="AJ15" s="772"/>
      <c r="AK15" s="772"/>
      <c r="AL15" s="760"/>
      <c r="AM15" s="760"/>
      <c r="AN15" s="760"/>
      <c r="AO15" s="760"/>
      <c r="AP15" s="760"/>
      <c r="AQ15" s="760"/>
      <c r="AR15" s="768"/>
      <c r="AS15" s="1329"/>
      <c r="AT15" s="1329"/>
      <c r="AU15" s="1329"/>
      <c r="AV15" s="1329"/>
      <c r="AW15" s="1329"/>
      <c r="AX15" s="769"/>
      <c r="AY15" s="1346"/>
      <c r="AZ15" s="1347"/>
      <c r="BA15" s="1347"/>
      <c r="BB15" s="1347"/>
      <c r="BC15" s="1347"/>
      <c r="BD15" s="1347"/>
      <c r="BE15" s="1347"/>
      <c r="BF15" s="1347"/>
      <c r="BG15" s="1347"/>
      <c r="BH15" s="1347"/>
      <c r="BI15" s="1347"/>
      <c r="BJ15" s="1347"/>
      <c r="BK15" s="1347"/>
      <c r="BL15" s="1347"/>
      <c r="BM15" s="768"/>
      <c r="BN15" s="1329"/>
      <c r="BO15" s="1329"/>
      <c r="BP15" s="1329"/>
      <c r="BQ15" s="1329"/>
      <c r="BR15" s="1329"/>
      <c r="BS15" s="769"/>
      <c r="BT15" s="1353"/>
      <c r="BU15" s="1354"/>
      <c r="BV15" s="1354"/>
      <c r="BW15" s="1354"/>
      <c r="BX15" s="1354"/>
      <c r="BY15" s="1354"/>
      <c r="BZ15" s="1354"/>
      <c r="CA15" s="1354"/>
      <c r="CB15" s="1354"/>
      <c r="CC15" s="1354"/>
      <c r="CD15" s="1354"/>
      <c r="CE15" s="1354"/>
      <c r="CF15" s="1355"/>
      <c r="CG15" s="761"/>
      <c r="CH15" s="761"/>
    </row>
    <row r="16" spans="1:86" s="762" customFormat="1" ht="31.5" customHeight="1">
      <c r="A16" s="773"/>
      <c r="B16" s="1330"/>
      <c r="C16" s="1330"/>
      <c r="D16" s="1330"/>
      <c r="E16" s="1330"/>
      <c r="F16" s="1330"/>
      <c r="G16" s="780"/>
      <c r="H16" s="1394"/>
      <c r="I16" s="1370"/>
      <c r="J16" s="1370"/>
      <c r="K16" s="1370"/>
      <c r="L16" s="1370"/>
      <c r="M16" s="1370"/>
      <c r="N16" s="1370"/>
      <c r="O16" s="1370"/>
      <c r="P16" s="1370"/>
      <c r="Q16" s="1370"/>
      <c r="R16" s="1370"/>
      <c r="S16" s="1370"/>
      <c r="T16" s="1370"/>
      <c r="U16" s="1395"/>
      <c r="V16" s="772"/>
      <c r="W16" s="772"/>
      <c r="X16" s="1372"/>
      <c r="Y16" s="1372"/>
      <c r="Z16" s="1372"/>
      <c r="AA16" s="1372"/>
      <c r="AB16" s="772"/>
      <c r="AC16" s="1370"/>
      <c r="AD16" s="1370"/>
      <c r="AE16" s="1370"/>
      <c r="AF16" s="1370"/>
      <c r="AG16" s="1370"/>
      <c r="AH16" s="1370"/>
      <c r="AI16" s="1370"/>
      <c r="AJ16" s="1370"/>
      <c r="AK16" s="1370"/>
      <c r="AL16" s="1370"/>
      <c r="AM16" s="1370"/>
      <c r="AN16" s="1370"/>
      <c r="AO16" s="1370"/>
      <c r="AP16" s="772"/>
      <c r="AQ16" s="760"/>
      <c r="AR16" s="773"/>
      <c r="AS16" s="1330"/>
      <c r="AT16" s="1330"/>
      <c r="AU16" s="1330"/>
      <c r="AV16" s="1330"/>
      <c r="AW16" s="1330"/>
      <c r="AX16" s="774"/>
      <c r="AY16" s="1348"/>
      <c r="AZ16" s="1349"/>
      <c r="BA16" s="1349"/>
      <c r="BB16" s="1349"/>
      <c r="BC16" s="1349"/>
      <c r="BD16" s="1349"/>
      <c r="BE16" s="1349"/>
      <c r="BF16" s="1349"/>
      <c r="BG16" s="1349"/>
      <c r="BH16" s="1349"/>
      <c r="BI16" s="1349"/>
      <c r="BJ16" s="1349"/>
      <c r="BK16" s="1349"/>
      <c r="BL16" s="1349"/>
      <c r="BM16" s="773"/>
      <c r="BN16" s="1330"/>
      <c r="BO16" s="1330"/>
      <c r="BP16" s="1330"/>
      <c r="BQ16" s="1330"/>
      <c r="BR16" s="1330"/>
      <c r="BS16" s="774"/>
      <c r="BT16" s="1356"/>
      <c r="BU16" s="1357"/>
      <c r="BV16" s="1357"/>
      <c r="BW16" s="1357"/>
      <c r="BX16" s="1357"/>
      <c r="BY16" s="1357"/>
      <c r="BZ16" s="1357"/>
      <c r="CA16" s="1357"/>
      <c r="CB16" s="1357"/>
      <c r="CC16" s="1357"/>
      <c r="CD16" s="1357"/>
      <c r="CE16" s="1357"/>
      <c r="CF16" s="1358"/>
      <c r="CG16" s="761"/>
      <c r="CH16" s="761"/>
    </row>
    <row r="17" spans="1:86" s="762" customFormat="1" ht="13.5" customHeight="1">
      <c r="A17" s="760"/>
      <c r="B17" s="777"/>
      <c r="C17" s="775"/>
      <c r="D17" s="775"/>
      <c r="E17" s="775"/>
      <c r="F17" s="775"/>
      <c r="G17" s="775"/>
      <c r="H17" s="772"/>
      <c r="I17" s="772"/>
      <c r="J17" s="772"/>
      <c r="K17" s="772"/>
      <c r="L17" s="772"/>
      <c r="M17" s="772"/>
      <c r="N17" s="772"/>
      <c r="O17" s="772"/>
      <c r="P17" s="772"/>
      <c r="Q17" s="772"/>
      <c r="R17" s="772"/>
      <c r="S17" s="772"/>
      <c r="T17" s="772"/>
      <c r="U17" s="772"/>
      <c r="V17" s="772"/>
      <c r="W17" s="772"/>
      <c r="X17" s="779"/>
      <c r="Y17" s="779"/>
      <c r="Z17" s="779"/>
      <c r="AA17" s="779"/>
      <c r="AB17" s="772"/>
      <c r="AC17" s="772"/>
      <c r="AD17" s="772"/>
      <c r="AE17" s="772"/>
      <c r="AF17" s="772"/>
      <c r="AG17" s="772"/>
      <c r="AH17" s="772"/>
      <c r="AI17" s="772"/>
      <c r="AJ17" s="772"/>
      <c r="AK17" s="772"/>
      <c r="AL17" s="772"/>
      <c r="AM17" s="772"/>
      <c r="AN17" s="772"/>
      <c r="AO17" s="772"/>
      <c r="AP17" s="772"/>
      <c r="AQ17" s="760"/>
      <c r="AR17" s="781"/>
      <c r="AS17" s="781"/>
      <c r="AT17" s="781"/>
      <c r="AU17" s="781"/>
      <c r="AV17" s="781"/>
      <c r="AW17" s="781"/>
      <c r="AX17" s="781"/>
      <c r="AY17" s="781"/>
      <c r="AZ17" s="781"/>
      <c r="BA17" s="781"/>
      <c r="BB17" s="781"/>
      <c r="BC17" s="781"/>
      <c r="BD17" s="781"/>
      <c r="BE17" s="781"/>
      <c r="BF17" s="781"/>
      <c r="BG17" s="781"/>
      <c r="BH17" s="781"/>
      <c r="BI17" s="781"/>
      <c r="BJ17" s="781"/>
      <c r="BK17" s="781"/>
      <c r="BL17" s="781"/>
      <c r="BM17" s="781"/>
      <c r="BN17" s="781"/>
      <c r="BO17" s="781"/>
      <c r="BP17" s="781"/>
      <c r="BQ17" s="781"/>
      <c r="BR17" s="781"/>
      <c r="BS17" s="781"/>
      <c r="BT17" s="781"/>
      <c r="BU17" s="781"/>
      <c r="BV17" s="781"/>
      <c r="BW17" s="781"/>
      <c r="BX17" s="781"/>
      <c r="BY17" s="781"/>
      <c r="BZ17" s="781"/>
      <c r="CA17" s="781"/>
      <c r="CB17" s="781"/>
      <c r="CC17" s="781"/>
      <c r="CD17" s="781"/>
      <c r="CE17" s="781"/>
      <c r="CF17" s="781"/>
      <c r="CG17" s="761"/>
      <c r="CH17" s="761"/>
    </row>
    <row r="18" spans="1:86" s="762" customFormat="1" ht="13.5" customHeight="1">
      <c r="A18" s="760"/>
      <c r="B18" s="777"/>
      <c r="C18" s="775"/>
      <c r="D18" s="775"/>
      <c r="E18" s="775"/>
      <c r="F18" s="775"/>
      <c r="G18" s="775"/>
      <c r="H18" s="772"/>
      <c r="I18" s="772"/>
      <c r="J18" s="772"/>
      <c r="K18" s="772"/>
      <c r="L18" s="772"/>
      <c r="M18" s="772"/>
      <c r="N18" s="772"/>
      <c r="O18" s="772"/>
      <c r="P18" s="772"/>
      <c r="Q18" s="772"/>
      <c r="R18" s="772"/>
      <c r="S18" s="772"/>
      <c r="T18" s="772"/>
      <c r="U18" s="772"/>
      <c r="V18" s="772"/>
      <c r="W18" s="772"/>
      <c r="X18" s="1369" t="s">
        <v>499</v>
      </c>
      <c r="Y18" s="1369"/>
      <c r="Z18" s="1369"/>
      <c r="AA18" s="1369"/>
      <c r="AB18" s="772"/>
      <c r="AC18" s="1373"/>
      <c r="AD18" s="1373"/>
      <c r="AE18" s="1373"/>
      <c r="AF18" s="1373"/>
      <c r="AG18" s="1373"/>
      <c r="AH18" s="1373"/>
      <c r="AI18" s="1373"/>
      <c r="AJ18" s="1373"/>
      <c r="AK18" s="1373"/>
      <c r="AL18" s="1373"/>
      <c r="AM18" s="1373"/>
      <c r="AN18" s="1373"/>
      <c r="AO18" s="1373"/>
      <c r="AP18" s="782"/>
      <c r="AQ18" s="760"/>
      <c r="AR18" s="765"/>
      <c r="AS18" s="1360" t="s">
        <v>437</v>
      </c>
      <c r="AT18" s="1360"/>
      <c r="AU18" s="1360"/>
      <c r="AV18" s="1360"/>
      <c r="AW18" s="1360"/>
      <c r="AX18" s="766"/>
      <c r="AY18" s="1374" t="s">
        <v>450</v>
      </c>
      <c r="AZ18" s="1375"/>
      <c r="BA18" s="1375"/>
      <c r="BB18" s="1375"/>
      <c r="BC18" s="1375"/>
      <c r="BD18" s="1375"/>
      <c r="BE18" s="1375"/>
      <c r="BF18" s="1375"/>
      <c r="BG18" s="1375"/>
      <c r="BH18" s="1376"/>
      <c r="BI18" s="1374" t="s">
        <v>439</v>
      </c>
      <c r="BJ18" s="1375"/>
      <c r="BK18" s="1375"/>
      <c r="BL18" s="1375"/>
      <c r="BM18" s="1375"/>
      <c r="BN18" s="1375"/>
      <c r="BO18" s="1375"/>
      <c r="BP18" s="1375"/>
      <c r="BQ18" s="1375"/>
      <c r="BR18" s="1375"/>
      <c r="BS18" s="1375"/>
      <c r="BT18" s="1375"/>
      <c r="BU18" s="1375"/>
      <c r="BV18" s="1376"/>
      <c r="BW18" s="1374" t="s">
        <v>440</v>
      </c>
      <c r="BX18" s="1375"/>
      <c r="BY18" s="1375"/>
      <c r="BZ18" s="1375"/>
      <c r="CA18" s="1375"/>
      <c r="CB18" s="1375"/>
      <c r="CC18" s="1375"/>
      <c r="CD18" s="1375"/>
      <c r="CE18" s="1375"/>
      <c r="CF18" s="1376"/>
      <c r="CG18" s="761"/>
      <c r="CH18" s="761"/>
    </row>
    <row r="19" spans="1:86" s="762" customFormat="1" ht="13.5" customHeight="1">
      <c r="A19" s="760"/>
      <c r="B19" s="1383" t="s">
        <v>1248</v>
      </c>
      <c r="C19" s="1383"/>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3"/>
      <c r="AI19" s="1383"/>
      <c r="AJ19" s="1383"/>
      <c r="AK19" s="1383"/>
      <c r="AL19" s="1383"/>
      <c r="AM19" s="1383"/>
      <c r="AN19" s="1383"/>
      <c r="AO19" s="1383"/>
      <c r="AP19" s="783"/>
      <c r="AQ19" s="760"/>
      <c r="AR19" s="768"/>
      <c r="AS19" s="1340"/>
      <c r="AT19" s="1340"/>
      <c r="AU19" s="1340"/>
      <c r="AV19" s="1340"/>
      <c r="AW19" s="1340"/>
      <c r="AX19" s="769"/>
      <c r="AY19" s="1377"/>
      <c r="AZ19" s="1378"/>
      <c r="BA19" s="1378"/>
      <c r="BB19" s="1378"/>
      <c r="BC19" s="1378"/>
      <c r="BD19" s="1378"/>
      <c r="BE19" s="1378"/>
      <c r="BF19" s="1378"/>
      <c r="BG19" s="1378"/>
      <c r="BH19" s="1379"/>
      <c r="BI19" s="1377"/>
      <c r="BJ19" s="1378"/>
      <c r="BK19" s="1378"/>
      <c r="BL19" s="1378"/>
      <c r="BM19" s="1378"/>
      <c r="BN19" s="1378"/>
      <c r="BO19" s="1378"/>
      <c r="BP19" s="1378"/>
      <c r="BQ19" s="1378"/>
      <c r="BR19" s="1378"/>
      <c r="BS19" s="1378"/>
      <c r="BT19" s="1378"/>
      <c r="BU19" s="1378"/>
      <c r="BV19" s="1379"/>
      <c r="BW19" s="1377"/>
      <c r="BX19" s="1378"/>
      <c r="BY19" s="1378"/>
      <c r="BZ19" s="1378"/>
      <c r="CA19" s="1378"/>
      <c r="CB19" s="1378"/>
      <c r="CC19" s="1378"/>
      <c r="CD19" s="1378"/>
      <c r="CE19" s="1378"/>
      <c r="CF19" s="1379"/>
      <c r="CG19" s="761"/>
      <c r="CH19" s="761"/>
    </row>
    <row r="20" spans="1:86" s="762" customFormat="1" ht="13.5" customHeight="1">
      <c r="A20" s="760"/>
      <c r="B20" s="1384"/>
      <c r="C20" s="1384"/>
      <c r="D20" s="1384"/>
      <c r="E20" s="1384"/>
      <c r="F20" s="1384"/>
      <c r="G20" s="1384"/>
      <c r="H20" s="1384"/>
      <c r="I20" s="1384"/>
      <c r="J20" s="1384"/>
      <c r="K20" s="1384"/>
      <c r="L20" s="1384"/>
      <c r="M20" s="1384"/>
      <c r="N20" s="1384"/>
      <c r="O20" s="1384"/>
      <c r="P20" s="1384"/>
      <c r="Q20" s="1384"/>
      <c r="R20" s="1384"/>
      <c r="S20" s="1384"/>
      <c r="T20" s="1384"/>
      <c r="U20" s="1384"/>
      <c r="V20" s="1384"/>
      <c r="W20" s="1384"/>
      <c r="X20" s="1384"/>
      <c r="Y20" s="1384"/>
      <c r="Z20" s="1384"/>
      <c r="AA20" s="1384"/>
      <c r="AB20" s="1384"/>
      <c r="AC20" s="1384"/>
      <c r="AD20" s="1384"/>
      <c r="AE20" s="1384"/>
      <c r="AF20" s="1384"/>
      <c r="AG20" s="1384"/>
      <c r="AH20" s="1384"/>
      <c r="AI20" s="1384"/>
      <c r="AJ20" s="1384"/>
      <c r="AK20" s="1384"/>
      <c r="AL20" s="1384"/>
      <c r="AM20" s="1384"/>
      <c r="AN20" s="1384"/>
      <c r="AO20" s="1384"/>
      <c r="AP20" s="784"/>
      <c r="AQ20" s="760"/>
      <c r="AR20" s="768"/>
      <c r="AS20" s="1340"/>
      <c r="AT20" s="1340"/>
      <c r="AU20" s="1340"/>
      <c r="AV20" s="1340"/>
      <c r="AW20" s="1340"/>
      <c r="AX20" s="769"/>
      <c r="AY20" s="1350" t="s">
        <v>441</v>
      </c>
      <c r="AZ20" s="1351"/>
      <c r="BA20" s="1351"/>
      <c r="BB20" s="1351"/>
      <c r="BC20" s="1351"/>
      <c r="BD20" s="1351"/>
      <c r="BE20" s="1351"/>
      <c r="BF20" s="1351"/>
      <c r="BG20" s="1351"/>
      <c r="BH20" s="1352"/>
      <c r="BI20" s="1385" t="s">
        <v>442</v>
      </c>
      <c r="BJ20" s="1386"/>
      <c r="BK20" s="1386"/>
      <c r="BL20" s="1386"/>
      <c r="BM20" s="1386"/>
      <c r="BN20" s="1387" t="s">
        <v>443</v>
      </c>
      <c r="BO20" s="1388"/>
      <c r="BP20" s="1388"/>
      <c r="BQ20" s="1388"/>
      <c r="BR20" s="1388"/>
      <c r="BS20" s="1388"/>
      <c r="BT20" s="1388"/>
      <c r="BU20" s="1388"/>
      <c r="BV20" s="1389"/>
      <c r="BW20" s="1350" t="s">
        <v>444</v>
      </c>
      <c r="BX20" s="1392"/>
      <c r="BY20" s="1392"/>
      <c r="BZ20" s="1392"/>
      <c r="CA20" s="1392"/>
      <c r="CB20" s="1392"/>
      <c r="CC20" s="1392"/>
      <c r="CD20" s="1392"/>
      <c r="CE20" s="1392"/>
      <c r="CF20" s="1393"/>
      <c r="CG20" s="761"/>
      <c r="CH20" s="761"/>
    </row>
    <row r="21" spans="1:86" s="762" customFormat="1" ht="13.5" customHeight="1">
      <c r="A21" s="765"/>
      <c r="B21" s="1380" t="s">
        <v>445</v>
      </c>
      <c r="C21" s="1380"/>
      <c r="D21" s="1380"/>
      <c r="E21" s="1380"/>
      <c r="F21" s="1380"/>
      <c r="G21" s="766"/>
      <c r="H21" s="1396"/>
      <c r="I21" s="1392"/>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1392"/>
      <c r="AI21" s="1392"/>
      <c r="AJ21" s="1392"/>
      <c r="AK21" s="1392"/>
      <c r="AL21" s="1392"/>
      <c r="AM21" s="1392"/>
      <c r="AN21" s="1392"/>
      <c r="AO21" s="1393"/>
      <c r="AP21" s="772"/>
      <c r="AQ21" s="760"/>
      <c r="AR21" s="768"/>
      <c r="AS21" s="1340"/>
      <c r="AT21" s="1340"/>
      <c r="AU21" s="1340"/>
      <c r="AV21" s="1340"/>
      <c r="AW21" s="1340"/>
      <c r="AX21" s="769"/>
      <c r="AY21" s="1356"/>
      <c r="AZ21" s="1357"/>
      <c r="BA21" s="1357"/>
      <c r="BB21" s="1357"/>
      <c r="BC21" s="1357"/>
      <c r="BD21" s="1357"/>
      <c r="BE21" s="1357"/>
      <c r="BF21" s="1357"/>
      <c r="BG21" s="1357"/>
      <c r="BH21" s="1358"/>
      <c r="BI21" s="1400" t="s">
        <v>446</v>
      </c>
      <c r="BJ21" s="1401"/>
      <c r="BK21" s="1401"/>
      <c r="BL21" s="1401"/>
      <c r="BM21" s="1401"/>
      <c r="BN21" s="1390"/>
      <c r="BO21" s="1390"/>
      <c r="BP21" s="1390"/>
      <c r="BQ21" s="1390"/>
      <c r="BR21" s="1390"/>
      <c r="BS21" s="1390"/>
      <c r="BT21" s="1390"/>
      <c r="BU21" s="1390"/>
      <c r="BV21" s="1391"/>
      <c r="BW21" s="1394"/>
      <c r="BX21" s="1370"/>
      <c r="BY21" s="1370"/>
      <c r="BZ21" s="1370"/>
      <c r="CA21" s="1370"/>
      <c r="CB21" s="1370"/>
      <c r="CC21" s="1370"/>
      <c r="CD21" s="1370"/>
      <c r="CE21" s="1370"/>
      <c r="CF21" s="1395"/>
      <c r="CG21" s="761"/>
      <c r="CH21" s="761"/>
    </row>
    <row r="22" spans="1:86" s="762" customFormat="1" ht="13.5" customHeight="1">
      <c r="A22" s="768"/>
      <c r="B22" s="1381"/>
      <c r="C22" s="1381"/>
      <c r="D22" s="1381"/>
      <c r="E22" s="1381"/>
      <c r="F22" s="1381"/>
      <c r="G22" s="769"/>
      <c r="H22" s="1397"/>
      <c r="I22" s="1398"/>
      <c r="J22" s="1398"/>
      <c r="K22" s="1398"/>
      <c r="L22" s="1398"/>
      <c r="M22" s="1398"/>
      <c r="N22" s="1398"/>
      <c r="O22" s="1398"/>
      <c r="P22" s="1398"/>
      <c r="Q22" s="1398"/>
      <c r="R22" s="1398"/>
      <c r="S22" s="1398"/>
      <c r="T22" s="1398"/>
      <c r="U22" s="1398"/>
      <c r="V22" s="1398"/>
      <c r="W22" s="1398"/>
      <c r="X22" s="1398"/>
      <c r="Y22" s="1398"/>
      <c r="Z22" s="1398"/>
      <c r="AA22" s="1398"/>
      <c r="AB22" s="1398"/>
      <c r="AC22" s="1398"/>
      <c r="AD22" s="1398"/>
      <c r="AE22" s="1398"/>
      <c r="AF22" s="1398"/>
      <c r="AG22" s="1398"/>
      <c r="AH22" s="1398"/>
      <c r="AI22" s="1398"/>
      <c r="AJ22" s="1398"/>
      <c r="AK22" s="1398"/>
      <c r="AL22" s="1398"/>
      <c r="AM22" s="1398"/>
      <c r="AN22" s="1398"/>
      <c r="AO22" s="1399"/>
      <c r="AP22" s="772"/>
      <c r="AQ22" s="760"/>
      <c r="AR22" s="768"/>
      <c r="AS22" s="1340"/>
      <c r="AT22" s="1340"/>
      <c r="AU22" s="1340"/>
      <c r="AV22" s="1340"/>
      <c r="AW22" s="1340"/>
      <c r="AX22" s="769"/>
      <c r="AY22" s="1350" t="s">
        <v>441</v>
      </c>
      <c r="AZ22" s="1351"/>
      <c r="BA22" s="1351"/>
      <c r="BB22" s="1351"/>
      <c r="BC22" s="1351"/>
      <c r="BD22" s="1351"/>
      <c r="BE22" s="1351"/>
      <c r="BF22" s="1351"/>
      <c r="BG22" s="1351"/>
      <c r="BH22" s="1352"/>
      <c r="BI22" s="1385" t="s">
        <v>442</v>
      </c>
      <c r="BJ22" s="1386"/>
      <c r="BK22" s="1386"/>
      <c r="BL22" s="1386"/>
      <c r="BM22" s="1386"/>
      <c r="BN22" s="1387" t="s">
        <v>443</v>
      </c>
      <c r="BO22" s="1388"/>
      <c r="BP22" s="1388"/>
      <c r="BQ22" s="1388"/>
      <c r="BR22" s="1388"/>
      <c r="BS22" s="1388"/>
      <c r="BT22" s="1388"/>
      <c r="BU22" s="1388"/>
      <c r="BV22" s="1389"/>
      <c r="BW22" s="1350" t="s">
        <v>444</v>
      </c>
      <c r="BX22" s="1392"/>
      <c r="BY22" s="1392"/>
      <c r="BZ22" s="1392"/>
      <c r="CA22" s="1392"/>
      <c r="CB22" s="1392"/>
      <c r="CC22" s="1392"/>
      <c r="CD22" s="1392"/>
      <c r="CE22" s="1392"/>
      <c r="CF22" s="1393"/>
      <c r="CG22" s="761"/>
      <c r="CH22" s="761"/>
    </row>
    <row r="23" spans="1:86" s="762" customFormat="1" ht="13.5" customHeight="1">
      <c r="A23" s="773"/>
      <c r="B23" s="1382"/>
      <c r="C23" s="1382"/>
      <c r="D23" s="1382"/>
      <c r="E23" s="1382"/>
      <c r="F23" s="1382"/>
      <c r="G23" s="774"/>
      <c r="H23" s="1394"/>
      <c r="I23" s="1370"/>
      <c r="J23" s="1370"/>
      <c r="K23" s="1370"/>
      <c r="L23" s="1370"/>
      <c r="M23" s="1370"/>
      <c r="N23" s="1370"/>
      <c r="O23" s="1370"/>
      <c r="P23" s="1370"/>
      <c r="Q23" s="1370"/>
      <c r="R23" s="1370"/>
      <c r="S23" s="1370"/>
      <c r="T23" s="1370"/>
      <c r="U23" s="1370"/>
      <c r="V23" s="1370"/>
      <c r="W23" s="1370"/>
      <c r="X23" s="1370"/>
      <c r="Y23" s="1370"/>
      <c r="Z23" s="1370"/>
      <c r="AA23" s="1370"/>
      <c r="AB23" s="1370"/>
      <c r="AC23" s="1370"/>
      <c r="AD23" s="1370"/>
      <c r="AE23" s="1370"/>
      <c r="AF23" s="1370"/>
      <c r="AG23" s="1370"/>
      <c r="AH23" s="1370"/>
      <c r="AI23" s="1370"/>
      <c r="AJ23" s="1370"/>
      <c r="AK23" s="1370"/>
      <c r="AL23" s="1370"/>
      <c r="AM23" s="1370"/>
      <c r="AN23" s="1370"/>
      <c r="AO23" s="1395"/>
      <c r="AP23" s="772"/>
      <c r="AQ23" s="760"/>
      <c r="AR23" s="773"/>
      <c r="AS23" s="1361"/>
      <c r="AT23" s="1361"/>
      <c r="AU23" s="1361"/>
      <c r="AV23" s="1361"/>
      <c r="AW23" s="1361"/>
      <c r="AX23" s="774"/>
      <c r="AY23" s="1356"/>
      <c r="AZ23" s="1357"/>
      <c r="BA23" s="1357"/>
      <c r="BB23" s="1357"/>
      <c r="BC23" s="1357"/>
      <c r="BD23" s="1357"/>
      <c r="BE23" s="1357"/>
      <c r="BF23" s="1357"/>
      <c r="BG23" s="1357"/>
      <c r="BH23" s="1358"/>
      <c r="BI23" s="1400" t="s">
        <v>446</v>
      </c>
      <c r="BJ23" s="1401"/>
      <c r="BK23" s="1401"/>
      <c r="BL23" s="1401"/>
      <c r="BM23" s="1401"/>
      <c r="BN23" s="1390"/>
      <c r="BO23" s="1390"/>
      <c r="BP23" s="1390"/>
      <c r="BQ23" s="1390"/>
      <c r="BR23" s="1390"/>
      <c r="BS23" s="1390"/>
      <c r="BT23" s="1390"/>
      <c r="BU23" s="1390"/>
      <c r="BV23" s="1391"/>
      <c r="BW23" s="1394"/>
      <c r="BX23" s="1370"/>
      <c r="BY23" s="1370"/>
      <c r="BZ23" s="1370"/>
      <c r="CA23" s="1370"/>
      <c r="CB23" s="1370"/>
      <c r="CC23" s="1370"/>
      <c r="CD23" s="1370"/>
      <c r="CE23" s="1370"/>
      <c r="CF23" s="1395"/>
      <c r="CG23" s="761"/>
      <c r="CH23" s="761"/>
    </row>
    <row r="24" spans="1:86" s="762" customFormat="1" ht="13.5" customHeight="1">
      <c r="A24" s="768"/>
      <c r="B24" s="1328" t="s">
        <v>194</v>
      </c>
      <c r="C24" s="1328"/>
      <c r="D24" s="1328"/>
      <c r="E24" s="1328"/>
      <c r="F24" s="1328"/>
      <c r="G24" s="769"/>
      <c r="H24" s="1344" t="s">
        <v>1258</v>
      </c>
      <c r="I24" s="1345"/>
      <c r="J24" s="1345"/>
      <c r="K24" s="1345"/>
      <c r="L24" s="1345"/>
      <c r="M24" s="1345"/>
      <c r="N24" s="1345"/>
      <c r="O24" s="1345"/>
      <c r="P24" s="1345"/>
      <c r="Q24" s="1345"/>
      <c r="R24" s="1345"/>
      <c r="S24" s="1345"/>
      <c r="T24" s="1345"/>
      <c r="U24" s="1345"/>
      <c r="V24" s="785"/>
      <c r="W24" s="1360" t="s">
        <v>1249</v>
      </c>
      <c r="X24" s="1360"/>
      <c r="Y24" s="1360"/>
      <c r="Z24" s="1360"/>
      <c r="AA24" s="1360"/>
      <c r="AB24" s="766"/>
      <c r="AC24" s="1350" t="s">
        <v>449</v>
      </c>
      <c r="AD24" s="1351"/>
      <c r="AE24" s="1351"/>
      <c r="AF24" s="1351"/>
      <c r="AG24" s="1351"/>
      <c r="AH24" s="1351"/>
      <c r="AI24" s="1351"/>
      <c r="AJ24" s="1351"/>
      <c r="AK24" s="1351"/>
      <c r="AL24" s="1351"/>
      <c r="AM24" s="1351"/>
      <c r="AN24" s="1351"/>
      <c r="AO24" s="1352"/>
      <c r="AP24" s="786"/>
      <c r="AQ24" s="760"/>
      <c r="AR24" s="760"/>
      <c r="AS24" s="760"/>
      <c r="AT24" s="760"/>
      <c r="AU24" s="760"/>
      <c r="AV24" s="760"/>
      <c r="AW24" s="760"/>
      <c r="AX24" s="760"/>
      <c r="AY24" s="760"/>
      <c r="AZ24" s="760"/>
      <c r="BA24" s="760"/>
      <c r="BB24" s="760"/>
      <c r="BC24" s="760"/>
      <c r="BD24" s="760"/>
      <c r="BE24" s="760"/>
      <c r="BF24" s="760"/>
      <c r="BG24" s="760"/>
      <c r="BH24" s="760"/>
      <c r="BI24" s="760"/>
      <c r="BJ24" s="760"/>
      <c r="BK24" s="760"/>
      <c r="BL24" s="760"/>
      <c r="BM24" s="760"/>
      <c r="BN24" s="760"/>
      <c r="BO24" s="760"/>
      <c r="BP24" s="760"/>
      <c r="BQ24" s="760"/>
      <c r="BR24" s="760"/>
      <c r="BS24" s="760"/>
      <c r="BT24" s="760"/>
      <c r="BU24" s="760"/>
      <c r="BV24" s="760"/>
      <c r="BW24" s="760"/>
      <c r="BX24" s="760"/>
      <c r="BY24" s="760"/>
      <c r="BZ24" s="760"/>
      <c r="CA24" s="760"/>
      <c r="CB24" s="760"/>
      <c r="CC24" s="760"/>
      <c r="CD24" s="760"/>
      <c r="CE24" s="760"/>
      <c r="CF24" s="760"/>
      <c r="CG24" s="761"/>
      <c r="CH24" s="761"/>
    </row>
    <row r="25" spans="1:86" s="762" customFormat="1" ht="13.5" customHeight="1">
      <c r="A25" s="768"/>
      <c r="B25" s="1329"/>
      <c r="C25" s="1329"/>
      <c r="D25" s="1329"/>
      <c r="E25" s="1329"/>
      <c r="F25" s="1329"/>
      <c r="G25" s="769"/>
      <c r="H25" s="1346"/>
      <c r="I25" s="1347"/>
      <c r="J25" s="1347"/>
      <c r="K25" s="1347"/>
      <c r="L25" s="1347"/>
      <c r="M25" s="1347"/>
      <c r="N25" s="1347"/>
      <c r="O25" s="1347"/>
      <c r="P25" s="1347"/>
      <c r="Q25" s="1347"/>
      <c r="R25" s="1347"/>
      <c r="S25" s="1347"/>
      <c r="T25" s="1347"/>
      <c r="U25" s="1347"/>
      <c r="V25" s="787"/>
      <c r="W25" s="1340"/>
      <c r="X25" s="1340"/>
      <c r="Y25" s="1340"/>
      <c r="Z25" s="1340"/>
      <c r="AA25" s="1340"/>
      <c r="AB25" s="769"/>
      <c r="AC25" s="1353"/>
      <c r="AD25" s="1354"/>
      <c r="AE25" s="1354"/>
      <c r="AF25" s="1354"/>
      <c r="AG25" s="1354"/>
      <c r="AH25" s="1354"/>
      <c r="AI25" s="1354"/>
      <c r="AJ25" s="1354"/>
      <c r="AK25" s="1354"/>
      <c r="AL25" s="1354"/>
      <c r="AM25" s="1354"/>
      <c r="AN25" s="1354"/>
      <c r="AO25" s="1355"/>
      <c r="AP25" s="786"/>
      <c r="AQ25" s="760"/>
      <c r="AR25" s="765"/>
      <c r="AS25" s="1403" t="s">
        <v>452</v>
      </c>
      <c r="AT25" s="1403"/>
      <c r="AU25" s="1403"/>
      <c r="AV25" s="1403"/>
      <c r="AW25" s="1403"/>
      <c r="AX25" s="766"/>
      <c r="AY25" s="788" t="s">
        <v>453</v>
      </c>
      <c r="AZ25" s="1403" t="s">
        <v>454</v>
      </c>
      <c r="BA25" s="1403"/>
      <c r="BB25" s="1403"/>
      <c r="BC25" s="1403"/>
      <c r="BD25" s="789"/>
      <c r="BE25" s="1403" t="s">
        <v>455</v>
      </c>
      <c r="BF25" s="1403"/>
      <c r="BG25" s="1403"/>
      <c r="BH25" s="1403"/>
      <c r="BI25" s="1403"/>
      <c r="BJ25" s="1403"/>
      <c r="BK25" s="1403"/>
      <c r="BL25" s="1403"/>
      <c r="BM25" s="1403"/>
      <c r="BN25" s="1403"/>
      <c r="BO25" s="1415" t="s">
        <v>456</v>
      </c>
      <c r="BP25" s="1415"/>
      <c r="BQ25" s="1415"/>
      <c r="BR25" s="1415"/>
      <c r="BS25" s="1415"/>
      <c r="BT25" s="1415"/>
      <c r="BU25" s="1415"/>
      <c r="BV25" s="1415"/>
      <c r="BW25" s="1415"/>
      <c r="BX25" s="1403" t="s">
        <v>457</v>
      </c>
      <c r="BY25" s="1403"/>
      <c r="BZ25" s="1403"/>
      <c r="CA25" s="1403"/>
      <c r="CB25" s="1403"/>
      <c r="CC25" s="1403"/>
      <c r="CD25" s="1403"/>
      <c r="CE25" s="1403"/>
      <c r="CF25" s="1416"/>
      <c r="CG25" s="761"/>
      <c r="CH25" s="761"/>
    </row>
    <row r="26" spans="1:86" s="762" customFormat="1" ht="13.5" customHeight="1">
      <c r="A26" s="773"/>
      <c r="B26" s="1330"/>
      <c r="C26" s="1330"/>
      <c r="D26" s="1330"/>
      <c r="E26" s="1330"/>
      <c r="F26" s="1330"/>
      <c r="G26" s="774"/>
      <c r="H26" s="1348"/>
      <c r="I26" s="1349"/>
      <c r="J26" s="1349"/>
      <c r="K26" s="1349"/>
      <c r="L26" s="1349"/>
      <c r="M26" s="1349"/>
      <c r="N26" s="1349"/>
      <c r="O26" s="1349"/>
      <c r="P26" s="1349"/>
      <c r="Q26" s="1349"/>
      <c r="R26" s="1349"/>
      <c r="S26" s="1349"/>
      <c r="T26" s="1349"/>
      <c r="U26" s="1349"/>
      <c r="V26" s="790"/>
      <c r="W26" s="1361"/>
      <c r="X26" s="1361"/>
      <c r="Y26" s="1361"/>
      <c r="Z26" s="1361"/>
      <c r="AA26" s="1361"/>
      <c r="AB26" s="774"/>
      <c r="AC26" s="1356"/>
      <c r="AD26" s="1357"/>
      <c r="AE26" s="1357"/>
      <c r="AF26" s="1357"/>
      <c r="AG26" s="1357"/>
      <c r="AH26" s="1357"/>
      <c r="AI26" s="1357"/>
      <c r="AJ26" s="1357"/>
      <c r="AK26" s="1357"/>
      <c r="AL26" s="1357"/>
      <c r="AM26" s="1357"/>
      <c r="AN26" s="1357"/>
      <c r="AO26" s="1358"/>
      <c r="AP26" s="786"/>
      <c r="AQ26" s="760"/>
      <c r="AR26" s="768"/>
      <c r="AS26" s="1404"/>
      <c r="AT26" s="1404"/>
      <c r="AU26" s="1404"/>
      <c r="AV26" s="1404"/>
      <c r="AW26" s="1404"/>
      <c r="AX26" s="769"/>
      <c r="AY26" s="791"/>
      <c r="AZ26" s="1404"/>
      <c r="BA26" s="1404"/>
      <c r="BB26" s="1404"/>
      <c r="BC26" s="1404"/>
      <c r="BD26" s="792"/>
      <c r="BE26" s="1405"/>
      <c r="BF26" s="1405"/>
      <c r="BG26" s="1405"/>
      <c r="BH26" s="1405"/>
      <c r="BI26" s="1405"/>
      <c r="BJ26" s="1405"/>
      <c r="BK26" s="1405"/>
      <c r="BL26" s="1405"/>
      <c r="BM26" s="1405"/>
      <c r="BN26" s="1405"/>
      <c r="BO26" s="1415"/>
      <c r="BP26" s="1415"/>
      <c r="BQ26" s="1415"/>
      <c r="BR26" s="1415"/>
      <c r="BS26" s="1415"/>
      <c r="BT26" s="1415"/>
      <c r="BU26" s="1415"/>
      <c r="BV26" s="1415"/>
      <c r="BW26" s="1415"/>
      <c r="BX26" s="1405"/>
      <c r="BY26" s="1405"/>
      <c r="BZ26" s="1405"/>
      <c r="CA26" s="1405"/>
      <c r="CB26" s="1405"/>
      <c r="CC26" s="1405"/>
      <c r="CD26" s="1405"/>
      <c r="CE26" s="1405"/>
      <c r="CF26" s="1417"/>
      <c r="CG26" s="761"/>
      <c r="CH26" s="761"/>
    </row>
    <row r="27" spans="1:86" s="762" customFormat="1" ht="13.5" customHeight="1">
      <c r="A27" s="760"/>
      <c r="B27" s="777"/>
      <c r="C27" s="775"/>
      <c r="D27" s="775"/>
      <c r="E27" s="775"/>
      <c r="F27" s="775"/>
      <c r="G27" s="775"/>
      <c r="H27" s="772"/>
      <c r="I27" s="772"/>
      <c r="J27" s="772"/>
      <c r="K27" s="772"/>
      <c r="L27" s="772"/>
      <c r="M27" s="772"/>
      <c r="N27" s="772"/>
      <c r="O27" s="772"/>
      <c r="P27" s="772"/>
      <c r="Q27" s="772"/>
      <c r="R27" s="772"/>
      <c r="S27" s="772"/>
      <c r="T27" s="772"/>
      <c r="U27" s="772"/>
      <c r="V27" s="772"/>
      <c r="W27" s="772"/>
      <c r="X27" s="779"/>
      <c r="Y27" s="779"/>
      <c r="Z27" s="779"/>
      <c r="AA27" s="779"/>
      <c r="AB27" s="772"/>
      <c r="AC27" s="782"/>
      <c r="AD27" s="782"/>
      <c r="AE27" s="782"/>
      <c r="AF27" s="782"/>
      <c r="AG27" s="782"/>
      <c r="AH27" s="782"/>
      <c r="AI27" s="782"/>
      <c r="AJ27" s="782"/>
      <c r="AK27" s="782"/>
      <c r="AL27" s="782"/>
      <c r="AM27" s="782"/>
      <c r="AN27" s="782"/>
      <c r="AO27" s="782"/>
      <c r="AP27" s="782"/>
      <c r="AQ27" s="760"/>
      <c r="AR27" s="768"/>
      <c r="AS27" s="1404"/>
      <c r="AT27" s="1404"/>
      <c r="AU27" s="1404"/>
      <c r="AV27" s="1404"/>
      <c r="AW27" s="1404"/>
      <c r="AX27" s="769"/>
      <c r="AY27" s="772"/>
      <c r="AZ27" s="1404"/>
      <c r="BA27" s="1404"/>
      <c r="BB27" s="1404"/>
      <c r="BC27" s="1404"/>
      <c r="BD27" s="769"/>
      <c r="BE27" s="1418" t="s">
        <v>462</v>
      </c>
      <c r="BF27" s="1418"/>
      <c r="BG27" s="1418"/>
      <c r="BH27" s="1418"/>
      <c r="BI27" s="1418"/>
      <c r="BJ27" s="1418"/>
      <c r="BK27" s="1418"/>
      <c r="BL27" s="1418"/>
      <c r="BM27" s="1418"/>
      <c r="BN27" s="1418"/>
      <c r="BO27" s="1420" t="s">
        <v>462</v>
      </c>
      <c r="BP27" s="1420"/>
      <c r="BQ27" s="1420"/>
      <c r="BR27" s="1420"/>
      <c r="BS27" s="1420"/>
      <c r="BT27" s="1420"/>
      <c r="BU27" s="1420"/>
      <c r="BV27" s="1420"/>
      <c r="BW27" s="1420"/>
      <c r="BX27" s="1418" t="s">
        <v>462</v>
      </c>
      <c r="BY27" s="1418"/>
      <c r="BZ27" s="1418"/>
      <c r="CA27" s="1418"/>
      <c r="CB27" s="1418"/>
      <c r="CC27" s="1418"/>
      <c r="CD27" s="1418"/>
      <c r="CE27" s="1418"/>
      <c r="CF27" s="1421"/>
      <c r="CG27" s="761"/>
      <c r="CH27" s="761"/>
    </row>
    <row r="28" spans="1:86" s="762" customFormat="1" ht="13.5" customHeight="1">
      <c r="A28" s="765"/>
      <c r="B28" s="1360" t="s">
        <v>437</v>
      </c>
      <c r="C28" s="1360"/>
      <c r="D28" s="1360"/>
      <c r="E28" s="1360"/>
      <c r="F28" s="1360"/>
      <c r="G28" s="766"/>
      <c r="H28" s="1374" t="s">
        <v>450</v>
      </c>
      <c r="I28" s="1375"/>
      <c r="J28" s="1375"/>
      <c r="K28" s="1375"/>
      <c r="L28" s="1375"/>
      <c r="M28" s="1375"/>
      <c r="N28" s="1375"/>
      <c r="O28" s="1375"/>
      <c r="P28" s="1375"/>
      <c r="Q28" s="1376"/>
      <c r="R28" s="1374" t="s">
        <v>439</v>
      </c>
      <c r="S28" s="1375"/>
      <c r="T28" s="1375"/>
      <c r="U28" s="1375"/>
      <c r="V28" s="1375"/>
      <c r="W28" s="1375"/>
      <c r="X28" s="1375"/>
      <c r="Y28" s="1375"/>
      <c r="Z28" s="1375"/>
      <c r="AA28" s="1375"/>
      <c r="AB28" s="1375"/>
      <c r="AC28" s="1375"/>
      <c r="AD28" s="1375"/>
      <c r="AE28" s="1376"/>
      <c r="AF28" s="1374" t="s">
        <v>440</v>
      </c>
      <c r="AG28" s="1375"/>
      <c r="AH28" s="1375"/>
      <c r="AI28" s="1375"/>
      <c r="AJ28" s="1375"/>
      <c r="AK28" s="1375"/>
      <c r="AL28" s="1375"/>
      <c r="AM28" s="1375"/>
      <c r="AN28" s="1375"/>
      <c r="AO28" s="1376"/>
      <c r="AP28" s="791"/>
      <c r="AQ28" s="760"/>
      <c r="AR28" s="768"/>
      <c r="AS28" s="1404"/>
      <c r="AT28" s="1404"/>
      <c r="AU28" s="1404"/>
      <c r="AV28" s="1404"/>
      <c r="AW28" s="1404"/>
      <c r="AX28" s="769"/>
      <c r="AY28" s="772"/>
      <c r="AZ28" s="1404"/>
      <c r="BA28" s="1404"/>
      <c r="BB28" s="1404"/>
      <c r="BC28" s="1404"/>
      <c r="BD28" s="769"/>
      <c r="BE28" s="1419"/>
      <c r="BF28" s="1419"/>
      <c r="BG28" s="1419"/>
      <c r="BH28" s="1419"/>
      <c r="BI28" s="1419"/>
      <c r="BJ28" s="1419"/>
      <c r="BK28" s="1419"/>
      <c r="BL28" s="1419"/>
      <c r="BM28" s="1419"/>
      <c r="BN28" s="1419"/>
      <c r="BO28" s="1420"/>
      <c r="BP28" s="1420"/>
      <c r="BQ28" s="1420"/>
      <c r="BR28" s="1420"/>
      <c r="BS28" s="1420"/>
      <c r="BT28" s="1420"/>
      <c r="BU28" s="1420"/>
      <c r="BV28" s="1420"/>
      <c r="BW28" s="1420"/>
      <c r="BX28" s="1419"/>
      <c r="BY28" s="1419"/>
      <c r="BZ28" s="1419"/>
      <c r="CA28" s="1419"/>
      <c r="CB28" s="1419"/>
      <c r="CC28" s="1419"/>
      <c r="CD28" s="1419"/>
      <c r="CE28" s="1419"/>
      <c r="CF28" s="1422"/>
      <c r="CG28" s="761"/>
      <c r="CH28" s="761"/>
    </row>
    <row r="29" spans="1:86" s="762" customFormat="1" ht="13.5" customHeight="1">
      <c r="A29" s="768"/>
      <c r="B29" s="1340"/>
      <c r="C29" s="1340"/>
      <c r="D29" s="1340"/>
      <c r="E29" s="1340"/>
      <c r="F29" s="1340"/>
      <c r="G29" s="769"/>
      <c r="H29" s="1377"/>
      <c r="I29" s="1378"/>
      <c r="J29" s="1378"/>
      <c r="K29" s="1378"/>
      <c r="L29" s="1378"/>
      <c r="M29" s="1378"/>
      <c r="N29" s="1378"/>
      <c r="O29" s="1378"/>
      <c r="P29" s="1378"/>
      <c r="Q29" s="1379"/>
      <c r="R29" s="1377"/>
      <c r="S29" s="1378"/>
      <c r="T29" s="1378"/>
      <c r="U29" s="1378"/>
      <c r="V29" s="1378"/>
      <c r="W29" s="1378"/>
      <c r="X29" s="1378"/>
      <c r="Y29" s="1378"/>
      <c r="Z29" s="1378"/>
      <c r="AA29" s="1378"/>
      <c r="AB29" s="1378"/>
      <c r="AC29" s="1378"/>
      <c r="AD29" s="1378"/>
      <c r="AE29" s="1379"/>
      <c r="AF29" s="1377"/>
      <c r="AG29" s="1378"/>
      <c r="AH29" s="1378"/>
      <c r="AI29" s="1378"/>
      <c r="AJ29" s="1378"/>
      <c r="AK29" s="1378"/>
      <c r="AL29" s="1378"/>
      <c r="AM29" s="1378"/>
      <c r="AN29" s="1378"/>
      <c r="AO29" s="1379"/>
      <c r="AP29" s="791"/>
      <c r="AQ29" s="760"/>
      <c r="AR29" s="768"/>
      <c r="AS29" s="1404"/>
      <c r="AT29" s="1404"/>
      <c r="AU29" s="1404"/>
      <c r="AV29" s="1404"/>
      <c r="AW29" s="1404"/>
      <c r="AX29" s="769"/>
      <c r="AY29" s="1406" t="s">
        <v>464</v>
      </c>
      <c r="AZ29" s="1407"/>
      <c r="BA29" s="1407"/>
      <c r="BB29" s="1407"/>
      <c r="BC29" s="1407"/>
      <c r="BD29" s="1408"/>
      <c r="BE29" s="1374" t="s">
        <v>465</v>
      </c>
      <c r="BF29" s="1375"/>
      <c r="BG29" s="1375"/>
      <c r="BH29" s="1375"/>
      <c r="BI29" s="1375"/>
      <c r="BJ29" s="1375"/>
      <c r="BK29" s="1375"/>
      <c r="BL29" s="1374" t="s">
        <v>455</v>
      </c>
      <c r="BM29" s="1375"/>
      <c r="BN29" s="1375"/>
      <c r="BO29" s="1375"/>
      <c r="BP29" s="1375"/>
      <c r="BQ29" s="1375"/>
      <c r="BR29" s="1375"/>
      <c r="BS29" s="1376"/>
      <c r="BT29" s="1374" t="s">
        <v>456</v>
      </c>
      <c r="BU29" s="1375"/>
      <c r="BV29" s="1375"/>
      <c r="BW29" s="1375"/>
      <c r="BX29" s="1375"/>
      <c r="BY29" s="1375"/>
      <c r="BZ29" s="1376"/>
      <c r="CA29" s="1374" t="s">
        <v>457</v>
      </c>
      <c r="CB29" s="1375"/>
      <c r="CC29" s="1375"/>
      <c r="CD29" s="1375"/>
      <c r="CE29" s="1375"/>
      <c r="CF29" s="1376"/>
      <c r="CG29" s="761"/>
      <c r="CH29" s="761"/>
    </row>
    <row r="30" spans="1:86" s="762" customFormat="1" ht="13.5" customHeight="1">
      <c r="A30" s="768"/>
      <c r="B30" s="1340"/>
      <c r="C30" s="1340"/>
      <c r="D30" s="1340"/>
      <c r="E30" s="1340"/>
      <c r="F30" s="1340"/>
      <c r="G30" s="769"/>
      <c r="H30" s="1350" t="s">
        <v>441</v>
      </c>
      <c r="I30" s="1351"/>
      <c r="J30" s="1351"/>
      <c r="K30" s="1351"/>
      <c r="L30" s="1351"/>
      <c r="M30" s="1351"/>
      <c r="N30" s="1351"/>
      <c r="O30" s="1351"/>
      <c r="P30" s="1351"/>
      <c r="Q30" s="1352"/>
      <c r="R30" s="1385" t="s">
        <v>442</v>
      </c>
      <c r="S30" s="1386"/>
      <c r="T30" s="1386"/>
      <c r="U30" s="1386"/>
      <c r="V30" s="1386"/>
      <c r="W30" s="1387" t="s">
        <v>443</v>
      </c>
      <c r="X30" s="1388"/>
      <c r="Y30" s="1388"/>
      <c r="Z30" s="1388"/>
      <c r="AA30" s="1388"/>
      <c r="AB30" s="1388"/>
      <c r="AC30" s="1388"/>
      <c r="AD30" s="1388"/>
      <c r="AE30" s="1389"/>
      <c r="AF30" s="1350" t="s">
        <v>444</v>
      </c>
      <c r="AG30" s="1392"/>
      <c r="AH30" s="1392"/>
      <c r="AI30" s="1392"/>
      <c r="AJ30" s="1392"/>
      <c r="AK30" s="1392"/>
      <c r="AL30" s="1392"/>
      <c r="AM30" s="1392"/>
      <c r="AN30" s="1392"/>
      <c r="AO30" s="1393"/>
      <c r="AP30" s="772"/>
      <c r="AQ30" s="760"/>
      <c r="AR30" s="768"/>
      <c r="AS30" s="1404"/>
      <c r="AT30" s="1404"/>
      <c r="AU30" s="1404"/>
      <c r="AV30" s="1404"/>
      <c r="AW30" s="1404"/>
      <c r="AX30" s="769"/>
      <c r="AY30" s="1409"/>
      <c r="AZ30" s="1410"/>
      <c r="BA30" s="1410"/>
      <c r="BB30" s="1410"/>
      <c r="BC30" s="1410"/>
      <c r="BD30" s="1411"/>
      <c r="BE30" s="1377"/>
      <c r="BF30" s="1378"/>
      <c r="BG30" s="1378"/>
      <c r="BH30" s="1378"/>
      <c r="BI30" s="1378"/>
      <c r="BJ30" s="1378"/>
      <c r="BK30" s="1378"/>
      <c r="BL30" s="1377"/>
      <c r="BM30" s="1378"/>
      <c r="BN30" s="1378"/>
      <c r="BO30" s="1378"/>
      <c r="BP30" s="1378"/>
      <c r="BQ30" s="1378"/>
      <c r="BR30" s="1378"/>
      <c r="BS30" s="1379"/>
      <c r="BT30" s="1377"/>
      <c r="BU30" s="1378"/>
      <c r="BV30" s="1378"/>
      <c r="BW30" s="1378"/>
      <c r="BX30" s="1378"/>
      <c r="BY30" s="1378"/>
      <c r="BZ30" s="1379"/>
      <c r="CA30" s="1377"/>
      <c r="CB30" s="1378"/>
      <c r="CC30" s="1378"/>
      <c r="CD30" s="1378"/>
      <c r="CE30" s="1378"/>
      <c r="CF30" s="1379"/>
      <c r="CG30" s="761"/>
      <c r="CH30" s="761"/>
    </row>
    <row r="31" spans="1:86" s="762" customFormat="1" ht="13.5" customHeight="1">
      <c r="A31" s="768"/>
      <c r="B31" s="1340"/>
      <c r="C31" s="1340"/>
      <c r="D31" s="1340"/>
      <c r="E31" s="1340"/>
      <c r="F31" s="1340"/>
      <c r="G31" s="769"/>
      <c r="H31" s="1356"/>
      <c r="I31" s="1357"/>
      <c r="J31" s="1357"/>
      <c r="K31" s="1357"/>
      <c r="L31" s="1357"/>
      <c r="M31" s="1357"/>
      <c r="N31" s="1357"/>
      <c r="O31" s="1357"/>
      <c r="P31" s="1357"/>
      <c r="Q31" s="1358"/>
      <c r="R31" s="1400" t="s">
        <v>446</v>
      </c>
      <c r="S31" s="1401"/>
      <c r="T31" s="1401"/>
      <c r="U31" s="1401"/>
      <c r="V31" s="1401"/>
      <c r="W31" s="1390"/>
      <c r="X31" s="1390"/>
      <c r="Y31" s="1390"/>
      <c r="Z31" s="1390"/>
      <c r="AA31" s="1390"/>
      <c r="AB31" s="1390"/>
      <c r="AC31" s="1390"/>
      <c r="AD31" s="1390"/>
      <c r="AE31" s="1391"/>
      <c r="AF31" s="1394"/>
      <c r="AG31" s="1370"/>
      <c r="AH31" s="1370"/>
      <c r="AI31" s="1370"/>
      <c r="AJ31" s="1370"/>
      <c r="AK31" s="1370"/>
      <c r="AL31" s="1370"/>
      <c r="AM31" s="1370"/>
      <c r="AN31" s="1370"/>
      <c r="AO31" s="1395"/>
      <c r="AP31" s="772"/>
      <c r="AQ31" s="760"/>
      <c r="AR31" s="768"/>
      <c r="AS31" s="1404"/>
      <c r="AT31" s="1404"/>
      <c r="AU31" s="1404"/>
      <c r="AV31" s="1404"/>
      <c r="AW31" s="1404"/>
      <c r="AX31" s="769"/>
      <c r="AY31" s="1409"/>
      <c r="AZ31" s="1410"/>
      <c r="BA31" s="1410"/>
      <c r="BB31" s="1410"/>
      <c r="BC31" s="1410"/>
      <c r="BD31" s="1411"/>
      <c r="BE31" s="1374"/>
      <c r="BF31" s="1375"/>
      <c r="BG31" s="1375"/>
      <c r="BH31" s="1375"/>
      <c r="BI31" s="1375"/>
      <c r="BJ31" s="1375"/>
      <c r="BK31" s="1375"/>
      <c r="BL31" s="1374"/>
      <c r="BM31" s="1375"/>
      <c r="BN31" s="1375"/>
      <c r="BO31" s="1375"/>
      <c r="BP31" s="1375"/>
      <c r="BQ31" s="1375"/>
      <c r="BR31" s="1375"/>
      <c r="BS31" s="1376"/>
      <c r="BT31" s="1374"/>
      <c r="BU31" s="1375"/>
      <c r="BV31" s="1375"/>
      <c r="BW31" s="1375"/>
      <c r="BX31" s="1375"/>
      <c r="BY31" s="1375"/>
      <c r="BZ31" s="1376"/>
      <c r="CA31" s="1374"/>
      <c r="CB31" s="1375"/>
      <c r="CC31" s="1375"/>
      <c r="CD31" s="1375"/>
      <c r="CE31" s="1375"/>
      <c r="CF31" s="1376"/>
      <c r="CG31" s="761"/>
      <c r="CH31" s="761"/>
    </row>
    <row r="32" spans="1:86" s="762" customFormat="1" ht="13.5" customHeight="1">
      <c r="A32" s="768"/>
      <c r="B32" s="1340"/>
      <c r="C32" s="1340"/>
      <c r="D32" s="1340"/>
      <c r="E32" s="1340"/>
      <c r="F32" s="1340"/>
      <c r="G32" s="769"/>
      <c r="H32" s="1350" t="s">
        <v>441</v>
      </c>
      <c r="I32" s="1351"/>
      <c r="J32" s="1351"/>
      <c r="K32" s="1351"/>
      <c r="L32" s="1351"/>
      <c r="M32" s="1351"/>
      <c r="N32" s="1351"/>
      <c r="O32" s="1351"/>
      <c r="P32" s="1351"/>
      <c r="Q32" s="1352"/>
      <c r="R32" s="1385" t="s">
        <v>442</v>
      </c>
      <c r="S32" s="1386"/>
      <c r="T32" s="1386"/>
      <c r="U32" s="1386"/>
      <c r="V32" s="1386"/>
      <c r="W32" s="1387" t="s">
        <v>443</v>
      </c>
      <c r="X32" s="1388"/>
      <c r="Y32" s="1388"/>
      <c r="Z32" s="1388"/>
      <c r="AA32" s="1388"/>
      <c r="AB32" s="1388"/>
      <c r="AC32" s="1388"/>
      <c r="AD32" s="1388"/>
      <c r="AE32" s="1389"/>
      <c r="AF32" s="1350" t="s">
        <v>444</v>
      </c>
      <c r="AG32" s="1392"/>
      <c r="AH32" s="1392"/>
      <c r="AI32" s="1392"/>
      <c r="AJ32" s="1392"/>
      <c r="AK32" s="1392"/>
      <c r="AL32" s="1392"/>
      <c r="AM32" s="1392"/>
      <c r="AN32" s="1392"/>
      <c r="AO32" s="1393"/>
      <c r="AP32" s="772"/>
      <c r="AQ32" s="760"/>
      <c r="AR32" s="773"/>
      <c r="AS32" s="1405"/>
      <c r="AT32" s="1405"/>
      <c r="AU32" s="1405"/>
      <c r="AV32" s="1405"/>
      <c r="AW32" s="1405"/>
      <c r="AX32" s="774"/>
      <c r="AY32" s="1412"/>
      <c r="AZ32" s="1413"/>
      <c r="BA32" s="1413"/>
      <c r="BB32" s="1413"/>
      <c r="BC32" s="1413"/>
      <c r="BD32" s="1414"/>
      <c r="BE32" s="1377"/>
      <c r="BF32" s="1378"/>
      <c r="BG32" s="1378"/>
      <c r="BH32" s="1378"/>
      <c r="BI32" s="1378"/>
      <c r="BJ32" s="1378"/>
      <c r="BK32" s="1378"/>
      <c r="BL32" s="1377"/>
      <c r="BM32" s="1378"/>
      <c r="BN32" s="1378"/>
      <c r="BO32" s="1378"/>
      <c r="BP32" s="1378"/>
      <c r="BQ32" s="1378"/>
      <c r="BR32" s="1378"/>
      <c r="BS32" s="1379"/>
      <c r="BT32" s="1377"/>
      <c r="BU32" s="1378"/>
      <c r="BV32" s="1378"/>
      <c r="BW32" s="1378"/>
      <c r="BX32" s="1378"/>
      <c r="BY32" s="1378"/>
      <c r="BZ32" s="1379"/>
      <c r="CA32" s="1377"/>
      <c r="CB32" s="1378"/>
      <c r="CC32" s="1378"/>
      <c r="CD32" s="1378"/>
      <c r="CE32" s="1378"/>
      <c r="CF32" s="1379"/>
      <c r="CG32" s="761"/>
      <c r="CH32" s="761"/>
    </row>
    <row r="33" spans="1:86" s="762" customFormat="1" ht="13.5" customHeight="1">
      <c r="A33" s="773"/>
      <c r="B33" s="1361"/>
      <c r="C33" s="1361"/>
      <c r="D33" s="1361"/>
      <c r="E33" s="1361"/>
      <c r="F33" s="1361"/>
      <c r="G33" s="774"/>
      <c r="H33" s="1356"/>
      <c r="I33" s="1357"/>
      <c r="J33" s="1357"/>
      <c r="K33" s="1357"/>
      <c r="L33" s="1357"/>
      <c r="M33" s="1357"/>
      <c r="N33" s="1357"/>
      <c r="O33" s="1357"/>
      <c r="P33" s="1357"/>
      <c r="Q33" s="1358"/>
      <c r="R33" s="1400" t="s">
        <v>446</v>
      </c>
      <c r="S33" s="1401"/>
      <c r="T33" s="1401"/>
      <c r="U33" s="1401"/>
      <c r="V33" s="1401"/>
      <c r="W33" s="1390"/>
      <c r="X33" s="1390"/>
      <c r="Y33" s="1390"/>
      <c r="Z33" s="1390"/>
      <c r="AA33" s="1390"/>
      <c r="AB33" s="1390"/>
      <c r="AC33" s="1390"/>
      <c r="AD33" s="1390"/>
      <c r="AE33" s="1391"/>
      <c r="AF33" s="1394"/>
      <c r="AG33" s="1370"/>
      <c r="AH33" s="1370"/>
      <c r="AI33" s="1370"/>
      <c r="AJ33" s="1370"/>
      <c r="AK33" s="1370"/>
      <c r="AL33" s="1370"/>
      <c r="AM33" s="1370"/>
      <c r="AN33" s="1370"/>
      <c r="AO33" s="1395"/>
      <c r="AP33" s="772"/>
      <c r="AQ33" s="760"/>
      <c r="CG33" s="761"/>
      <c r="CH33" s="761"/>
    </row>
    <row r="34" spans="1:86" s="762" customFormat="1" ht="13.5" customHeight="1">
      <c r="A34" s="793"/>
      <c r="B34" s="794"/>
      <c r="C34" s="794"/>
      <c r="D34" s="794"/>
      <c r="E34" s="794"/>
      <c r="F34" s="794"/>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72"/>
      <c r="AQ34" s="760"/>
      <c r="AR34" s="1423" t="s">
        <v>467</v>
      </c>
      <c r="AS34" s="1424"/>
      <c r="AT34" s="1424"/>
      <c r="AU34" s="1424"/>
      <c r="AV34" s="1424"/>
      <c r="AW34" s="1424"/>
      <c r="AX34" s="1424"/>
      <c r="AY34" s="1424"/>
      <c r="AZ34" s="1425"/>
      <c r="BA34" s="1374"/>
      <c r="BB34" s="1375"/>
      <c r="BC34" s="1375"/>
      <c r="BD34" s="1375"/>
      <c r="BE34" s="1375"/>
      <c r="BF34" s="1375"/>
      <c r="BG34" s="1375"/>
      <c r="BH34" s="1375"/>
      <c r="BI34" s="1375"/>
      <c r="BJ34" s="1375"/>
      <c r="BK34" s="1376"/>
      <c r="BL34" s="760"/>
      <c r="BM34" s="1423" t="s">
        <v>468</v>
      </c>
      <c r="BN34" s="1424"/>
      <c r="BO34" s="1424"/>
      <c r="BP34" s="1424"/>
      <c r="BQ34" s="1424"/>
      <c r="BR34" s="1424"/>
      <c r="BS34" s="1424"/>
      <c r="BT34" s="1424"/>
      <c r="BU34" s="1425"/>
      <c r="BV34" s="1374"/>
      <c r="BW34" s="1375"/>
      <c r="BX34" s="1375"/>
      <c r="BY34" s="1375"/>
      <c r="BZ34" s="1375"/>
      <c r="CA34" s="1375"/>
      <c r="CB34" s="1375"/>
      <c r="CC34" s="1375"/>
      <c r="CD34" s="1375"/>
      <c r="CE34" s="1375"/>
      <c r="CF34" s="1376"/>
      <c r="CG34" s="761"/>
      <c r="CH34" s="761"/>
    </row>
    <row r="35" spans="1:86" s="762" customFormat="1" ht="13.5" customHeight="1">
      <c r="A35" s="765"/>
      <c r="B35" s="1403" t="s">
        <v>452</v>
      </c>
      <c r="C35" s="1403"/>
      <c r="D35" s="1403"/>
      <c r="E35" s="1403"/>
      <c r="F35" s="1403"/>
      <c r="G35" s="766"/>
      <c r="H35" s="788" t="s">
        <v>453</v>
      </c>
      <c r="I35" s="1403" t="s">
        <v>454</v>
      </c>
      <c r="J35" s="1403"/>
      <c r="K35" s="1403"/>
      <c r="L35" s="1403"/>
      <c r="M35" s="789"/>
      <c r="N35" s="1403" t="s">
        <v>455</v>
      </c>
      <c r="O35" s="1403"/>
      <c r="P35" s="1403"/>
      <c r="Q35" s="1403"/>
      <c r="R35" s="1403"/>
      <c r="S35" s="1403"/>
      <c r="T35" s="1403"/>
      <c r="U35" s="1403"/>
      <c r="V35" s="1403"/>
      <c r="W35" s="1403"/>
      <c r="X35" s="1415" t="s">
        <v>456</v>
      </c>
      <c r="Y35" s="1415"/>
      <c r="Z35" s="1415"/>
      <c r="AA35" s="1415"/>
      <c r="AB35" s="1415"/>
      <c r="AC35" s="1415"/>
      <c r="AD35" s="1415"/>
      <c r="AE35" s="1415"/>
      <c r="AF35" s="1415"/>
      <c r="AG35" s="1403" t="s">
        <v>457</v>
      </c>
      <c r="AH35" s="1403"/>
      <c r="AI35" s="1403"/>
      <c r="AJ35" s="1403"/>
      <c r="AK35" s="1403"/>
      <c r="AL35" s="1403"/>
      <c r="AM35" s="1403"/>
      <c r="AN35" s="1403"/>
      <c r="AO35" s="1416"/>
      <c r="AP35" s="772"/>
      <c r="AQ35" s="760"/>
      <c r="AR35" s="1426"/>
      <c r="AS35" s="1427"/>
      <c r="AT35" s="1427"/>
      <c r="AU35" s="1427"/>
      <c r="AV35" s="1427"/>
      <c r="AW35" s="1427"/>
      <c r="AX35" s="1427"/>
      <c r="AY35" s="1427"/>
      <c r="AZ35" s="1428"/>
      <c r="BA35" s="1429"/>
      <c r="BB35" s="1430"/>
      <c r="BC35" s="1430"/>
      <c r="BD35" s="1430"/>
      <c r="BE35" s="1430"/>
      <c r="BF35" s="1430"/>
      <c r="BG35" s="1430"/>
      <c r="BH35" s="1430"/>
      <c r="BI35" s="1430"/>
      <c r="BJ35" s="1430"/>
      <c r="BK35" s="1431"/>
      <c r="BL35" s="760"/>
      <c r="BM35" s="1426"/>
      <c r="BN35" s="1427"/>
      <c r="BO35" s="1427"/>
      <c r="BP35" s="1427"/>
      <c r="BQ35" s="1427"/>
      <c r="BR35" s="1427"/>
      <c r="BS35" s="1427"/>
      <c r="BT35" s="1427"/>
      <c r="BU35" s="1428"/>
      <c r="BV35" s="1429"/>
      <c r="BW35" s="1430"/>
      <c r="BX35" s="1430"/>
      <c r="BY35" s="1430"/>
      <c r="BZ35" s="1430"/>
      <c r="CA35" s="1430"/>
      <c r="CB35" s="1430"/>
      <c r="CC35" s="1430"/>
      <c r="CD35" s="1430"/>
      <c r="CE35" s="1430"/>
      <c r="CF35" s="1431"/>
      <c r="CG35" s="761"/>
      <c r="CH35" s="761"/>
    </row>
    <row r="36" spans="1:86" s="762" customFormat="1" ht="13.5" customHeight="1">
      <c r="A36" s="768"/>
      <c r="B36" s="1404"/>
      <c r="C36" s="1404"/>
      <c r="D36" s="1404"/>
      <c r="E36" s="1404"/>
      <c r="F36" s="1404"/>
      <c r="G36" s="769"/>
      <c r="H36" s="791"/>
      <c r="I36" s="1404"/>
      <c r="J36" s="1404"/>
      <c r="K36" s="1404"/>
      <c r="L36" s="1404"/>
      <c r="M36" s="792"/>
      <c r="N36" s="1405"/>
      <c r="O36" s="1405"/>
      <c r="P36" s="1405"/>
      <c r="Q36" s="1405"/>
      <c r="R36" s="1405"/>
      <c r="S36" s="1405"/>
      <c r="T36" s="1405"/>
      <c r="U36" s="1405"/>
      <c r="V36" s="1405"/>
      <c r="W36" s="1405"/>
      <c r="X36" s="1415"/>
      <c r="Y36" s="1415"/>
      <c r="Z36" s="1415"/>
      <c r="AA36" s="1415"/>
      <c r="AB36" s="1415"/>
      <c r="AC36" s="1415"/>
      <c r="AD36" s="1415"/>
      <c r="AE36" s="1415"/>
      <c r="AF36" s="1415"/>
      <c r="AG36" s="1405"/>
      <c r="AH36" s="1405"/>
      <c r="AI36" s="1405"/>
      <c r="AJ36" s="1405"/>
      <c r="AK36" s="1405"/>
      <c r="AL36" s="1405"/>
      <c r="AM36" s="1405"/>
      <c r="AN36" s="1405"/>
      <c r="AO36" s="1417"/>
      <c r="AP36" s="772"/>
      <c r="AQ36" s="760"/>
      <c r="AR36" s="768"/>
      <c r="AS36" s="772"/>
      <c r="AT36" s="1406" t="s">
        <v>469</v>
      </c>
      <c r="AU36" s="1403"/>
      <c r="AV36" s="1403"/>
      <c r="AW36" s="1403"/>
      <c r="AX36" s="1403"/>
      <c r="AY36" s="1403"/>
      <c r="AZ36" s="1416"/>
      <c r="BA36" s="1374"/>
      <c r="BB36" s="1375"/>
      <c r="BC36" s="1375"/>
      <c r="BD36" s="1375"/>
      <c r="BE36" s="1375"/>
      <c r="BF36" s="1375"/>
      <c r="BG36" s="1375"/>
      <c r="BH36" s="1375"/>
      <c r="BI36" s="1375"/>
      <c r="BJ36" s="1375"/>
      <c r="BK36" s="1376"/>
      <c r="BL36" s="760"/>
      <c r="BM36" s="1423" t="s">
        <v>470</v>
      </c>
      <c r="BN36" s="1424"/>
      <c r="BO36" s="1424"/>
      <c r="BP36" s="1424"/>
      <c r="BQ36" s="1424"/>
      <c r="BR36" s="1424"/>
      <c r="BS36" s="1424"/>
      <c r="BT36" s="1424"/>
      <c r="BU36" s="1425"/>
      <c r="BV36" s="1374"/>
      <c r="BW36" s="1375"/>
      <c r="BX36" s="1375"/>
      <c r="BY36" s="1375"/>
      <c r="BZ36" s="1375"/>
      <c r="CA36" s="1375"/>
      <c r="CB36" s="1375"/>
      <c r="CC36" s="1375"/>
      <c r="CD36" s="1375"/>
      <c r="CE36" s="1375"/>
      <c r="CF36" s="1376"/>
      <c r="CG36" s="761"/>
      <c r="CH36" s="761"/>
    </row>
    <row r="37" spans="1:86" s="762" customFormat="1" ht="13.5" customHeight="1">
      <c r="A37" s="768"/>
      <c r="B37" s="1404"/>
      <c r="C37" s="1404"/>
      <c r="D37" s="1404"/>
      <c r="E37" s="1404"/>
      <c r="F37" s="1404"/>
      <c r="G37" s="769"/>
      <c r="H37" s="772"/>
      <c r="I37" s="1404"/>
      <c r="J37" s="1404"/>
      <c r="K37" s="1404"/>
      <c r="L37" s="1404"/>
      <c r="M37" s="769"/>
      <c r="N37" s="1418" t="s">
        <v>462</v>
      </c>
      <c r="O37" s="1418"/>
      <c r="P37" s="1418"/>
      <c r="Q37" s="1418"/>
      <c r="R37" s="1418"/>
      <c r="S37" s="1418"/>
      <c r="T37" s="1418"/>
      <c r="U37" s="1418"/>
      <c r="V37" s="1418"/>
      <c r="W37" s="1418"/>
      <c r="X37" s="1420" t="s">
        <v>462</v>
      </c>
      <c r="Y37" s="1420"/>
      <c r="Z37" s="1420"/>
      <c r="AA37" s="1420"/>
      <c r="AB37" s="1420"/>
      <c r="AC37" s="1420"/>
      <c r="AD37" s="1420"/>
      <c r="AE37" s="1420"/>
      <c r="AF37" s="1420"/>
      <c r="AG37" s="1418" t="s">
        <v>462</v>
      </c>
      <c r="AH37" s="1418"/>
      <c r="AI37" s="1418"/>
      <c r="AJ37" s="1418"/>
      <c r="AK37" s="1418"/>
      <c r="AL37" s="1418"/>
      <c r="AM37" s="1418"/>
      <c r="AN37" s="1418"/>
      <c r="AO37" s="1421"/>
      <c r="AP37" s="772"/>
      <c r="AQ37" s="760"/>
      <c r="AR37" s="768"/>
      <c r="AS37" s="772"/>
      <c r="AT37" s="1432"/>
      <c r="AU37" s="1404"/>
      <c r="AV37" s="1404"/>
      <c r="AW37" s="1404"/>
      <c r="AX37" s="1404"/>
      <c r="AY37" s="1404"/>
      <c r="AZ37" s="1433"/>
      <c r="BA37" s="1429"/>
      <c r="BB37" s="1430"/>
      <c r="BC37" s="1430"/>
      <c r="BD37" s="1430"/>
      <c r="BE37" s="1430"/>
      <c r="BF37" s="1430"/>
      <c r="BG37" s="1430"/>
      <c r="BH37" s="1430"/>
      <c r="BI37" s="1430"/>
      <c r="BJ37" s="1430"/>
      <c r="BK37" s="1431"/>
      <c r="BL37" s="760"/>
      <c r="BM37" s="1426"/>
      <c r="BN37" s="1427"/>
      <c r="BO37" s="1427"/>
      <c r="BP37" s="1427"/>
      <c r="BQ37" s="1427"/>
      <c r="BR37" s="1427"/>
      <c r="BS37" s="1427"/>
      <c r="BT37" s="1427"/>
      <c r="BU37" s="1428"/>
      <c r="BV37" s="1429"/>
      <c r="BW37" s="1430"/>
      <c r="BX37" s="1430"/>
      <c r="BY37" s="1430"/>
      <c r="BZ37" s="1430"/>
      <c r="CA37" s="1430"/>
      <c r="CB37" s="1430"/>
      <c r="CC37" s="1430"/>
      <c r="CD37" s="1430"/>
      <c r="CE37" s="1430"/>
      <c r="CF37" s="1431"/>
      <c r="CG37" s="761"/>
      <c r="CH37" s="761"/>
    </row>
    <row r="38" spans="1:86" s="762" customFormat="1" ht="13.5" customHeight="1">
      <c r="A38" s="768"/>
      <c r="B38" s="1404"/>
      <c r="C38" s="1404"/>
      <c r="D38" s="1404"/>
      <c r="E38" s="1404"/>
      <c r="F38" s="1404"/>
      <c r="G38" s="769"/>
      <c r="H38" s="772"/>
      <c r="I38" s="1404"/>
      <c r="J38" s="1404"/>
      <c r="K38" s="1404"/>
      <c r="L38" s="1404"/>
      <c r="M38" s="769"/>
      <c r="N38" s="1419"/>
      <c r="O38" s="1419"/>
      <c r="P38" s="1419"/>
      <c r="Q38" s="1419"/>
      <c r="R38" s="1419"/>
      <c r="S38" s="1419"/>
      <c r="T38" s="1419"/>
      <c r="U38" s="1419"/>
      <c r="V38" s="1419"/>
      <c r="W38" s="1419"/>
      <c r="X38" s="1420"/>
      <c r="Y38" s="1420"/>
      <c r="Z38" s="1420"/>
      <c r="AA38" s="1420"/>
      <c r="AB38" s="1420"/>
      <c r="AC38" s="1420"/>
      <c r="AD38" s="1420"/>
      <c r="AE38" s="1420"/>
      <c r="AF38" s="1420"/>
      <c r="AG38" s="1419"/>
      <c r="AH38" s="1419"/>
      <c r="AI38" s="1419"/>
      <c r="AJ38" s="1419"/>
      <c r="AK38" s="1419"/>
      <c r="AL38" s="1419"/>
      <c r="AM38" s="1419"/>
      <c r="AN38" s="1419"/>
      <c r="AO38" s="1422"/>
      <c r="AP38" s="772"/>
      <c r="AQ38" s="760"/>
      <c r="AR38" s="1423" t="s">
        <v>471</v>
      </c>
      <c r="AS38" s="1424"/>
      <c r="AT38" s="1424"/>
      <c r="AU38" s="1424"/>
      <c r="AV38" s="1424"/>
      <c r="AW38" s="1424"/>
      <c r="AX38" s="1424"/>
      <c r="AY38" s="1424"/>
      <c r="AZ38" s="1425"/>
      <c r="BA38" s="1434" t="s">
        <v>472</v>
      </c>
      <c r="BB38" s="1435"/>
      <c r="BC38" s="1435"/>
      <c r="BD38" s="1435"/>
      <c r="BE38" s="1435"/>
      <c r="BF38" s="1435"/>
      <c r="BG38" s="1435"/>
      <c r="BH38" s="1435"/>
      <c r="BI38" s="1435"/>
      <c r="BJ38" s="1435"/>
      <c r="BK38" s="1436"/>
      <c r="BL38" s="760"/>
      <c r="BM38" s="1423" t="s">
        <v>473</v>
      </c>
      <c r="BN38" s="1424"/>
      <c r="BO38" s="1424"/>
      <c r="BP38" s="1424"/>
      <c r="BQ38" s="1424"/>
      <c r="BR38" s="1424"/>
      <c r="BS38" s="1424"/>
      <c r="BT38" s="1424"/>
      <c r="BU38" s="1425"/>
      <c r="BV38" s="1374"/>
      <c r="BW38" s="1375"/>
      <c r="BX38" s="1375"/>
      <c r="BY38" s="1375"/>
      <c r="BZ38" s="1375"/>
      <c r="CA38" s="1375"/>
      <c r="CB38" s="1375"/>
      <c r="CC38" s="1375"/>
      <c r="CD38" s="1375"/>
      <c r="CE38" s="1375"/>
      <c r="CF38" s="1376"/>
      <c r="CG38" s="761"/>
      <c r="CH38" s="761"/>
    </row>
    <row r="39" spans="1:86" s="762" customFormat="1" ht="13.5" customHeight="1">
      <c r="A39" s="768"/>
      <c r="B39" s="1404"/>
      <c r="C39" s="1404"/>
      <c r="D39" s="1404"/>
      <c r="E39" s="1404"/>
      <c r="F39" s="1404"/>
      <c r="G39" s="769"/>
      <c r="H39" s="1406" t="s">
        <v>464</v>
      </c>
      <c r="I39" s="1407"/>
      <c r="J39" s="1407"/>
      <c r="K39" s="1407"/>
      <c r="L39" s="1407"/>
      <c r="M39" s="1408"/>
      <c r="N39" s="1374" t="s">
        <v>465</v>
      </c>
      <c r="O39" s="1375"/>
      <c r="P39" s="1375"/>
      <c r="Q39" s="1375"/>
      <c r="R39" s="1375"/>
      <c r="S39" s="1375"/>
      <c r="T39" s="1375"/>
      <c r="U39" s="1374" t="s">
        <v>455</v>
      </c>
      <c r="V39" s="1375"/>
      <c r="W39" s="1375"/>
      <c r="X39" s="1375"/>
      <c r="Y39" s="1375"/>
      <c r="Z39" s="1375"/>
      <c r="AA39" s="1375"/>
      <c r="AB39" s="1376"/>
      <c r="AC39" s="1374" t="s">
        <v>456</v>
      </c>
      <c r="AD39" s="1375"/>
      <c r="AE39" s="1375"/>
      <c r="AF39" s="1375"/>
      <c r="AG39" s="1375"/>
      <c r="AH39" s="1375"/>
      <c r="AI39" s="1376"/>
      <c r="AJ39" s="1374" t="s">
        <v>457</v>
      </c>
      <c r="AK39" s="1375"/>
      <c r="AL39" s="1375"/>
      <c r="AM39" s="1375"/>
      <c r="AN39" s="1375"/>
      <c r="AO39" s="1376"/>
      <c r="AP39" s="772"/>
      <c r="AQ39" s="760"/>
      <c r="AR39" s="1426"/>
      <c r="AS39" s="1427"/>
      <c r="AT39" s="1427"/>
      <c r="AU39" s="1427"/>
      <c r="AV39" s="1427"/>
      <c r="AW39" s="1427"/>
      <c r="AX39" s="1427"/>
      <c r="AY39" s="1427"/>
      <c r="AZ39" s="1428"/>
      <c r="BA39" s="1437"/>
      <c r="BB39" s="1438"/>
      <c r="BC39" s="1438"/>
      <c r="BD39" s="1438"/>
      <c r="BE39" s="1438"/>
      <c r="BF39" s="1438"/>
      <c r="BG39" s="1438"/>
      <c r="BH39" s="1438"/>
      <c r="BI39" s="1438"/>
      <c r="BJ39" s="1438"/>
      <c r="BK39" s="1439"/>
      <c r="BL39" s="760"/>
      <c r="BM39" s="1426"/>
      <c r="BN39" s="1427"/>
      <c r="BO39" s="1427"/>
      <c r="BP39" s="1427"/>
      <c r="BQ39" s="1427"/>
      <c r="BR39" s="1427"/>
      <c r="BS39" s="1427"/>
      <c r="BT39" s="1427"/>
      <c r="BU39" s="1428"/>
      <c r="BV39" s="1429"/>
      <c r="BW39" s="1430"/>
      <c r="BX39" s="1430"/>
      <c r="BY39" s="1430"/>
      <c r="BZ39" s="1430"/>
      <c r="CA39" s="1430"/>
      <c r="CB39" s="1430"/>
      <c r="CC39" s="1430"/>
      <c r="CD39" s="1430"/>
      <c r="CE39" s="1430"/>
      <c r="CF39" s="1431"/>
      <c r="CG39" s="761"/>
      <c r="CH39" s="761"/>
    </row>
    <row r="40" spans="1:86" s="762" customFormat="1" ht="13.5" customHeight="1">
      <c r="A40" s="768"/>
      <c r="B40" s="1404"/>
      <c r="C40" s="1404"/>
      <c r="D40" s="1404"/>
      <c r="E40" s="1404"/>
      <c r="F40" s="1404"/>
      <c r="G40" s="769"/>
      <c r="H40" s="1409"/>
      <c r="I40" s="1410"/>
      <c r="J40" s="1410"/>
      <c r="K40" s="1410"/>
      <c r="L40" s="1410"/>
      <c r="M40" s="1411"/>
      <c r="N40" s="1377"/>
      <c r="O40" s="1378"/>
      <c r="P40" s="1378"/>
      <c r="Q40" s="1378"/>
      <c r="R40" s="1378"/>
      <c r="S40" s="1378"/>
      <c r="T40" s="1378"/>
      <c r="U40" s="1377"/>
      <c r="V40" s="1378"/>
      <c r="W40" s="1378"/>
      <c r="X40" s="1378"/>
      <c r="Y40" s="1378"/>
      <c r="Z40" s="1378"/>
      <c r="AA40" s="1378"/>
      <c r="AB40" s="1379"/>
      <c r="AC40" s="1377"/>
      <c r="AD40" s="1378"/>
      <c r="AE40" s="1378"/>
      <c r="AF40" s="1378"/>
      <c r="AG40" s="1378"/>
      <c r="AH40" s="1378"/>
      <c r="AI40" s="1379"/>
      <c r="AJ40" s="1377"/>
      <c r="AK40" s="1378"/>
      <c r="AL40" s="1378"/>
      <c r="AM40" s="1378"/>
      <c r="AN40" s="1378"/>
      <c r="AO40" s="1379"/>
      <c r="AP40" s="772"/>
      <c r="AQ40" s="760"/>
      <c r="AR40" s="768"/>
      <c r="AS40" s="772"/>
      <c r="AT40" s="1423" t="s">
        <v>474</v>
      </c>
      <c r="AU40" s="1424"/>
      <c r="AV40" s="1424"/>
      <c r="AW40" s="1424"/>
      <c r="AX40" s="1424"/>
      <c r="AY40" s="1424"/>
      <c r="AZ40" s="1425"/>
      <c r="BA40" s="1374"/>
      <c r="BB40" s="1375"/>
      <c r="BC40" s="1375"/>
      <c r="BD40" s="1375"/>
      <c r="BE40" s="1375"/>
      <c r="BF40" s="1375"/>
      <c r="BG40" s="1375"/>
      <c r="BH40" s="1375"/>
      <c r="BI40" s="1375"/>
      <c r="BJ40" s="1375"/>
      <c r="BK40" s="1376"/>
      <c r="BL40" s="760"/>
      <c r="BM40" s="1423" t="s">
        <v>475</v>
      </c>
      <c r="BN40" s="1424"/>
      <c r="BO40" s="1424"/>
      <c r="BP40" s="1424"/>
      <c r="BQ40" s="1424"/>
      <c r="BR40" s="1424"/>
      <c r="BS40" s="1424"/>
      <c r="BT40" s="1424"/>
      <c r="BU40" s="1425"/>
      <c r="BV40" s="1374"/>
      <c r="BW40" s="1375"/>
      <c r="BX40" s="1375"/>
      <c r="BY40" s="1375"/>
      <c r="BZ40" s="1375"/>
      <c r="CA40" s="1375"/>
      <c r="CB40" s="1375"/>
      <c r="CC40" s="1375"/>
      <c r="CD40" s="1375"/>
      <c r="CE40" s="1375"/>
      <c r="CF40" s="1376"/>
      <c r="CG40" s="761"/>
      <c r="CH40" s="761"/>
    </row>
    <row r="41" spans="1:86" s="762" customFormat="1" ht="13.5" customHeight="1">
      <c r="A41" s="768"/>
      <c r="B41" s="1404"/>
      <c r="C41" s="1404"/>
      <c r="D41" s="1404"/>
      <c r="E41" s="1404"/>
      <c r="F41" s="1404"/>
      <c r="G41" s="769"/>
      <c r="H41" s="1409"/>
      <c r="I41" s="1410"/>
      <c r="J41" s="1410"/>
      <c r="K41" s="1410"/>
      <c r="L41" s="1410"/>
      <c r="M41" s="1411"/>
      <c r="N41" s="1374"/>
      <c r="O41" s="1375"/>
      <c r="P41" s="1375"/>
      <c r="Q41" s="1375"/>
      <c r="R41" s="1375"/>
      <c r="S41" s="1375"/>
      <c r="T41" s="1375"/>
      <c r="U41" s="1374"/>
      <c r="V41" s="1375"/>
      <c r="W41" s="1375"/>
      <c r="X41" s="1375"/>
      <c r="Y41" s="1375"/>
      <c r="Z41" s="1375"/>
      <c r="AA41" s="1375"/>
      <c r="AB41" s="1376"/>
      <c r="AC41" s="1374"/>
      <c r="AD41" s="1375"/>
      <c r="AE41" s="1375"/>
      <c r="AF41" s="1375"/>
      <c r="AG41" s="1375"/>
      <c r="AH41" s="1375"/>
      <c r="AI41" s="1376"/>
      <c r="AJ41" s="1374"/>
      <c r="AK41" s="1375"/>
      <c r="AL41" s="1375"/>
      <c r="AM41" s="1375"/>
      <c r="AN41" s="1375"/>
      <c r="AO41" s="1376"/>
      <c r="AP41" s="772"/>
      <c r="AQ41" s="760"/>
      <c r="AR41" s="773"/>
      <c r="AS41" s="771"/>
      <c r="AT41" s="1446"/>
      <c r="AU41" s="1447"/>
      <c r="AV41" s="1447"/>
      <c r="AW41" s="1447"/>
      <c r="AX41" s="1447"/>
      <c r="AY41" s="1447"/>
      <c r="AZ41" s="1448"/>
      <c r="BA41" s="1377"/>
      <c r="BB41" s="1378"/>
      <c r="BC41" s="1378"/>
      <c r="BD41" s="1378"/>
      <c r="BE41" s="1378"/>
      <c r="BF41" s="1378"/>
      <c r="BG41" s="1378"/>
      <c r="BH41" s="1378"/>
      <c r="BI41" s="1378"/>
      <c r="BJ41" s="1378"/>
      <c r="BK41" s="1379"/>
      <c r="BL41" s="760"/>
      <c r="BM41" s="1426"/>
      <c r="BN41" s="1427"/>
      <c r="BO41" s="1427"/>
      <c r="BP41" s="1427"/>
      <c r="BQ41" s="1427"/>
      <c r="BR41" s="1427"/>
      <c r="BS41" s="1427"/>
      <c r="BT41" s="1427"/>
      <c r="BU41" s="1428"/>
      <c r="BV41" s="1429"/>
      <c r="BW41" s="1430"/>
      <c r="BX41" s="1430"/>
      <c r="BY41" s="1430"/>
      <c r="BZ41" s="1430"/>
      <c r="CA41" s="1430"/>
      <c r="CB41" s="1430"/>
      <c r="CC41" s="1430"/>
      <c r="CD41" s="1430"/>
      <c r="CE41" s="1430"/>
      <c r="CF41" s="1431"/>
      <c r="CG41" s="761"/>
      <c r="CH41" s="761"/>
    </row>
    <row r="42" spans="1:86" s="762" customFormat="1" ht="13.5" customHeight="1">
      <c r="A42" s="773"/>
      <c r="B42" s="1405"/>
      <c r="C42" s="1405"/>
      <c r="D42" s="1405"/>
      <c r="E42" s="1405"/>
      <c r="F42" s="1405"/>
      <c r="G42" s="774"/>
      <c r="H42" s="1412"/>
      <c r="I42" s="1413"/>
      <c r="J42" s="1413"/>
      <c r="K42" s="1413"/>
      <c r="L42" s="1413"/>
      <c r="M42" s="1414"/>
      <c r="N42" s="1377"/>
      <c r="O42" s="1378"/>
      <c r="P42" s="1378"/>
      <c r="Q42" s="1378"/>
      <c r="R42" s="1378"/>
      <c r="S42" s="1378"/>
      <c r="T42" s="1378"/>
      <c r="U42" s="1377"/>
      <c r="V42" s="1378"/>
      <c r="W42" s="1378"/>
      <c r="X42" s="1378"/>
      <c r="Y42" s="1378"/>
      <c r="Z42" s="1378"/>
      <c r="AA42" s="1378"/>
      <c r="AB42" s="1379"/>
      <c r="AC42" s="1377"/>
      <c r="AD42" s="1378"/>
      <c r="AE42" s="1378"/>
      <c r="AF42" s="1378"/>
      <c r="AG42" s="1378"/>
      <c r="AH42" s="1378"/>
      <c r="AI42" s="1379"/>
      <c r="AJ42" s="1377"/>
      <c r="AK42" s="1378"/>
      <c r="AL42" s="1378"/>
      <c r="AM42" s="1378"/>
      <c r="AN42" s="1378"/>
      <c r="AO42" s="1379"/>
      <c r="AP42" s="772"/>
      <c r="AQ42" s="760"/>
      <c r="AR42" s="760"/>
      <c r="AS42" s="760"/>
      <c r="AT42" s="760"/>
      <c r="AU42" s="760"/>
      <c r="AV42" s="760"/>
      <c r="AW42" s="760"/>
      <c r="AX42" s="760"/>
      <c r="AY42" s="760"/>
      <c r="AZ42" s="760"/>
      <c r="BA42" s="760"/>
      <c r="BB42" s="760"/>
      <c r="BC42" s="760"/>
      <c r="BD42" s="760"/>
      <c r="BE42" s="760"/>
      <c r="BF42" s="760"/>
      <c r="BG42" s="760"/>
      <c r="BH42" s="760"/>
      <c r="BI42" s="760"/>
      <c r="BJ42" s="760"/>
      <c r="BK42" s="760"/>
      <c r="BL42" s="760"/>
      <c r="BM42" s="768"/>
      <c r="BN42" s="772"/>
      <c r="BO42" s="1423" t="s">
        <v>474</v>
      </c>
      <c r="BP42" s="1424"/>
      <c r="BQ42" s="1424"/>
      <c r="BR42" s="1424"/>
      <c r="BS42" s="1424"/>
      <c r="BT42" s="1424"/>
      <c r="BU42" s="1425"/>
      <c r="BV42" s="1374"/>
      <c r="BW42" s="1375"/>
      <c r="BX42" s="1375"/>
      <c r="BY42" s="1375"/>
      <c r="BZ42" s="1375"/>
      <c r="CA42" s="1375"/>
      <c r="CB42" s="1375"/>
      <c r="CC42" s="1375"/>
      <c r="CD42" s="1375"/>
      <c r="CE42" s="1375"/>
      <c r="CF42" s="1376"/>
      <c r="CG42" s="761"/>
      <c r="CH42" s="761"/>
    </row>
    <row r="43" spans="1:86" s="762" customFormat="1" ht="13.5" customHeight="1">
      <c r="A43" s="772"/>
      <c r="B43" s="795"/>
      <c r="C43" s="795"/>
      <c r="D43" s="795"/>
      <c r="E43" s="795"/>
      <c r="F43" s="795"/>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60"/>
      <c r="AR43" s="760"/>
      <c r="AS43" s="760"/>
      <c r="AT43" s="760"/>
      <c r="AU43" s="760"/>
      <c r="AV43" s="760"/>
      <c r="AW43" s="760"/>
      <c r="AX43" s="760"/>
      <c r="AY43" s="760"/>
      <c r="AZ43" s="760"/>
      <c r="BA43" s="760"/>
      <c r="BB43" s="760"/>
      <c r="BC43" s="760"/>
      <c r="BD43" s="760"/>
      <c r="BE43" s="760"/>
      <c r="BF43" s="760"/>
      <c r="BG43" s="760"/>
      <c r="BH43" s="760"/>
      <c r="BI43" s="760"/>
      <c r="BJ43" s="760"/>
      <c r="BK43" s="760"/>
      <c r="BL43" s="760"/>
      <c r="BM43" s="768"/>
      <c r="BN43" s="772"/>
      <c r="BO43" s="1426"/>
      <c r="BP43" s="1427"/>
      <c r="BQ43" s="1427"/>
      <c r="BR43" s="1427"/>
      <c r="BS43" s="1427"/>
      <c r="BT43" s="1427"/>
      <c r="BU43" s="1428"/>
      <c r="BV43" s="1429"/>
      <c r="BW43" s="1430"/>
      <c r="BX43" s="1430"/>
      <c r="BY43" s="1430"/>
      <c r="BZ43" s="1430"/>
      <c r="CA43" s="1430"/>
      <c r="CB43" s="1430"/>
      <c r="CC43" s="1430"/>
      <c r="CD43" s="1430"/>
      <c r="CE43" s="1430"/>
      <c r="CF43" s="1431"/>
      <c r="CG43" s="761"/>
      <c r="CH43" s="761"/>
    </row>
    <row r="44" spans="1:86" s="762" customFormat="1" ht="13.5" customHeight="1">
      <c r="A44" s="1440" t="s">
        <v>498</v>
      </c>
      <c r="B44" s="1441"/>
      <c r="C44" s="1441"/>
      <c r="D44" s="1441"/>
      <c r="E44" s="1441"/>
      <c r="F44" s="1441"/>
      <c r="G44" s="1441"/>
      <c r="H44" s="1441"/>
      <c r="I44" s="1442"/>
      <c r="J44" s="1374"/>
      <c r="K44" s="1375"/>
      <c r="L44" s="1375"/>
      <c r="M44" s="1375"/>
      <c r="N44" s="1375"/>
      <c r="O44" s="1375"/>
      <c r="P44" s="1375"/>
      <c r="Q44" s="1375"/>
      <c r="R44" s="1375"/>
      <c r="S44" s="1375"/>
      <c r="T44" s="1376"/>
      <c r="U44" s="760"/>
      <c r="V44" s="1440" t="s">
        <v>468</v>
      </c>
      <c r="W44" s="1441"/>
      <c r="X44" s="1441"/>
      <c r="Y44" s="1441"/>
      <c r="Z44" s="1441"/>
      <c r="AA44" s="1441"/>
      <c r="AB44" s="1441"/>
      <c r="AC44" s="1441"/>
      <c r="AD44" s="1442"/>
      <c r="AE44" s="1374"/>
      <c r="AF44" s="1375"/>
      <c r="AG44" s="1375"/>
      <c r="AH44" s="1375"/>
      <c r="AI44" s="1375"/>
      <c r="AJ44" s="1375"/>
      <c r="AK44" s="1375"/>
      <c r="AL44" s="1375"/>
      <c r="AM44" s="1375"/>
      <c r="AN44" s="1375"/>
      <c r="AO44" s="1376"/>
      <c r="AP44" s="796"/>
      <c r="AQ44" s="760"/>
      <c r="AR44" s="760"/>
      <c r="AS44" s="760"/>
      <c r="AT44" s="760"/>
      <c r="AU44" s="760"/>
      <c r="AV44" s="760"/>
      <c r="AW44" s="760"/>
      <c r="AX44" s="760"/>
      <c r="AY44" s="760"/>
      <c r="AZ44" s="760"/>
      <c r="BA44" s="760"/>
      <c r="BB44" s="760"/>
      <c r="BC44" s="760"/>
      <c r="BD44" s="760"/>
      <c r="BE44" s="760"/>
      <c r="BF44" s="760"/>
      <c r="BG44" s="760"/>
      <c r="BH44" s="760"/>
      <c r="BI44" s="760"/>
      <c r="BJ44" s="760"/>
      <c r="BK44" s="760"/>
      <c r="BL44" s="760"/>
      <c r="BM44" s="768"/>
      <c r="BN44" s="772"/>
      <c r="BO44" s="1374" t="s">
        <v>478</v>
      </c>
      <c r="BP44" s="1375"/>
      <c r="BQ44" s="1375"/>
      <c r="BR44" s="1375"/>
      <c r="BS44" s="1375"/>
      <c r="BT44" s="1375"/>
      <c r="BU44" s="1376"/>
      <c r="BV44" s="1374"/>
      <c r="BW44" s="1375"/>
      <c r="BX44" s="1375"/>
      <c r="BY44" s="1375"/>
      <c r="BZ44" s="1375"/>
      <c r="CA44" s="1375"/>
      <c r="CB44" s="1375"/>
      <c r="CC44" s="1375"/>
      <c r="CD44" s="1375"/>
      <c r="CE44" s="1375"/>
      <c r="CF44" s="1376"/>
      <c r="CG44" s="761"/>
      <c r="CH44" s="761"/>
    </row>
    <row r="45" spans="1:86" s="762" customFormat="1" ht="13.5" customHeight="1">
      <c r="A45" s="1443"/>
      <c r="B45" s="1444"/>
      <c r="C45" s="1444"/>
      <c r="D45" s="1444"/>
      <c r="E45" s="1444"/>
      <c r="F45" s="1444"/>
      <c r="G45" s="1444"/>
      <c r="H45" s="1444"/>
      <c r="I45" s="1445"/>
      <c r="J45" s="1429"/>
      <c r="K45" s="1430"/>
      <c r="L45" s="1430"/>
      <c r="M45" s="1430"/>
      <c r="N45" s="1430"/>
      <c r="O45" s="1430"/>
      <c r="P45" s="1430"/>
      <c r="Q45" s="1430"/>
      <c r="R45" s="1430"/>
      <c r="S45" s="1430"/>
      <c r="T45" s="1431"/>
      <c r="U45" s="760"/>
      <c r="V45" s="1443"/>
      <c r="W45" s="1444"/>
      <c r="X45" s="1444"/>
      <c r="Y45" s="1444"/>
      <c r="Z45" s="1444"/>
      <c r="AA45" s="1444"/>
      <c r="AB45" s="1444"/>
      <c r="AC45" s="1444"/>
      <c r="AD45" s="1445"/>
      <c r="AE45" s="1429"/>
      <c r="AF45" s="1430"/>
      <c r="AG45" s="1430"/>
      <c r="AH45" s="1430"/>
      <c r="AI45" s="1430"/>
      <c r="AJ45" s="1430"/>
      <c r="AK45" s="1430"/>
      <c r="AL45" s="1430"/>
      <c r="AM45" s="1430"/>
      <c r="AN45" s="1430"/>
      <c r="AO45" s="1431"/>
      <c r="AP45" s="796"/>
      <c r="AQ45" s="760"/>
      <c r="AR45" s="760"/>
      <c r="AS45" s="760"/>
      <c r="AT45" s="760"/>
      <c r="AU45" s="760"/>
      <c r="AV45" s="760"/>
      <c r="AW45" s="760"/>
      <c r="AX45" s="760"/>
      <c r="AY45" s="760"/>
      <c r="AZ45" s="760"/>
      <c r="BA45" s="760"/>
      <c r="BB45" s="760"/>
      <c r="BC45" s="760"/>
      <c r="BD45" s="760"/>
      <c r="BE45" s="760"/>
      <c r="BF45" s="760"/>
      <c r="BG45" s="760"/>
      <c r="BH45" s="760"/>
      <c r="BI45" s="760"/>
      <c r="BJ45" s="760"/>
      <c r="BK45" s="760"/>
      <c r="BL45" s="760"/>
      <c r="BM45" s="773"/>
      <c r="BN45" s="771"/>
      <c r="BO45" s="1377"/>
      <c r="BP45" s="1378"/>
      <c r="BQ45" s="1378"/>
      <c r="BR45" s="1378"/>
      <c r="BS45" s="1378"/>
      <c r="BT45" s="1378"/>
      <c r="BU45" s="1379"/>
      <c r="BV45" s="1377"/>
      <c r="BW45" s="1378"/>
      <c r="BX45" s="1378"/>
      <c r="BY45" s="1378"/>
      <c r="BZ45" s="1378"/>
      <c r="CA45" s="1378"/>
      <c r="CB45" s="1378"/>
      <c r="CC45" s="1378"/>
      <c r="CD45" s="1378"/>
      <c r="CE45" s="1378"/>
      <c r="CF45" s="1379"/>
      <c r="CG45" s="761"/>
      <c r="CH45" s="761"/>
    </row>
    <row r="46" spans="1:86" s="762" customFormat="1" ht="13.5" customHeight="1">
      <c r="A46" s="768"/>
      <c r="B46" s="772"/>
      <c r="C46" s="1406" t="s">
        <v>469</v>
      </c>
      <c r="D46" s="1403"/>
      <c r="E46" s="1403"/>
      <c r="F46" s="1403"/>
      <c r="G46" s="1403"/>
      <c r="H46" s="1403"/>
      <c r="I46" s="1416"/>
      <c r="J46" s="1374"/>
      <c r="K46" s="1375"/>
      <c r="L46" s="1375"/>
      <c r="M46" s="1375"/>
      <c r="N46" s="1375"/>
      <c r="O46" s="1375"/>
      <c r="P46" s="1375"/>
      <c r="Q46" s="1375"/>
      <c r="R46" s="1375"/>
      <c r="S46" s="1375"/>
      <c r="T46" s="1376"/>
      <c r="U46" s="760"/>
      <c r="V46" s="1440" t="s">
        <v>470</v>
      </c>
      <c r="W46" s="1441"/>
      <c r="X46" s="1441"/>
      <c r="Y46" s="1441"/>
      <c r="Z46" s="1441"/>
      <c r="AA46" s="1441"/>
      <c r="AB46" s="1441"/>
      <c r="AC46" s="1441"/>
      <c r="AD46" s="1442"/>
      <c r="AE46" s="1374"/>
      <c r="AF46" s="1375"/>
      <c r="AG46" s="1375"/>
      <c r="AH46" s="1375"/>
      <c r="AI46" s="1375"/>
      <c r="AJ46" s="1375"/>
      <c r="AK46" s="1375"/>
      <c r="AL46" s="1375"/>
      <c r="AM46" s="1375"/>
      <c r="AN46" s="1375"/>
      <c r="AO46" s="1376"/>
      <c r="AP46" s="796"/>
      <c r="AQ46" s="760"/>
      <c r="AR46" s="760"/>
      <c r="AS46" s="760"/>
      <c r="AT46" s="760"/>
      <c r="AU46" s="760"/>
      <c r="AV46" s="760"/>
      <c r="AW46" s="760"/>
      <c r="AX46" s="760"/>
      <c r="AY46" s="760"/>
      <c r="AZ46" s="760"/>
      <c r="BA46" s="760"/>
      <c r="BB46" s="760"/>
      <c r="BC46" s="760"/>
      <c r="BD46" s="760"/>
      <c r="BE46" s="760"/>
      <c r="BF46" s="760"/>
      <c r="BG46" s="760"/>
      <c r="BH46" s="760"/>
      <c r="BI46" s="760"/>
      <c r="BJ46" s="760"/>
      <c r="BK46" s="760"/>
      <c r="BL46" s="760"/>
      <c r="BM46" s="760"/>
      <c r="BN46" s="760"/>
      <c r="BO46" s="760"/>
      <c r="BP46" s="760"/>
      <c r="BQ46" s="760"/>
      <c r="BR46" s="760"/>
      <c r="BS46" s="760"/>
      <c r="BT46" s="760"/>
      <c r="BU46" s="760"/>
      <c r="BV46" s="760"/>
      <c r="BW46" s="760"/>
      <c r="BX46" s="760"/>
      <c r="BY46" s="760"/>
      <c r="BZ46" s="760"/>
      <c r="CA46" s="760"/>
      <c r="CB46" s="760"/>
      <c r="CC46" s="760"/>
      <c r="CD46" s="760"/>
      <c r="CE46" s="760"/>
      <c r="CF46" s="760"/>
      <c r="CG46" s="761"/>
      <c r="CH46" s="761"/>
    </row>
    <row r="47" spans="1:86" s="762" customFormat="1" ht="13.5" customHeight="1">
      <c r="A47" s="768"/>
      <c r="B47" s="772"/>
      <c r="C47" s="1432"/>
      <c r="D47" s="1404"/>
      <c r="E47" s="1404"/>
      <c r="F47" s="1404"/>
      <c r="G47" s="1404"/>
      <c r="H47" s="1404"/>
      <c r="I47" s="1433"/>
      <c r="J47" s="1429"/>
      <c r="K47" s="1430"/>
      <c r="L47" s="1430"/>
      <c r="M47" s="1430"/>
      <c r="N47" s="1430"/>
      <c r="O47" s="1430"/>
      <c r="P47" s="1430"/>
      <c r="Q47" s="1430"/>
      <c r="R47" s="1430"/>
      <c r="S47" s="1430"/>
      <c r="T47" s="1431"/>
      <c r="U47" s="760"/>
      <c r="V47" s="1443"/>
      <c r="W47" s="1444"/>
      <c r="X47" s="1444"/>
      <c r="Y47" s="1444"/>
      <c r="Z47" s="1444"/>
      <c r="AA47" s="1444"/>
      <c r="AB47" s="1444"/>
      <c r="AC47" s="1444"/>
      <c r="AD47" s="1445"/>
      <c r="AE47" s="1429"/>
      <c r="AF47" s="1430"/>
      <c r="AG47" s="1430"/>
      <c r="AH47" s="1430"/>
      <c r="AI47" s="1430"/>
      <c r="AJ47" s="1430"/>
      <c r="AK47" s="1430"/>
      <c r="AL47" s="1430"/>
      <c r="AM47" s="1430"/>
      <c r="AN47" s="1430"/>
      <c r="AO47" s="1431"/>
      <c r="AP47" s="796"/>
      <c r="AQ47" s="760"/>
      <c r="AR47" s="1449" t="s">
        <v>1250</v>
      </c>
      <c r="AS47" s="1450"/>
      <c r="AT47" s="1450"/>
      <c r="AU47" s="1450"/>
      <c r="AV47" s="1450"/>
      <c r="AW47" s="1450"/>
      <c r="AX47" s="1450"/>
      <c r="AY47" s="1451"/>
      <c r="AZ47" s="1460" t="s">
        <v>1251</v>
      </c>
      <c r="BA47" s="1450"/>
      <c r="BB47" s="1450"/>
      <c r="BC47" s="1450"/>
      <c r="BD47" s="1451"/>
      <c r="BE47" s="1449" t="s">
        <v>1252</v>
      </c>
      <c r="BF47" s="1450"/>
      <c r="BG47" s="1450"/>
      <c r="BH47" s="1450"/>
      <c r="BI47" s="1450"/>
      <c r="BJ47" s="1450"/>
      <c r="BK47" s="1450"/>
      <c r="BL47" s="1450"/>
      <c r="BM47" s="1451"/>
      <c r="BN47" s="1449" t="s">
        <v>1253</v>
      </c>
      <c r="BO47" s="1450"/>
      <c r="BP47" s="1450"/>
      <c r="BQ47" s="1450"/>
      <c r="BR47" s="1450"/>
      <c r="BS47" s="1451"/>
      <c r="BT47" s="1449" t="s">
        <v>1254</v>
      </c>
      <c r="BU47" s="1450"/>
      <c r="BV47" s="1450"/>
      <c r="BW47" s="1450"/>
      <c r="BX47" s="1450"/>
      <c r="BY47" s="1450"/>
      <c r="BZ47" s="1450"/>
      <c r="CA47" s="1451"/>
      <c r="CB47" s="1458" t="s">
        <v>1253</v>
      </c>
      <c r="CC47" s="1450"/>
      <c r="CD47" s="1450"/>
      <c r="CE47" s="1450"/>
      <c r="CF47" s="1451"/>
      <c r="CG47" s="761"/>
      <c r="CH47" s="761"/>
    </row>
    <row r="48" spans="1:86" s="762" customFormat="1" ht="13.5" customHeight="1">
      <c r="A48" s="1440" t="s">
        <v>467</v>
      </c>
      <c r="B48" s="1441"/>
      <c r="C48" s="1441"/>
      <c r="D48" s="1441"/>
      <c r="E48" s="1441"/>
      <c r="F48" s="1441"/>
      <c r="G48" s="1441"/>
      <c r="H48" s="1441"/>
      <c r="I48" s="1442"/>
      <c r="J48" s="1374"/>
      <c r="K48" s="1375"/>
      <c r="L48" s="1375"/>
      <c r="M48" s="1375"/>
      <c r="N48" s="1375"/>
      <c r="O48" s="1375"/>
      <c r="P48" s="1375"/>
      <c r="Q48" s="1375"/>
      <c r="R48" s="1375"/>
      <c r="S48" s="1375"/>
      <c r="T48" s="1376"/>
      <c r="U48" s="760"/>
      <c r="V48" s="1440" t="s">
        <v>473</v>
      </c>
      <c r="W48" s="1441"/>
      <c r="X48" s="1441"/>
      <c r="Y48" s="1441"/>
      <c r="Z48" s="1441"/>
      <c r="AA48" s="1441"/>
      <c r="AB48" s="1441"/>
      <c r="AC48" s="1441"/>
      <c r="AD48" s="1442"/>
      <c r="AE48" s="1374"/>
      <c r="AF48" s="1375"/>
      <c r="AG48" s="1375"/>
      <c r="AH48" s="1375"/>
      <c r="AI48" s="1375"/>
      <c r="AJ48" s="1375"/>
      <c r="AK48" s="1375"/>
      <c r="AL48" s="1375"/>
      <c r="AM48" s="1375"/>
      <c r="AN48" s="1375"/>
      <c r="AO48" s="1376"/>
      <c r="AP48" s="796"/>
      <c r="AQ48" s="760"/>
      <c r="AR48" s="1452"/>
      <c r="AS48" s="1459"/>
      <c r="AT48" s="1459"/>
      <c r="AU48" s="1459"/>
      <c r="AV48" s="1459"/>
      <c r="AW48" s="1459"/>
      <c r="AX48" s="1459"/>
      <c r="AY48" s="1454"/>
      <c r="AZ48" s="1452"/>
      <c r="BA48" s="1453"/>
      <c r="BB48" s="1453"/>
      <c r="BC48" s="1453"/>
      <c r="BD48" s="1454"/>
      <c r="BE48" s="1452"/>
      <c r="BF48" s="1453"/>
      <c r="BG48" s="1453"/>
      <c r="BH48" s="1453"/>
      <c r="BI48" s="1453"/>
      <c r="BJ48" s="1453"/>
      <c r="BK48" s="1453"/>
      <c r="BL48" s="1453"/>
      <c r="BM48" s="1454"/>
      <c r="BN48" s="1452"/>
      <c r="BO48" s="1453"/>
      <c r="BP48" s="1453"/>
      <c r="BQ48" s="1453"/>
      <c r="BR48" s="1453"/>
      <c r="BS48" s="1454"/>
      <c r="BT48" s="1452"/>
      <c r="BU48" s="1453"/>
      <c r="BV48" s="1453"/>
      <c r="BW48" s="1453"/>
      <c r="BX48" s="1453"/>
      <c r="BY48" s="1453"/>
      <c r="BZ48" s="1453"/>
      <c r="CA48" s="1454"/>
      <c r="CB48" s="1452"/>
      <c r="CC48" s="1453"/>
      <c r="CD48" s="1453"/>
      <c r="CE48" s="1453"/>
      <c r="CF48" s="1454"/>
      <c r="CG48" s="761"/>
      <c r="CH48" s="761"/>
    </row>
    <row r="49" spans="1:86" s="762" customFormat="1" ht="13.5" customHeight="1">
      <c r="A49" s="1443"/>
      <c r="B49" s="1444"/>
      <c r="C49" s="1444"/>
      <c r="D49" s="1444"/>
      <c r="E49" s="1444"/>
      <c r="F49" s="1444"/>
      <c r="G49" s="1444"/>
      <c r="H49" s="1444"/>
      <c r="I49" s="1445"/>
      <c r="J49" s="1429"/>
      <c r="K49" s="1430"/>
      <c r="L49" s="1430"/>
      <c r="M49" s="1430"/>
      <c r="N49" s="1430"/>
      <c r="O49" s="1430"/>
      <c r="P49" s="1430"/>
      <c r="Q49" s="1430"/>
      <c r="R49" s="1430"/>
      <c r="S49" s="1430"/>
      <c r="T49" s="1431"/>
      <c r="U49" s="760"/>
      <c r="V49" s="1443"/>
      <c r="W49" s="1444"/>
      <c r="X49" s="1444"/>
      <c r="Y49" s="1444"/>
      <c r="Z49" s="1444"/>
      <c r="AA49" s="1444"/>
      <c r="AB49" s="1444"/>
      <c r="AC49" s="1444"/>
      <c r="AD49" s="1445"/>
      <c r="AE49" s="1429"/>
      <c r="AF49" s="1430"/>
      <c r="AG49" s="1430"/>
      <c r="AH49" s="1430"/>
      <c r="AI49" s="1430"/>
      <c r="AJ49" s="1430"/>
      <c r="AK49" s="1430"/>
      <c r="AL49" s="1430"/>
      <c r="AM49" s="1430"/>
      <c r="AN49" s="1430"/>
      <c r="AO49" s="1431"/>
      <c r="AP49" s="796"/>
      <c r="AQ49" s="760"/>
      <c r="AR49" s="1455"/>
      <c r="AS49" s="1456"/>
      <c r="AT49" s="1456"/>
      <c r="AU49" s="1456"/>
      <c r="AV49" s="1456"/>
      <c r="AW49" s="1456"/>
      <c r="AX49" s="1456"/>
      <c r="AY49" s="1457"/>
      <c r="AZ49" s="1455"/>
      <c r="BA49" s="1456"/>
      <c r="BB49" s="1456"/>
      <c r="BC49" s="1456"/>
      <c r="BD49" s="1457"/>
      <c r="BE49" s="1455"/>
      <c r="BF49" s="1456"/>
      <c r="BG49" s="1456"/>
      <c r="BH49" s="1456"/>
      <c r="BI49" s="1456"/>
      <c r="BJ49" s="1456"/>
      <c r="BK49" s="1456"/>
      <c r="BL49" s="1456"/>
      <c r="BM49" s="1457"/>
      <c r="BN49" s="1455"/>
      <c r="BO49" s="1456"/>
      <c r="BP49" s="1456"/>
      <c r="BQ49" s="1456"/>
      <c r="BR49" s="1456"/>
      <c r="BS49" s="1457"/>
      <c r="BT49" s="1455"/>
      <c r="BU49" s="1456"/>
      <c r="BV49" s="1456"/>
      <c r="BW49" s="1456"/>
      <c r="BX49" s="1456"/>
      <c r="BY49" s="1456"/>
      <c r="BZ49" s="1456"/>
      <c r="CA49" s="1457"/>
      <c r="CB49" s="1455"/>
      <c r="CC49" s="1456"/>
      <c r="CD49" s="1456"/>
      <c r="CE49" s="1456"/>
      <c r="CF49" s="1457"/>
      <c r="CG49" s="761"/>
      <c r="CH49" s="761"/>
    </row>
    <row r="50" spans="1:86" s="762" customFormat="1" ht="13.5" customHeight="1">
      <c r="A50" s="768"/>
      <c r="B50" s="772"/>
      <c r="C50" s="1406" t="s">
        <v>469</v>
      </c>
      <c r="D50" s="1403"/>
      <c r="E50" s="1403"/>
      <c r="F50" s="1403"/>
      <c r="G50" s="1403"/>
      <c r="H50" s="1403"/>
      <c r="I50" s="1416"/>
      <c r="J50" s="1374"/>
      <c r="K50" s="1375"/>
      <c r="L50" s="1375"/>
      <c r="M50" s="1375"/>
      <c r="N50" s="1375"/>
      <c r="O50" s="1375"/>
      <c r="P50" s="1375"/>
      <c r="Q50" s="1375"/>
      <c r="R50" s="1375"/>
      <c r="S50" s="1375"/>
      <c r="T50" s="1376"/>
      <c r="U50" s="760"/>
      <c r="V50" s="1440" t="s">
        <v>475</v>
      </c>
      <c r="W50" s="1441"/>
      <c r="X50" s="1441"/>
      <c r="Y50" s="1441"/>
      <c r="Z50" s="1441"/>
      <c r="AA50" s="1441"/>
      <c r="AB50" s="1441"/>
      <c r="AC50" s="1441"/>
      <c r="AD50" s="1442"/>
      <c r="AE50" s="1374"/>
      <c r="AF50" s="1375"/>
      <c r="AG50" s="1375"/>
      <c r="AH50" s="1375"/>
      <c r="AI50" s="1375"/>
      <c r="AJ50" s="1375"/>
      <c r="AK50" s="1375"/>
      <c r="AL50" s="1375"/>
      <c r="AM50" s="1375"/>
      <c r="AN50" s="1375"/>
      <c r="AO50" s="1376"/>
      <c r="AP50" s="796"/>
      <c r="AQ50" s="760"/>
      <c r="AR50" s="797"/>
      <c r="AS50" s="797"/>
      <c r="AT50" s="797"/>
      <c r="AU50" s="797"/>
      <c r="AV50" s="797"/>
      <c r="AW50" s="797"/>
      <c r="AX50" s="797"/>
      <c r="AY50" s="797"/>
      <c r="AZ50" s="797"/>
      <c r="BA50" s="797"/>
      <c r="BB50" s="797"/>
      <c r="BC50" s="797"/>
      <c r="BD50" s="797"/>
      <c r="BE50" s="797"/>
      <c r="BF50" s="797"/>
      <c r="BG50" s="797"/>
      <c r="BH50" s="797"/>
      <c r="BI50" s="797"/>
      <c r="BJ50" s="797"/>
      <c r="BK50" s="797"/>
      <c r="BL50" s="797"/>
      <c r="BM50" s="798"/>
      <c r="BN50" s="798"/>
      <c r="BO50" s="798"/>
      <c r="BP50" s="798"/>
      <c r="BQ50" s="798"/>
      <c r="BR50" s="798"/>
      <c r="BS50" s="798"/>
      <c r="BT50" s="798"/>
      <c r="BU50" s="798"/>
      <c r="BV50" s="798"/>
      <c r="BW50" s="798"/>
      <c r="BX50" s="798"/>
      <c r="BY50" s="798"/>
      <c r="BZ50" s="798"/>
      <c r="CA50" s="798"/>
      <c r="CB50" s="798"/>
      <c r="CC50" s="798"/>
      <c r="CD50" s="798"/>
      <c r="CE50" s="798"/>
      <c r="CF50" s="798"/>
      <c r="CG50" s="761"/>
      <c r="CH50" s="761"/>
    </row>
    <row r="51" spans="1:86" s="762" customFormat="1" ht="13.5" customHeight="1">
      <c r="A51" s="768"/>
      <c r="B51" s="772"/>
      <c r="C51" s="1432"/>
      <c r="D51" s="1404"/>
      <c r="E51" s="1404"/>
      <c r="F51" s="1404"/>
      <c r="G51" s="1404"/>
      <c r="H51" s="1404"/>
      <c r="I51" s="1433"/>
      <c r="J51" s="1429"/>
      <c r="K51" s="1430"/>
      <c r="L51" s="1430"/>
      <c r="M51" s="1430"/>
      <c r="N51" s="1430"/>
      <c r="O51" s="1430"/>
      <c r="P51" s="1430"/>
      <c r="Q51" s="1430"/>
      <c r="R51" s="1430"/>
      <c r="S51" s="1430"/>
      <c r="T51" s="1431"/>
      <c r="U51" s="760"/>
      <c r="V51" s="1443"/>
      <c r="W51" s="1444"/>
      <c r="X51" s="1444"/>
      <c r="Y51" s="1444"/>
      <c r="Z51" s="1444"/>
      <c r="AA51" s="1444"/>
      <c r="AB51" s="1444"/>
      <c r="AC51" s="1444"/>
      <c r="AD51" s="1445"/>
      <c r="AE51" s="1429"/>
      <c r="AF51" s="1430"/>
      <c r="AG51" s="1430"/>
      <c r="AH51" s="1430"/>
      <c r="AI51" s="1430"/>
      <c r="AJ51" s="1430"/>
      <c r="AK51" s="1430"/>
      <c r="AL51" s="1430"/>
      <c r="AM51" s="1430"/>
      <c r="AN51" s="1430"/>
      <c r="AO51" s="1431"/>
      <c r="AP51" s="796"/>
      <c r="AQ51" s="760"/>
      <c r="AR51" s="798"/>
      <c r="AS51" s="798"/>
      <c r="AT51" s="798"/>
      <c r="AU51" s="798"/>
      <c r="AV51" s="798"/>
      <c r="AW51" s="798"/>
      <c r="AX51" s="798"/>
      <c r="AY51" s="798"/>
      <c r="AZ51" s="798"/>
      <c r="BA51" s="798"/>
      <c r="BB51" s="798"/>
      <c r="BC51" s="798"/>
      <c r="BD51" s="798"/>
      <c r="BE51" s="798"/>
      <c r="BF51" s="798"/>
      <c r="BG51" s="798"/>
      <c r="BH51" s="798"/>
      <c r="BI51" s="798"/>
      <c r="BJ51" s="798"/>
      <c r="BK51" s="798"/>
      <c r="BL51" s="798"/>
      <c r="BM51" s="798"/>
      <c r="BN51" s="798"/>
      <c r="BO51" s="798"/>
      <c r="BP51" s="798"/>
      <c r="BQ51" s="798"/>
      <c r="BR51" s="798"/>
      <c r="BS51" s="798"/>
      <c r="BT51" s="798"/>
      <c r="BU51" s="798"/>
      <c r="BV51" s="798"/>
      <c r="BW51" s="798"/>
      <c r="BX51" s="798"/>
      <c r="BY51" s="798"/>
      <c r="BZ51" s="798"/>
      <c r="CA51" s="798"/>
      <c r="CB51" s="798"/>
      <c r="CC51" s="798"/>
      <c r="CD51" s="798"/>
      <c r="CE51" s="798"/>
      <c r="CF51" s="798"/>
      <c r="CG51" s="761"/>
      <c r="CH51" s="761"/>
    </row>
    <row r="52" spans="1:86" s="762" customFormat="1" ht="13.5" customHeight="1">
      <c r="A52" s="1440" t="s">
        <v>471</v>
      </c>
      <c r="B52" s="1441"/>
      <c r="C52" s="1441"/>
      <c r="D52" s="1441"/>
      <c r="E52" s="1441"/>
      <c r="F52" s="1441"/>
      <c r="G52" s="1441"/>
      <c r="H52" s="1441"/>
      <c r="I52" s="1442"/>
      <c r="J52" s="1434" t="s">
        <v>472</v>
      </c>
      <c r="K52" s="1435"/>
      <c r="L52" s="1435"/>
      <c r="M52" s="1435"/>
      <c r="N52" s="1435"/>
      <c r="O52" s="1435"/>
      <c r="P52" s="1435"/>
      <c r="Q52" s="1435"/>
      <c r="R52" s="1435"/>
      <c r="S52" s="1435"/>
      <c r="T52" s="1436"/>
      <c r="U52" s="760"/>
      <c r="V52" s="768"/>
      <c r="W52" s="772"/>
      <c r="X52" s="1440" t="s">
        <v>474</v>
      </c>
      <c r="Y52" s="1441"/>
      <c r="Z52" s="1441"/>
      <c r="AA52" s="1441"/>
      <c r="AB52" s="1441"/>
      <c r="AC52" s="1441"/>
      <c r="AD52" s="1442"/>
      <c r="AE52" s="1374"/>
      <c r="AF52" s="1375"/>
      <c r="AG52" s="1375"/>
      <c r="AH52" s="1375"/>
      <c r="AI52" s="1375"/>
      <c r="AJ52" s="1375"/>
      <c r="AK52" s="1375"/>
      <c r="AL52" s="1375"/>
      <c r="AM52" s="1375"/>
      <c r="AN52" s="1375"/>
      <c r="AO52" s="1376"/>
      <c r="AP52" s="796"/>
      <c r="AQ52" s="760"/>
      <c r="AR52" s="798"/>
      <c r="AS52" s="798"/>
      <c r="AT52" s="798"/>
      <c r="AU52" s="798"/>
      <c r="AV52" s="798"/>
      <c r="AW52" s="798"/>
      <c r="AX52" s="798"/>
      <c r="AY52" s="798"/>
      <c r="AZ52" s="798"/>
      <c r="BA52" s="798"/>
      <c r="BB52" s="798"/>
      <c r="BC52" s="798"/>
      <c r="BD52" s="798"/>
      <c r="BE52" s="798"/>
      <c r="BF52" s="798"/>
      <c r="BG52" s="798"/>
      <c r="BH52" s="798"/>
      <c r="BI52" s="798"/>
      <c r="BJ52" s="798"/>
      <c r="BK52" s="798"/>
      <c r="BL52" s="798"/>
      <c r="BM52" s="798"/>
      <c r="BN52" s="798"/>
      <c r="BO52" s="798"/>
      <c r="BP52" s="798"/>
      <c r="BQ52" s="798"/>
      <c r="BR52" s="798"/>
      <c r="BS52" s="798"/>
      <c r="BT52" s="798"/>
      <c r="BU52" s="798"/>
      <c r="BV52" s="798"/>
      <c r="BW52" s="798"/>
      <c r="BX52" s="798"/>
      <c r="BY52" s="798"/>
      <c r="BZ52" s="798"/>
      <c r="CA52" s="798"/>
      <c r="CB52" s="798"/>
      <c r="CC52" s="798"/>
      <c r="CD52" s="798"/>
      <c r="CE52" s="798"/>
      <c r="CF52" s="798"/>
      <c r="CG52" s="761"/>
      <c r="CH52" s="761"/>
    </row>
    <row r="53" spans="1:86" s="762" customFormat="1" ht="13.5" customHeight="1">
      <c r="A53" s="1443"/>
      <c r="B53" s="1444"/>
      <c r="C53" s="1444"/>
      <c r="D53" s="1444"/>
      <c r="E53" s="1444"/>
      <c r="F53" s="1444"/>
      <c r="G53" s="1444"/>
      <c r="H53" s="1444"/>
      <c r="I53" s="1445"/>
      <c r="J53" s="1437"/>
      <c r="K53" s="1438"/>
      <c r="L53" s="1438"/>
      <c r="M53" s="1438"/>
      <c r="N53" s="1438"/>
      <c r="O53" s="1438"/>
      <c r="P53" s="1438"/>
      <c r="Q53" s="1438"/>
      <c r="R53" s="1438"/>
      <c r="S53" s="1438"/>
      <c r="T53" s="1439"/>
      <c r="U53" s="760"/>
      <c r="V53" s="768"/>
      <c r="W53" s="772"/>
      <c r="X53" s="1443"/>
      <c r="Y53" s="1444"/>
      <c r="Z53" s="1444"/>
      <c r="AA53" s="1444"/>
      <c r="AB53" s="1444"/>
      <c r="AC53" s="1444"/>
      <c r="AD53" s="1445"/>
      <c r="AE53" s="1429"/>
      <c r="AF53" s="1430"/>
      <c r="AG53" s="1430"/>
      <c r="AH53" s="1430"/>
      <c r="AI53" s="1430"/>
      <c r="AJ53" s="1430"/>
      <c r="AK53" s="1430"/>
      <c r="AL53" s="1430"/>
      <c r="AM53" s="1430"/>
      <c r="AN53" s="1430"/>
      <c r="AO53" s="1431"/>
      <c r="AP53" s="796"/>
      <c r="AQ53" s="760"/>
      <c r="AR53" s="798"/>
      <c r="AS53" s="798"/>
      <c r="AT53" s="798"/>
      <c r="AU53" s="798"/>
      <c r="AV53" s="798"/>
      <c r="AW53" s="798"/>
      <c r="AX53" s="798"/>
      <c r="AY53" s="798"/>
      <c r="AZ53" s="798"/>
      <c r="BA53" s="798"/>
      <c r="BB53" s="798"/>
      <c r="BC53" s="798"/>
      <c r="BD53" s="798"/>
      <c r="BE53" s="798"/>
      <c r="BF53" s="798"/>
      <c r="BG53" s="798"/>
      <c r="BH53" s="798"/>
      <c r="BI53" s="798"/>
      <c r="BJ53" s="798"/>
      <c r="BK53" s="798"/>
      <c r="BL53" s="798"/>
      <c r="BM53" s="798"/>
      <c r="BN53" s="798"/>
      <c r="BO53" s="798"/>
      <c r="BP53" s="798"/>
      <c r="BQ53" s="798"/>
      <c r="BR53" s="798"/>
      <c r="BS53" s="798"/>
      <c r="BT53" s="798"/>
      <c r="BU53" s="798"/>
      <c r="BV53" s="798"/>
      <c r="BW53" s="798"/>
      <c r="BX53" s="798"/>
      <c r="BY53" s="798"/>
      <c r="BZ53" s="798"/>
      <c r="CA53" s="798"/>
      <c r="CB53" s="798"/>
      <c r="CC53" s="798"/>
      <c r="CD53" s="798"/>
      <c r="CE53" s="798"/>
      <c r="CF53" s="798"/>
      <c r="CG53" s="761"/>
      <c r="CH53" s="761"/>
    </row>
    <row r="54" spans="1:86" s="762" customFormat="1" ht="13.5" customHeight="1">
      <c r="A54" s="768"/>
      <c r="B54" s="772"/>
      <c r="C54" s="1440" t="s">
        <v>474</v>
      </c>
      <c r="D54" s="1441"/>
      <c r="E54" s="1441"/>
      <c r="F54" s="1441"/>
      <c r="G54" s="1441"/>
      <c r="H54" s="1441"/>
      <c r="I54" s="1442"/>
      <c r="J54" s="1374"/>
      <c r="K54" s="1375"/>
      <c r="L54" s="1375"/>
      <c r="M54" s="1375"/>
      <c r="N54" s="1375"/>
      <c r="O54" s="1375"/>
      <c r="P54" s="1375"/>
      <c r="Q54" s="1375"/>
      <c r="R54" s="1375"/>
      <c r="S54" s="1375"/>
      <c r="T54" s="1376"/>
      <c r="U54" s="760"/>
      <c r="V54" s="768"/>
      <c r="W54" s="772"/>
      <c r="X54" s="1440" t="s">
        <v>478</v>
      </c>
      <c r="Y54" s="1441"/>
      <c r="Z54" s="1441"/>
      <c r="AA54" s="1441"/>
      <c r="AB54" s="1441"/>
      <c r="AC54" s="1441"/>
      <c r="AD54" s="1442"/>
      <c r="AE54" s="1374"/>
      <c r="AF54" s="1375"/>
      <c r="AG54" s="1375"/>
      <c r="AH54" s="1375"/>
      <c r="AI54" s="1375"/>
      <c r="AJ54" s="1375"/>
      <c r="AK54" s="1375"/>
      <c r="AL54" s="1375"/>
      <c r="AM54" s="1375"/>
      <c r="AN54" s="1375"/>
      <c r="AO54" s="1376"/>
      <c r="AP54" s="796"/>
      <c r="AQ54" s="760"/>
      <c r="AR54" s="798"/>
      <c r="AS54" s="798"/>
      <c r="AT54" s="798"/>
      <c r="AU54" s="798"/>
      <c r="AV54" s="798"/>
      <c r="AW54" s="798"/>
      <c r="AX54" s="798"/>
      <c r="AY54" s="798"/>
      <c r="AZ54" s="798"/>
      <c r="BA54" s="798"/>
      <c r="BB54" s="798"/>
      <c r="BC54" s="798"/>
      <c r="BD54" s="798"/>
      <c r="BE54" s="798"/>
      <c r="BF54" s="798"/>
      <c r="BG54" s="798"/>
      <c r="BH54" s="798"/>
      <c r="BI54" s="798"/>
      <c r="BJ54" s="798"/>
      <c r="BK54" s="798"/>
      <c r="BL54" s="798"/>
      <c r="BM54" s="798"/>
      <c r="BN54" s="798"/>
      <c r="BO54" s="798"/>
      <c r="BP54" s="798"/>
      <c r="BQ54" s="798"/>
      <c r="BR54" s="798"/>
      <c r="BS54" s="798"/>
      <c r="BT54" s="798"/>
      <c r="BU54" s="798"/>
      <c r="BV54" s="798"/>
      <c r="BW54" s="798"/>
      <c r="BX54" s="798"/>
      <c r="BY54" s="798"/>
      <c r="BZ54" s="798"/>
      <c r="CA54" s="798"/>
      <c r="CB54" s="798"/>
      <c r="CC54" s="798"/>
      <c r="CD54" s="798"/>
      <c r="CE54" s="798"/>
      <c r="CF54" s="798"/>
      <c r="CG54" s="761"/>
      <c r="CH54" s="761"/>
    </row>
    <row r="55" spans="1:86" s="762" customFormat="1" ht="13.5" customHeight="1">
      <c r="A55" s="773"/>
      <c r="B55" s="771"/>
      <c r="C55" s="1461"/>
      <c r="D55" s="1462"/>
      <c r="E55" s="1462"/>
      <c r="F55" s="1462"/>
      <c r="G55" s="1462"/>
      <c r="H55" s="1462"/>
      <c r="I55" s="1463"/>
      <c r="J55" s="1377"/>
      <c r="K55" s="1378"/>
      <c r="L55" s="1378"/>
      <c r="M55" s="1378"/>
      <c r="N55" s="1378"/>
      <c r="O55" s="1378"/>
      <c r="P55" s="1378"/>
      <c r="Q55" s="1378"/>
      <c r="R55" s="1378"/>
      <c r="S55" s="1378"/>
      <c r="T55" s="1379"/>
      <c r="U55" s="760"/>
      <c r="V55" s="773"/>
      <c r="W55" s="771"/>
      <c r="X55" s="1461"/>
      <c r="Y55" s="1462"/>
      <c r="Z55" s="1462"/>
      <c r="AA55" s="1462"/>
      <c r="AB55" s="1462"/>
      <c r="AC55" s="1462"/>
      <c r="AD55" s="1463"/>
      <c r="AE55" s="1377"/>
      <c r="AF55" s="1378"/>
      <c r="AG55" s="1378"/>
      <c r="AH55" s="1378"/>
      <c r="AI55" s="1378"/>
      <c r="AJ55" s="1378"/>
      <c r="AK55" s="1378"/>
      <c r="AL55" s="1378"/>
      <c r="AM55" s="1378"/>
      <c r="AN55" s="1378"/>
      <c r="AO55" s="1379"/>
      <c r="AP55" s="796"/>
      <c r="AQ55" s="760"/>
      <c r="AR55" s="798"/>
      <c r="AS55" s="798"/>
      <c r="AT55" s="798"/>
      <c r="AU55" s="798"/>
      <c r="AV55" s="798"/>
      <c r="AW55" s="798"/>
      <c r="AX55" s="798"/>
      <c r="AY55" s="798"/>
      <c r="AZ55" s="798"/>
      <c r="BA55" s="798"/>
      <c r="BB55" s="798"/>
      <c r="BC55" s="798"/>
      <c r="BD55" s="798"/>
      <c r="BE55" s="798"/>
      <c r="BF55" s="798"/>
      <c r="BG55" s="798"/>
      <c r="BH55" s="798"/>
      <c r="BI55" s="798"/>
      <c r="BJ55" s="798"/>
      <c r="BK55" s="798"/>
      <c r="BL55" s="798"/>
      <c r="BM55" s="798"/>
      <c r="BN55" s="798"/>
      <c r="BO55" s="798"/>
      <c r="BP55" s="798"/>
      <c r="BQ55" s="798"/>
      <c r="BR55" s="798"/>
      <c r="BS55" s="798"/>
      <c r="BT55" s="798"/>
      <c r="BU55" s="798"/>
      <c r="BV55" s="798"/>
      <c r="BW55" s="798"/>
      <c r="BX55" s="798"/>
      <c r="BY55" s="798"/>
      <c r="BZ55" s="798"/>
      <c r="CA55" s="798"/>
      <c r="CB55" s="798"/>
      <c r="CC55" s="798"/>
      <c r="CD55" s="798"/>
      <c r="CE55" s="798"/>
      <c r="CF55" s="798"/>
      <c r="CG55" s="761"/>
      <c r="CH55" s="761"/>
    </row>
    <row r="56" spans="1:86" s="762" customFormat="1" ht="13.5" customHeight="1">
      <c r="A56" s="772"/>
      <c r="B56" s="772"/>
      <c r="C56" s="799"/>
      <c r="D56" s="799"/>
      <c r="E56" s="799"/>
      <c r="F56" s="799"/>
      <c r="G56" s="799"/>
      <c r="H56" s="772"/>
      <c r="I56" s="772"/>
      <c r="J56" s="772"/>
      <c r="K56" s="772"/>
      <c r="L56" s="772"/>
      <c r="M56" s="772"/>
      <c r="N56" s="772"/>
      <c r="O56" s="772"/>
      <c r="P56" s="772"/>
      <c r="Q56" s="772"/>
      <c r="R56" s="772"/>
      <c r="S56" s="772"/>
      <c r="T56" s="772"/>
      <c r="U56" s="772"/>
      <c r="V56" s="772"/>
      <c r="W56" s="772"/>
      <c r="X56" s="799"/>
      <c r="Y56" s="799"/>
      <c r="Z56" s="799"/>
      <c r="AA56" s="799"/>
      <c r="AB56" s="799"/>
      <c r="AC56" s="772"/>
      <c r="AD56" s="772"/>
      <c r="AE56" s="772"/>
      <c r="AF56" s="772"/>
      <c r="AG56" s="772"/>
      <c r="AH56" s="772"/>
      <c r="AI56" s="772"/>
      <c r="AJ56" s="772"/>
      <c r="AK56" s="772"/>
      <c r="AL56" s="772"/>
      <c r="AM56" s="772"/>
      <c r="AN56" s="772"/>
      <c r="AO56" s="772"/>
      <c r="AP56" s="796"/>
      <c r="AQ56" s="760"/>
      <c r="AR56" s="798"/>
      <c r="AS56" s="798"/>
      <c r="AT56" s="798"/>
      <c r="AU56" s="798"/>
      <c r="AV56" s="798"/>
      <c r="AW56" s="798"/>
      <c r="AX56" s="798"/>
      <c r="AY56" s="798"/>
      <c r="AZ56" s="798"/>
      <c r="BA56" s="798"/>
      <c r="BB56" s="798"/>
      <c r="BC56" s="798"/>
      <c r="BD56" s="798"/>
      <c r="BE56" s="798"/>
      <c r="BF56" s="798"/>
      <c r="BG56" s="798"/>
      <c r="BH56" s="798"/>
      <c r="BI56" s="798"/>
      <c r="BJ56" s="798"/>
      <c r="BK56" s="798"/>
      <c r="BL56" s="798"/>
      <c r="BM56" s="800"/>
      <c r="BN56" s="798"/>
      <c r="BO56" s="798"/>
      <c r="BP56" s="798"/>
      <c r="BQ56" s="798"/>
      <c r="BR56" s="798"/>
      <c r="BS56" s="798"/>
      <c r="BT56" s="798"/>
      <c r="BU56" s="798"/>
      <c r="BV56" s="798"/>
      <c r="BW56" s="798"/>
      <c r="BX56" s="798"/>
      <c r="BY56" s="798"/>
      <c r="BZ56" s="798"/>
      <c r="CA56" s="798"/>
      <c r="CB56" s="798"/>
      <c r="CC56" s="798"/>
      <c r="CD56" s="798"/>
      <c r="CE56" s="798"/>
      <c r="CF56" s="798"/>
      <c r="CG56" s="761"/>
      <c r="CH56" s="761"/>
    </row>
    <row r="57" spans="1:86" s="762" customFormat="1" ht="13.5" customHeight="1">
      <c r="A57" s="1464" t="s">
        <v>1255</v>
      </c>
      <c r="B57" s="1465"/>
      <c r="C57" s="1465"/>
      <c r="D57" s="1465"/>
      <c r="E57" s="1465"/>
      <c r="F57" s="1465"/>
      <c r="G57" s="1465"/>
      <c r="H57" s="1465"/>
      <c r="I57" s="1465"/>
      <c r="J57" s="1465" t="s">
        <v>1253</v>
      </c>
      <c r="K57" s="1465"/>
      <c r="L57" s="1465"/>
      <c r="M57" s="1465"/>
      <c r="N57" s="1465"/>
      <c r="O57" s="1465" t="s">
        <v>1256</v>
      </c>
      <c r="P57" s="1465"/>
      <c r="Q57" s="1465"/>
      <c r="R57" s="1465"/>
      <c r="S57" s="1465"/>
      <c r="T57" s="1465"/>
      <c r="U57" s="1465"/>
      <c r="V57" s="1465"/>
      <c r="W57" s="1465" t="s">
        <v>1253</v>
      </c>
      <c r="X57" s="1465"/>
      <c r="Y57" s="1465"/>
      <c r="Z57" s="1465"/>
      <c r="AA57" s="1465"/>
      <c r="AB57" s="1465"/>
      <c r="AC57" s="1465" t="s">
        <v>1257</v>
      </c>
      <c r="AD57" s="1465"/>
      <c r="AE57" s="1465"/>
      <c r="AF57" s="1465"/>
      <c r="AG57" s="1465"/>
      <c r="AH57" s="1465"/>
      <c r="AI57" s="1465"/>
      <c r="AJ57" s="1465"/>
      <c r="AK57" s="1449" t="s">
        <v>1253</v>
      </c>
      <c r="AL57" s="1468"/>
      <c r="AM57" s="1468"/>
      <c r="AN57" s="1468"/>
      <c r="AO57" s="1469"/>
      <c r="AP57" s="796"/>
      <c r="AQ57" s="760"/>
      <c r="AR57" s="798"/>
      <c r="AS57" s="798"/>
      <c r="AT57" s="798"/>
      <c r="AU57" s="798"/>
      <c r="AV57" s="798"/>
      <c r="AW57" s="798"/>
      <c r="AX57" s="798"/>
      <c r="AY57" s="798"/>
      <c r="AZ57" s="798"/>
      <c r="BA57" s="798"/>
      <c r="BB57" s="798"/>
      <c r="BC57" s="798"/>
      <c r="BD57" s="798"/>
      <c r="BE57" s="798"/>
      <c r="BF57" s="798"/>
      <c r="BG57" s="798"/>
      <c r="BH57" s="798"/>
      <c r="BI57" s="798"/>
      <c r="BJ57" s="798"/>
      <c r="BK57" s="798"/>
      <c r="BL57" s="798"/>
      <c r="BM57" s="801"/>
      <c r="BN57" s="801"/>
      <c r="BO57" s="801"/>
      <c r="BP57" s="801"/>
      <c r="BQ57" s="801"/>
      <c r="BR57" s="801"/>
      <c r="BS57" s="801"/>
      <c r="BT57" s="801"/>
      <c r="BU57" s="801"/>
      <c r="BV57" s="801"/>
      <c r="BW57" s="801"/>
      <c r="BX57" s="801"/>
      <c r="BY57" s="801"/>
      <c r="BZ57" s="801"/>
      <c r="CA57" s="801"/>
      <c r="CB57" s="801"/>
      <c r="CC57" s="801"/>
      <c r="CD57" s="801"/>
      <c r="CE57" s="801"/>
      <c r="CF57" s="801"/>
      <c r="CG57" s="761"/>
      <c r="CH57" s="761"/>
    </row>
    <row r="58" spans="1:86" s="762" customFormat="1" ht="13.5" customHeight="1">
      <c r="A58" s="1466"/>
      <c r="B58" s="1466"/>
      <c r="C58" s="1466"/>
      <c r="D58" s="1466"/>
      <c r="E58" s="1466"/>
      <c r="F58" s="1466"/>
      <c r="G58" s="1466"/>
      <c r="H58" s="1466"/>
      <c r="I58" s="1466"/>
      <c r="J58" s="1466"/>
      <c r="K58" s="1466"/>
      <c r="L58" s="1466"/>
      <c r="M58" s="1466"/>
      <c r="N58" s="1466"/>
      <c r="O58" s="1466"/>
      <c r="P58" s="1466"/>
      <c r="Q58" s="1466"/>
      <c r="R58" s="1466"/>
      <c r="S58" s="1466"/>
      <c r="T58" s="1466"/>
      <c r="U58" s="1466"/>
      <c r="V58" s="1466"/>
      <c r="W58" s="1466"/>
      <c r="X58" s="1466"/>
      <c r="Y58" s="1466"/>
      <c r="Z58" s="1466"/>
      <c r="AA58" s="1466"/>
      <c r="AB58" s="1466"/>
      <c r="AC58" s="1466"/>
      <c r="AD58" s="1466"/>
      <c r="AE58" s="1466"/>
      <c r="AF58" s="1466"/>
      <c r="AG58" s="1466"/>
      <c r="AH58" s="1466"/>
      <c r="AI58" s="1466"/>
      <c r="AJ58" s="1466"/>
      <c r="AK58" s="1470"/>
      <c r="AL58" s="1471"/>
      <c r="AM58" s="1471"/>
      <c r="AN58" s="1471"/>
      <c r="AO58" s="1472"/>
      <c r="AP58" s="796"/>
      <c r="AQ58" s="760"/>
      <c r="AR58" s="798"/>
      <c r="AS58" s="798"/>
      <c r="AT58" s="798"/>
      <c r="AU58" s="798"/>
      <c r="AV58" s="798"/>
      <c r="AW58" s="798"/>
      <c r="AX58" s="798"/>
      <c r="AY58" s="798"/>
      <c r="AZ58" s="798"/>
      <c r="BA58" s="798"/>
      <c r="BB58" s="798"/>
      <c r="BC58" s="798"/>
      <c r="BD58" s="798"/>
      <c r="BE58" s="798"/>
      <c r="BF58" s="798"/>
      <c r="BG58" s="798"/>
      <c r="BH58" s="798"/>
      <c r="BI58" s="798"/>
      <c r="BJ58" s="798"/>
      <c r="BK58" s="798"/>
      <c r="BL58" s="798"/>
      <c r="BM58" s="801"/>
      <c r="BN58" s="801"/>
      <c r="BO58" s="801"/>
      <c r="BP58" s="801"/>
      <c r="BQ58" s="801"/>
      <c r="BR58" s="801"/>
      <c r="BS58" s="801"/>
      <c r="BT58" s="801"/>
      <c r="BU58" s="801"/>
      <c r="BV58" s="801"/>
      <c r="BW58" s="801"/>
      <c r="BX58" s="801"/>
      <c r="BY58" s="801"/>
      <c r="BZ58" s="801"/>
      <c r="CA58" s="801"/>
      <c r="CB58" s="801"/>
      <c r="CC58" s="801"/>
      <c r="CD58" s="801"/>
      <c r="CE58" s="801"/>
      <c r="CF58" s="801"/>
      <c r="CG58" s="761"/>
      <c r="CH58" s="761"/>
    </row>
    <row r="59" spans="1:86" s="762" customFormat="1" ht="13.5" customHeight="1">
      <c r="A59" s="1467"/>
      <c r="B59" s="1467"/>
      <c r="C59" s="1467"/>
      <c r="D59" s="1467"/>
      <c r="E59" s="1467"/>
      <c r="F59" s="1467"/>
      <c r="G59" s="1467"/>
      <c r="H59" s="1467"/>
      <c r="I59" s="1467"/>
      <c r="J59" s="1467"/>
      <c r="K59" s="1467"/>
      <c r="L59" s="1467"/>
      <c r="M59" s="1467"/>
      <c r="N59" s="1467"/>
      <c r="O59" s="1467"/>
      <c r="P59" s="1467"/>
      <c r="Q59" s="1467"/>
      <c r="R59" s="1467"/>
      <c r="S59" s="1467"/>
      <c r="T59" s="1467"/>
      <c r="U59" s="1467"/>
      <c r="V59" s="1467"/>
      <c r="W59" s="1467"/>
      <c r="X59" s="1467"/>
      <c r="Y59" s="1467"/>
      <c r="Z59" s="1467"/>
      <c r="AA59" s="1467"/>
      <c r="AB59" s="1467"/>
      <c r="AC59" s="1467"/>
      <c r="AD59" s="1467"/>
      <c r="AE59" s="1467"/>
      <c r="AF59" s="1467"/>
      <c r="AG59" s="1467"/>
      <c r="AH59" s="1467"/>
      <c r="AI59" s="1467"/>
      <c r="AJ59" s="1467"/>
      <c r="AK59" s="1473"/>
      <c r="AL59" s="1474"/>
      <c r="AM59" s="1474"/>
      <c r="AN59" s="1474"/>
      <c r="AO59" s="1475"/>
      <c r="AP59" s="796"/>
      <c r="AQ59" s="760"/>
      <c r="AR59" s="801"/>
      <c r="AS59" s="801"/>
      <c r="AT59" s="801"/>
      <c r="AU59" s="801"/>
      <c r="AV59" s="801"/>
      <c r="AW59" s="801"/>
      <c r="AX59" s="801"/>
      <c r="AY59" s="801"/>
      <c r="AZ59" s="801"/>
      <c r="BA59" s="801"/>
      <c r="BB59" s="801"/>
      <c r="BC59" s="801"/>
      <c r="BD59" s="801"/>
      <c r="BE59" s="801"/>
      <c r="BF59" s="801"/>
      <c r="BG59" s="801"/>
      <c r="BH59" s="801"/>
      <c r="BI59" s="801"/>
      <c r="BJ59" s="801"/>
      <c r="BK59" s="801"/>
      <c r="BL59" s="801"/>
      <c r="BM59" s="801"/>
      <c r="BN59" s="801"/>
      <c r="BO59" s="801"/>
      <c r="BP59" s="801"/>
      <c r="BQ59" s="801"/>
      <c r="BR59" s="801"/>
      <c r="BS59" s="801"/>
      <c r="BT59" s="801"/>
      <c r="BU59" s="801"/>
      <c r="BV59" s="801"/>
      <c r="BW59" s="801"/>
      <c r="BX59" s="801"/>
      <c r="BY59" s="801"/>
      <c r="BZ59" s="801"/>
      <c r="CA59" s="801"/>
      <c r="CB59" s="801"/>
      <c r="CC59" s="801"/>
      <c r="CD59" s="801"/>
      <c r="CE59" s="801"/>
      <c r="CF59" s="801"/>
      <c r="CG59" s="761"/>
      <c r="CH59" s="761"/>
    </row>
    <row r="60" spans="1:86" s="762" customFormat="1" ht="13.5" customHeight="1">
      <c r="A60" s="801"/>
      <c r="B60" s="801"/>
      <c r="C60" s="801"/>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796"/>
      <c r="AQ60" s="760"/>
      <c r="AR60" s="801"/>
      <c r="AS60" s="801"/>
      <c r="AT60" s="801"/>
      <c r="AU60" s="801"/>
      <c r="AV60" s="801"/>
      <c r="AW60" s="801"/>
      <c r="AX60" s="801"/>
      <c r="AY60" s="801"/>
      <c r="AZ60" s="801"/>
      <c r="BA60" s="801"/>
      <c r="BB60" s="801"/>
      <c r="BC60" s="801"/>
      <c r="BD60" s="801"/>
      <c r="BE60" s="801"/>
      <c r="BF60" s="801"/>
      <c r="BG60" s="801"/>
      <c r="BH60" s="801"/>
      <c r="BI60" s="801"/>
      <c r="BJ60" s="801"/>
      <c r="BK60" s="801"/>
      <c r="BL60" s="801"/>
      <c r="BM60" s="801"/>
      <c r="BN60" s="801"/>
      <c r="BO60" s="801"/>
      <c r="BP60" s="801"/>
      <c r="BQ60" s="801"/>
      <c r="BR60" s="801"/>
      <c r="BS60" s="801"/>
      <c r="BT60" s="801"/>
      <c r="BU60" s="801"/>
      <c r="BV60" s="801"/>
      <c r="BW60" s="801"/>
      <c r="BX60" s="801"/>
      <c r="BY60" s="801"/>
      <c r="BZ60" s="801"/>
      <c r="CA60" s="801"/>
      <c r="CB60" s="801"/>
      <c r="CC60" s="801"/>
      <c r="CD60" s="801"/>
      <c r="CE60" s="801"/>
      <c r="CF60" s="801"/>
      <c r="CG60" s="761"/>
      <c r="CH60" s="761"/>
    </row>
    <row r="61" spans="1:86" s="762" customFormat="1" ht="13.5" customHeight="1">
      <c r="A61" s="801"/>
      <c r="B61" s="801"/>
      <c r="C61" s="801"/>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796"/>
      <c r="AQ61" s="760"/>
      <c r="AR61" s="801"/>
      <c r="AS61" s="801"/>
      <c r="AT61" s="801"/>
      <c r="AU61" s="801"/>
      <c r="AV61" s="801"/>
      <c r="AW61" s="801"/>
      <c r="AX61" s="801"/>
      <c r="AY61" s="801"/>
      <c r="AZ61" s="801"/>
      <c r="BA61" s="801"/>
      <c r="BB61" s="801"/>
      <c r="BC61" s="801"/>
      <c r="BD61" s="801"/>
      <c r="BE61" s="801"/>
      <c r="BF61" s="801"/>
      <c r="BG61" s="801"/>
      <c r="BH61" s="801"/>
      <c r="BI61" s="801"/>
      <c r="BJ61" s="801"/>
      <c r="BK61" s="801"/>
      <c r="BL61" s="801"/>
      <c r="BM61" s="801"/>
      <c r="BN61" s="801"/>
      <c r="BO61" s="801"/>
      <c r="BP61" s="801"/>
      <c r="BQ61" s="801"/>
      <c r="BR61" s="801"/>
      <c r="BS61" s="801"/>
      <c r="BT61" s="801"/>
      <c r="BU61" s="801"/>
      <c r="BV61" s="801"/>
      <c r="BW61" s="801"/>
      <c r="BX61" s="801"/>
      <c r="BY61" s="801"/>
      <c r="BZ61" s="801"/>
      <c r="CA61" s="801"/>
      <c r="CB61" s="801"/>
      <c r="CC61" s="801"/>
      <c r="CD61" s="801"/>
      <c r="CE61" s="801"/>
      <c r="CF61" s="801"/>
      <c r="CG61" s="761"/>
      <c r="CH61" s="761"/>
    </row>
    <row r="62" spans="1:86" s="762" customFormat="1" ht="9" customHeight="1">
      <c r="A62" s="801"/>
      <c r="B62" s="801"/>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772"/>
      <c r="AQ62" s="760"/>
      <c r="AR62" s="801"/>
      <c r="AS62" s="801"/>
      <c r="AT62" s="801"/>
      <c r="AU62" s="801"/>
      <c r="AV62" s="801"/>
      <c r="AW62" s="801"/>
      <c r="AX62" s="801"/>
      <c r="AY62" s="801"/>
      <c r="AZ62" s="801"/>
      <c r="BA62" s="801"/>
      <c r="BB62" s="801"/>
      <c r="BC62" s="801"/>
      <c r="BD62" s="801"/>
      <c r="BE62" s="801"/>
      <c r="BF62" s="801"/>
      <c r="BG62" s="801"/>
      <c r="BH62" s="801"/>
      <c r="BI62" s="801"/>
      <c r="BJ62" s="801"/>
      <c r="BK62" s="801"/>
      <c r="BL62" s="801"/>
      <c r="BM62" s="801"/>
      <c r="BN62" s="801"/>
      <c r="BO62" s="801"/>
      <c r="BP62" s="801"/>
      <c r="BQ62" s="801"/>
      <c r="BR62" s="801"/>
      <c r="BS62" s="801"/>
      <c r="BT62" s="801"/>
      <c r="BU62" s="801"/>
      <c r="BV62" s="801"/>
      <c r="BW62" s="801"/>
      <c r="BX62" s="801"/>
      <c r="BY62" s="801"/>
      <c r="BZ62" s="801"/>
      <c r="CA62" s="801"/>
      <c r="CB62" s="801"/>
      <c r="CC62" s="801"/>
      <c r="CD62" s="801"/>
      <c r="CE62" s="801"/>
      <c r="CF62" s="801"/>
      <c r="CG62" s="761"/>
      <c r="CH62" s="761"/>
    </row>
  </sheetData>
  <mergeCells count="157">
    <mergeCell ref="C54:I55"/>
    <mergeCell ref="J54:T55"/>
    <mergeCell ref="X54:AD55"/>
    <mergeCell ref="AE54:AO55"/>
    <mergeCell ref="A57:I59"/>
    <mergeCell ref="J57:N59"/>
    <mergeCell ref="O57:V59"/>
    <mergeCell ref="W57:AB59"/>
    <mergeCell ref="AC57:AJ59"/>
    <mergeCell ref="AK57:AO59"/>
    <mergeCell ref="C50:I51"/>
    <mergeCell ref="J50:T51"/>
    <mergeCell ref="V50:AD51"/>
    <mergeCell ref="AE50:AO51"/>
    <mergeCell ref="A52:I53"/>
    <mergeCell ref="J52:T53"/>
    <mergeCell ref="X52:AD53"/>
    <mergeCell ref="AE52:AO53"/>
    <mergeCell ref="BE47:BM49"/>
    <mergeCell ref="BN47:BS49"/>
    <mergeCell ref="BT47:CA49"/>
    <mergeCell ref="CB47:CF49"/>
    <mergeCell ref="A48:I49"/>
    <mergeCell ref="J48:T49"/>
    <mergeCell ref="V48:AD49"/>
    <mergeCell ref="AE48:AO49"/>
    <mergeCell ref="C46:I47"/>
    <mergeCell ref="J46:T47"/>
    <mergeCell ref="V46:AD47"/>
    <mergeCell ref="AE46:AO47"/>
    <mergeCell ref="AR47:AY49"/>
    <mergeCell ref="AZ47:BD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5:AA16"/>
    <mergeCell ref="AC16:AO16"/>
    <mergeCell ref="AY1:CF1"/>
    <mergeCell ref="A3:AO4"/>
    <mergeCell ref="AR3:BB4"/>
    <mergeCell ref="BC4:CF4"/>
    <mergeCell ref="AS5:AW7"/>
    <mergeCell ref="AY5:BL7"/>
    <mergeCell ref="BN5:BR7"/>
    <mergeCell ref="BT5:CF7"/>
    <mergeCell ref="B6:F7"/>
    <mergeCell ref="H6:U7"/>
  </mergeCells>
  <phoneticPr fontId="1"/>
  <pageMargins left="0.7" right="0.7" top="0.75" bottom="0.75" header="0.3" footer="0.3"/>
  <pageSetup paperSize="8" scale="9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FFFF00"/>
    <pageSetUpPr fitToPage="1"/>
  </sheetPr>
  <dimension ref="A1:X50"/>
  <sheetViews>
    <sheetView showGridLines="0" view="pageBreakPreview" zoomScaleNormal="95" zoomScaleSheetLayoutView="100" workbookViewId="0"/>
  </sheetViews>
  <sheetFormatPr defaultRowHeight="18.75"/>
  <cols>
    <col min="1" max="163" width="3.625" style="20" customWidth="1"/>
    <col min="164" max="256" width="9" style="20"/>
    <col min="257" max="419" width="3.625" style="20" customWidth="1"/>
    <col min="420" max="512" width="9" style="20"/>
    <col min="513" max="675" width="3.625" style="20" customWidth="1"/>
    <col min="676" max="768" width="9" style="20"/>
    <col min="769" max="931" width="3.625" style="20" customWidth="1"/>
    <col min="932" max="1024" width="9" style="20"/>
    <col min="1025" max="1187" width="3.625" style="20" customWidth="1"/>
    <col min="1188" max="1280" width="9" style="20"/>
    <col min="1281" max="1443" width="3.625" style="20" customWidth="1"/>
    <col min="1444" max="1536" width="9" style="20"/>
    <col min="1537" max="1699" width="3.625" style="20" customWidth="1"/>
    <col min="1700" max="1792" width="9" style="20"/>
    <col min="1793" max="1955" width="3.625" style="20" customWidth="1"/>
    <col min="1956" max="2048" width="9" style="20"/>
    <col min="2049" max="2211" width="3.625" style="20" customWidth="1"/>
    <col min="2212" max="2304" width="9" style="20"/>
    <col min="2305" max="2467" width="3.625" style="20" customWidth="1"/>
    <col min="2468" max="2560" width="9" style="20"/>
    <col min="2561" max="2723" width="3.625" style="20" customWidth="1"/>
    <col min="2724" max="2816" width="9" style="20"/>
    <col min="2817" max="2979" width="3.625" style="20" customWidth="1"/>
    <col min="2980" max="3072" width="9" style="20"/>
    <col min="3073" max="3235" width="3.625" style="20" customWidth="1"/>
    <col min="3236" max="3328" width="9" style="20"/>
    <col min="3329" max="3491" width="3.625" style="20" customWidth="1"/>
    <col min="3492" max="3584" width="9" style="20"/>
    <col min="3585" max="3747" width="3.625" style="20" customWidth="1"/>
    <col min="3748" max="3840" width="9" style="20"/>
    <col min="3841" max="4003" width="3.625" style="20" customWidth="1"/>
    <col min="4004" max="4096" width="9" style="20"/>
    <col min="4097" max="4259" width="3.625" style="20" customWidth="1"/>
    <col min="4260" max="4352" width="9" style="20"/>
    <col min="4353" max="4515" width="3.625" style="20" customWidth="1"/>
    <col min="4516" max="4608" width="9" style="20"/>
    <col min="4609" max="4771" width="3.625" style="20" customWidth="1"/>
    <col min="4772" max="4864" width="9" style="20"/>
    <col min="4865" max="5027" width="3.625" style="20" customWidth="1"/>
    <col min="5028" max="5120" width="9" style="20"/>
    <col min="5121" max="5283" width="3.625" style="20" customWidth="1"/>
    <col min="5284" max="5376" width="9" style="20"/>
    <col min="5377" max="5539" width="3.625" style="20" customWidth="1"/>
    <col min="5540" max="5632" width="9" style="20"/>
    <col min="5633" max="5795" width="3.625" style="20" customWidth="1"/>
    <col min="5796" max="5888" width="9" style="20"/>
    <col min="5889" max="6051" width="3.625" style="20" customWidth="1"/>
    <col min="6052" max="6144" width="9" style="20"/>
    <col min="6145" max="6307" width="3.625" style="20" customWidth="1"/>
    <col min="6308" max="6400" width="9" style="20"/>
    <col min="6401" max="6563" width="3.625" style="20" customWidth="1"/>
    <col min="6564" max="6656" width="9" style="20"/>
    <col min="6657" max="6819" width="3.625" style="20" customWidth="1"/>
    <col min="6820" max="6912" width="9" style="20"/>
    <col min="6913" max="7075" width="3.625" style="20" customWidth="1"/>
    <col min="7076" max="7168" width="9" style="20"/>
    <col min="7169" max="7331" width="3.625" style="20" customWidth="1"/>
    <col min="7332" max="7424" width="9" style="20"/>
    <col min="7425" max="7587" width="3.625" style="20" customWidth="1"/>
    <col min="7588" max="7680" width="9" style="20"/>
    <col min="7681" max="7843" width="3.625" style="20" customWidth="1"/>
    <col min="7844" max="7936" width="9" style="20"/>
    <col min="7937" max="8099" width="3.625" style="20" customWidth="1"/>
    <col min="8100" max="8192" width="9" style="20"/>
    <col min="8193" max="8355" width="3.625" style="20" customWidth="1"/>
    <col min="8356" max="8448" width="9" style="20"/>
    <col min="8449" max="8611" width="3.625" style="20" customWidth="1"/>
    <col min="8612" max="8704" width="9" style="20"/>
    <col min="8705" max="8867" width="3.625" style="20" customWidth="1"/>
    <col min="8868" max="8960" width="9" style="20"/>
    <col min="8961" max="9123" width="3.625" style="20" customWidth="1"/>
    <col min="9124" max="9216" width="9" style="20"/>
    <col min="9217" max="9379" width="3.625" style="20" customWidth="1"/>
    <col min="9380" max="9472" width="9" style="20"/>
    <col min="9473" max="9635" width="3.625" style="20" customWidth="1"/>
    <col min="9636" max="9728" width="9" style="20"/>
    <col min="9729" max="9891" width="3.625" style="20" customWidth="1"/>
    <col min="9892" max="9984" width="9" style="20"/>
    <col min="9985" max="10147" width="3.625" style="20" customWidth="1"/>
    <col min="10148" max="10240" width="9" style="20"/>
    <col min="10241" max="10403" width="3.625" style="20" customWidth="1"/>
    <col min="10404" max="10496" width="9" style="20"/>
    <col min="10497" max="10659" width="3.625" style="20" customWidth="1"/>
    <col min="10660" max="10752" width="9" style="20"/>
    <col min="10753" max="10915" width="3.625" style="20" customWidth="1"/>
    <col min="10916" max="11008" width="9" style="20"/>
    <col min="11009" max="11171" width="3.625" style="20" customWidth="1"/>
    <col min="11172" max="11264" width="9" style="20"/>
    <col min="11265" max="11427" width="3.625" style="20" customWidth="1"/>
    <col min="11428" max="11520" width="9" style="20"/>
    <col min="11521" max="11683" width="3.625" style="20" customWidth="1"/>
    <col min="11684" max="11776" width="9" style="20"/>
    <col min="11777" max="11939" width="3.625" style="20" customWidth="1"/>
    <col min="11940" max="12032" width="9" style="20"/>
    <col min="12033" max="12195" width="3.625" style="20" customWidth="1"/>
    <col min="12196" max="12288" width="9" style="20"/>
    <col min="12289" max="12451" width="3.625" style="20" customWidth="1"/>
    <col min="12452" max="12544" width="9" style="20"/>
    <col min="12545" max="12707" width="3.625" style="20" customWidth="1"/>
    <col min="12708" max="12800" width="9" style="20"/>
    <col min="12801" max="12963" width="3.625" style="20" customWidth="1"/>
    <col min="12964" max="13056" width="9" style="20"/>
    <col min="13057" max="13219" width="3.625" style="20" customWidth="1"/>
    <col min="13220" max="13312" width="9" style="20"/>
    <col min="13313" max="13475" width="3.625" style="20" customWidth="1"/>
    <col min="13476" max="13568" width="9" style="20"/>
    <col min="13569" max="13731" width="3.625" style="20" customWidth="1"/>
    <col min="13732" max="13824" width="9" style="20"/>
    <col min="13825" max="13987" width="3.625" style="20" customWidth="1"/>
    <col min="13988" max="14080" width="9" style="20"/>
    <col min="14081" max="14243" width="3.625" style="20" customWidth="1"/>
    <col min="14244" max="14336" width="9" style="20"/>
    <col min="14337" max="14499" width="3.625" style="20" customWidth="1"/>
    <col min="14500" max="14592" width="9" style="20"/>
    <col min="14593" max="14755" width="3.625" style="20" customWidth="1"/>
    <col min="14756" max="14848" width="9" style="20"/>
    <col min="14849" max="15011" width="3.625" style="20" customWidth="1"/>
    <col min="15012" max="15104" width="9" style="20"/>
    <col min="15105" max="15267" width="3.625" style="20" customWidth="1"/>
    <col min="15268" max="15360" width="9" style="20"/>
    <col min="15361" max="15523" width="3.625" style="20" customWidth="1"/>
    <col min="15524" max="15616" width="9" style="20"/>
    <col min="15617" max="15779" width="3.625" style="20" customWidth="1"/>
    <col min="15780" max="15872" width="9" style="20"/>
    <col min="15873" max="16035" width="3.625" style="20" customWidth="1"/>
    <col min="16036" max="16128" width="9" style="20"/>
    <col min="16129" max="16291" width="3.625" style="20" customWidth="1"/>
    <col min="16292" max="16384" width="9" style="20"/>
  </cols>
  <sheetData>
    <row r="1" spans="1:24" s="392" customFormat="1" ht="13.5">
      <c r="A1" s="391" t="s">
        <v>1009</v>
      </c>
    </row>
    <row r="2" spans="1:24" s="392" customFormat="1" ht="30" customHeight="1" thickBot="1">
      <c r="A2" s="1531" t="s">
        <v>522</v>
      </c>
      <c r="B2" s="1531"/>
      <c r="C2" s="1531"/>
      <c r="D2" s="1531"/>
      <c r="E2" s="1531"/>
      <c r="F2" s="1531"/>
      <c r="G2" s="1531"/>
      <c r="H2" s="1531"/>
      <c r="I2" s="1531"/>
      <c r="J2" s="1531"/>
      <c r="K2" s="1531"/>
      <c r="L2" s="1531"/>
      <c r="M2" s="1531"/>
      <c r="N2" s="1531"/>
      <c r="O2" s="1531"/>
      <c r="P2" s="1531"/>
      <c r="Q2" s="1531"/>
      <c r="R2" s="1531"/>
      <c r="S2" s="1531"/>
      <c r="T2" s="1531"/>
      <c r="U2" s="1531"/>
      <c r="V2" s="1531"/>
      <c r="W2" s="1531"/>
      <c r="X2" s="1531"/>
    </row>
    <row r="3" spans="1:24" s="392" customFormat="1" ht="26.1" customHeight="1">
      <c r="A3" s="1532" t="s">
        <v>523</v>
      </c>
      <c r="B3" s="1490"/>
      <c r="C3" s="1490"/>
      <c r="D3" s="1491"/>
      <c r="E3" s="1533" t="s">
        <v>524</v>
      </c>
      <c r="F3" s="1534"/>
      <c r="G3" s="1534"/>
      <c r="H3" s="1490" t="s">
        <v>525</v>
      </c>
      <c r="I3" s="1535"/>
      <c r="J3" s="1536"/>
      <c r="K3" s="1537" t="s">
        <v>526</v>
      </c>
      <c r="L3" s="1490"/>
      <c r="M3" s="1493"/>
      <c r="N3" s="1538"/>
      <c r="O3" s="1539"/>
      <c r="P3" s="1539"/>
      <c r="Q3" s="1539"/>
      <c r="R3" s="1539"/>
      <c r="S3" s="1539"/>
      <c r="T3" s="1539"/>
      <c r="U3" s="1539"/>
      <c r="V3" s="1539"/>
      <c r="W3" s="1539"/>
      <c r="X3" s="1540"/>
    </row>
    <row r="4" spans="1:24" s="392" customFormat="1" ht="26.1" customHeight="1">
      <c r="A4" s="1494" t="s">
        <v>527</v>
      </c>
      <c r="B4" s="1479"/>
      <c r="C4" s="1479"/>
      <c r="D4" s="1480"/>
      <c r="E4" s="1519" t="s">
        <v>528</v>
      </c>
      <c r="F4" s="1512"/>
      <c r="G4" s="1512"/>
      <c r="H4" s="1512"/>
      <c r="I4" s="1512"/>
      <c r="J4" s="1512"/>
      <c r="K4" s="1512"/>
      <c r="L4" s="1512"/>
      <c r="M4" s="1512"/>
      <c r="N4" s="1512"/>
      <c r="O4" s="1512"/>
      <c r="P4" s="1512"/>
      <c r="Q4" s="1512"/>
      <c r="R4" s="1512"/>
      <c r="S4" s="1512"/>
      <c r="T4" s="1512"/>
      <c r="U4" s="1512"/>
      <c r="V4" s="1512"/>
      <c r="W4" s="1512"/>
      <c r="X4" s="1520"/>
    </row>
    <row r="5" spans="1:24" s="392" customFormat="1" ht="26.1" customHeight="1">
      <c r="A5" s="1494"/>
      <c r="B5" s="1479"/>
      <c r="C5" s="1479"/>
      <c r="D5" s="1480"/>
      <c r="E5" s="1477" t="s">
        <v>529</v>
      </c>
      <c r="F5" s="1477"/>
      <c r="G5" s="1477"/>
      <c r="H5" s="393" t="s">
        <v>530</v>
      </c>
      <c r="I5" s="1504"/>
      <c r="J5" s="1504"/>
      <c r="K5" s="1504"/>
      <c r="L5" s="1504"/>
      <c r="M5" s="1504"/>
      <c r="N5" s="1504"/>
      <c r="O5" s="1504"/>
      <c r="P5" s="1504"/>
      <c r="Q5" s="1504"/>
      <c r="R5" s="1504"/>
      <c r="S5" s="1504"/>
      <c r="T5" s="1504"/>
      <c r="U5" s="1504"/>
      <c r="V5" s="1504"/>
      <c r="W5" s="1504"/>
      <c r="X5" s="394" t="s">
        <v>531</v>
      </c>
    </row>
    <row r="6" spans="1:24" s="392" customFormat="1" ht="26.1" customHeight="1" thickBot="1">
      <c r="A6" s="1521" t="s">
        <v>532</v>
      </c>
      <c r="B6" s="1476"/>
      <c r="C6" s="1476"/>
      <c r="D6" s="1522"/>
      <c r="E6" s="1523" t="s">
        <v>134</v>
      </c>
      <c r="F6" s="1524"/>
      <c r="G6" s="1524"/>
      <c r="H6" s="1524"/>
      <c r="I6" s="1524"/>
      <c r="J6" s="1524"/>
      <c r="K6" s="1524"/>
      <c r="L6" s="1524"/>
      <c r="M6" s="1524"/>
      <c r="N6" s="1525"/>
      <c r="O6" s="1526" t="s">
        <v>533</v>
      </c>
      <c r="P6" s="1527"/>
      <c r="Q6" s="1527"/>
      <c r="R6" s="1528"/>
      <c r="S6" s="1527"/>
      <c r="T6" s="1527"/>
      <c r="U6" s="1527"/>
      <c r="V6" s="1527"/>
      <c r="W6" s="1527"/>
      <c r="X6" s="1529"/>
    </row>
    <row r="7" spans="1:24" s="392" customFormat="1" ht="13.5">
      <c r="A7" s="395"/>
      <c r="B7" s="396" t="s">
        <v>534</v>
      </c>
      <c r="C7" s="396"/>
      <c r="D7" s="396"/>
      <c r="E7" s="396"/>
      <c r="F7" s="396"/>
      <c r="G7" s="396"/>
      <c r="H7" s="396"/>
      <c r="I7" s="396"/>
      <c r="J7" s="396"/>
      <c r="K7" s="396"/>
      <c r="L7" s="396"/>
      <c r="M7" s="396"/>
      <c r="N7" s="396"/>
      <c r="O7" s="396"/>
      <c r="P7" s="396"/>
      <c r="Q7" s="396"/>
      <c r="R7" s="396"/>
      <c r="S7" s="396"/>
      <c r="T7" s="396"/>
      <c r="U7" s="396"/>
      <c r="V7" s="396"/>
      <c r="W7" s="396"/>
      <c r="X7" s="397"/>
    </row>
    <row r="8" spans="1:24" s="392" customFormat="1" ht="13.5">
      <c r="A8" s="398"/>
      <c r="B8" s="1530"/>
      <c r="C8" s="1530"/>
      <c r="D8" s="1530"/>
      <c r="E8" s="1530"/>
      <c r="F8" s="1530"/>
      <c r="G8" s="1530"/>
      <c r="H8" s="1530"/>
      <c r="I8" s="1530"/>
      <c r="J8" s="1530"/>
      <c r="K8" s="1530"/>
      <c r="L8" s="1530"/>
      <c r="M8" s="1530"/>
      <c r="N8" s="1530"/>
      <c r="O8" s="1530"/>
      <c r="P8" s="1530"/>
      <c r="Q8" s="1530"/>
      <c r="R8" s="1530"/>
      <c r="S8" s="1530"/>
      <c r="T8" s="1530"/>
      <c r="U8" s="1530"/>
      <c r="V8" s="1530"/>
      <c r="W8" s="1530"/>
      <c r="X8" s="399"/>
    </row>
    <row r="9" spans="1:24" s="392" customFormat="1" ht="13.5">
      <c r="A9" s="398"/>
      <c r="B9" s="1530"/>
      <c r="C9" s="1530"/>
      <c r="D9" s="1530"/>
      <c r="E9" s="1530"/>
      <c r="F9" s="1530"/>
      <c r="G9" s="1530"/>
      <c r="H9" s="1530"/>
      <c r="I9" s="1530"/>
      <c r="J9" s="1530"/>
      <c r="K9" s="1530"/>
      <c r="L9" s="1530"/>
      <c r="M9" s="1530"/>
      <c r="N9" s="1530"/>
      <c r="O9" s="1530"/>
      <c r="P9" s="1530"/>
      <c r="Q9" s="1530"/>
      <c r="R9" s="1530"/>
      <c r="S9" s="1530"/>
      <c r="T9" s="1530"/>
      <c r="U9" s="1530"/>
      <c r="V9" s="1530"/>
      <c r="W9" s="1530"/>
      <c r="X9" s="399"/>
    </row>
    <row r="10" spans="1:24" s="392" customFormat="1" ht="13.5">
      <c r="A10" s="398"/>
      <c r="B10" s="1530"/>
      <c r="C10" s="1530"/>
      <c r="D10" s="1530"/>
      <c r="E10" s="1530"/>
      <c r="F10" s="1530"/>
      <c r="G10" s="1530"/>
      <c r="H10" s="1530"/>
      <c r="I10" s="1530"/>
      <c r="J10" s="1530"/>
      <c r="K10" s="1530"/>
      <c r="L10" s="1530"/>
      <c r="M10" s="1530"/>
      <c r="N10" s="1530"/>
      <c r="O10" s="1530"/>
      <c r="P10" s="1530"/>
      <c r="Q10" s="1530"/>
      <c r="R10" s="1530"/>
      <c r="S10" s="1530"/>
      <c r="T10" s="1530"/>
      <c r="U10" s="1530"/>
      <c r="V10" s="1530"/>
      <c r="W10" s="1530"/>
      <c r="X10" s="399"/>
    </row>
    <row r="11" spans="1:24" s="392" customFormat="1" ht="13.5">
      <c r="A11" s="398"/>
      <c r="B11" s="1530"/>
      <c r="C11" s="1530"/>
      <c r="D11" s="1530"/>
      <c r="E11" s="1530"/>
      <c r="F11" s="1530"/>
      <c r="G11" s="1530"/>
      <c r="H11" s="1530"/>
      <c r="I11" s="1530"/>
      <c r="J11" s="1530"/>
      <c r="K11" s="1530"/>
      <c r="L11" s="1530"/>
      <c r="M11" s="1530"/>
      <c r="N11" s="1530"/>
      <c r="O11" s="1530"/>
      <c r="P11" s="1530"/>
      <c r="Q11" s="1530"/>
      <c r="R11" s="1530"/>
      <c r="S11" s="1530"/>
      <c r="T11" s="1530"/>
      <c r="U11" s="1530"/>
      <c r="V11" s="1530"/>
      <c r="W11" s="1530"/>
      <c r="X11" s="399"/>
    </row>
    <row r="12" spans="1:24" s="392" customFormat="1" ht="13.5">
      <c r="A12" s="398"/>
      <c r="B12" s="1530"/>
      <c r="C12" s="1530"/>
      <c r="D12" s="1530"/>
      <c r="E12" s="1530"/>
      <c r="F12" s="1530"/>
      <c r="G12" s="1530"/>
      <c r="H12" s="1530"/>
      <c r="I12" s="1530"/>
      <c r="J12" s="1530"/>
      <c r="K12" s="1530"/>
      <c r="L12" s="1530"/>
      <c r="M12" s="1530"/>
      <c r="N12" s="1530"/>
      <c r="O12" s="1530"/>
      <c r="P12" s="1530"/>
      <c r="Q12" s="1530"/>
      <c r="R12" s="1530"/>
      <c r="S12" s="1530"/>
      <c r="T12" s="1530"/>
      <c r="U12" s="1530"/>
      <c r="V12" s="1530"/>
      <c r="W12" s="1530"/>
      <c r="X12" s="399"/>
    </row>
    <row r="13" spans="1:24" s="392" customFormat="1" ht="13.5">
      <c r="A13" s="398"/>
      <c r="B13" s="1530"/>
      <c r="C13" s="1530"/>
      <c r="D13" s="1530"/>
      <c r="E13" s="1530"/>
      <c r="F13" s="1530"/>
      <c r="G13" s="1530"/>
      <c r="H13" s="1530"/>
      <c r="I13" s="1530"/>
      <c r="J13" s="1530"/>
      <c r="K13" s="1530"/>
      <c r="L13" s="1530"/>
      <c r="M13" s="1530"/>
      <c r="N13" s="1530"/>
      <c r="O13" s="1530"/>
      <c r="P13" s="1530"/>
      <c r="Q13" s="1530"/>
      <c r="R13" s="1530"/>
      <c r="S13" s="1530"/>
      <c r="T13" s="1530"/>
      <c r="U13" s="1530"/>
      <c r="V13" s="1530"/>
      <c r="W13" s="1530"/>
      <c r="X13" s="399"/>
    </row>
    <row r="14" spans="1:24" s="392" customFormat="1" ht="13.5">
      <c r="A14" s="398"/>
      <c r="B14" s="1530"/>
      <c r="C14" s="1530"/>
      <c r="D14" s="1530"/>
      <c r="E14" s="1530"/>
      <c r="F14" s="1530"/>
      <c r="G14" s="1530"/>
      <c r="H14" s="1530"/>
      <c r="I14" s="1530"/>
      <c r="J14" s="1530"/>
      <c r="K14" s="1530"/>
      <c r="L14" s="1530"/>
      <c r="M14" s="1530"/>
      <c r="N14" s="1530"/>
      <c r="O14" s="1530"/>
      <c r="P14" s="1530"/>
      <c r="Q14" s="1530"/>
      <c r="R14" s="1530"/>
      <c r="S14" s="1530"/>
      <c r="T14" s="1530"/>
      <c r="U14" s="1530"/>
      <c r="V14" s="1530"/>
      <c r="W14" s="1530"/>
      <c r="X14" s="399"/>
    </row>
    <row r="15" spans="1:24" s="392" customFormat="1" ht="13.5">
      <c r="A15" s="398"/>
      <c r="B15" s="1530"/>
      <c r="C15" s="1530"/>
      <c r="D15" s="1530"/>
      <c r="E15" s="1530"/>
      <c r="F15" s="1530"/>
      <c r="G15" s="1530"/>
      <c r="H15" s="1530"/>
      <c r="I15" s="1530"/>
      <c r="J15" s="1530"/>
      <c r="K15" s="1530"/>
      <c r="L15" s="1530"/>
      <c r="M15" s="1530"/>
      <c r="N15" s="1530"/>
      <c r="O15" s="1530"/>
      <c r="P15" s="1530"/>
      <c r="Q15" s="1530"/>
      <c r="R15" s="1530"/>
      <c r="S15" s="1530"/>
      <c r="T15" s="1530"/>
      <c r="U15" s="1530"/>
      <c r="V15" s="1530"/>
      <c r="W15" s="1530"/>
      <c r="X15" s="399"/>
    </row>
    <row r="16" spans="1:24" s="392" customFormat="1" ht="13.5">
      <c r="A16" s="398"/>
      <c r="B16" s="1530"/>
      <c r="C16" s="1530"/>
      <c r="D16" s="1530"/>
      <c r="E16" s="1530"/>
      <c r="F16" s="1530"/>
      <c r="G16" s="1530"/>
      <c r="H16" s="1530"/>
      <c r="I16" s="1530"/>
      <c r="J16" s="1530"/>
      <c r="K16" s="1530"/>
      <c r="L16" s="1530"/>
      <c r="M16" s="1530"/>
      <c r="N16" s="1530"/>
      <c r="O16" s="1530"/>
      <c r="P16" s="1530"/>
      <c r="Q16" s="1530"/>
      <c r="R16" s="1530"/>
      <c r="S16" s="1530"/>
      <c r="T16" s="1530"/>
      <c r="U16" s="1530"/>
      <c r="V16" s="1530"/>
      <c r="W16" s="1530"/>
      <c r="X16" s="399"/>
    </row>
    <row r="17" spans="1:24" s="392" customFormat="1" ht="13.5">
      <c r="A17" s="398"/>
      <c r="B17" s="1530"/>
      <c r="C17" s="1530"/>
      <c r="D17" s="1530"/>
      <c r="E17" s="1530"/>
      <c r="F17" s="1530"/>
      <c r="G17" s="1530"/>
      <c r="H17" s="1530"/>
      <c r="I17" s="1530"/>
      <c r="J17" s="1530"/>
      <c r="K17" s="1530"/>
      <c r="L17" s="1530"/>
      <c r="M17" s="1530"/>
      <c r="N17" s="1530"/>
      <c r="O17" s="1530"/>
      <c r="P17" s="1530"/>
      <c r="Q17" s="1530"/>
      <c r="R17" s="1530"/>
      <c r="S17" s="1530"/>
      <c r="T17" s="1530"/>
      <c r="U17" s="1530"/>
      <c r="V17" s="1530"/>
      <c r="W17" s="1530"/>
      <c r="X17" s="399"/>
    </row>
    <row r="18" spans="1:24" s="392" customFormat="1" ht="13.5">
      <c r="A18" s="398"/>
      <c r="B18" s="1530"/>
      <c r="C18" s="1530"/>
      <c r="D18" s="1530"/>
      <c r="E18" s="1530"/>
      <c r="F18" s="1530"/>
      <c r="G18" s="1530"/>
      <c r="H18" s="1530"/>
      <c r="I18" s="1530"/>
      <c r="J18" s="1530"/>
      <c r="K18" s="1530"/>
      <c r="L18" s="1530"/>
      <c r="M18" s="1530"/>
      <c r="N18" s="1530"/>
      <c r="O18" s="1530"/>
      <c r="P18" s="1530"/>
      <c r="Q18" s="1530"/>
      <c r="R18" s="1530"/>
      <c r="S18" s="1530"/>
      <c r="T18" s="1530"/>
      <c r="U18" s="1530"/>
      <c r="V18" s="1530"/>
      <c r="W18" s="1530"/>
      <c r="X18" s="399"/>
    </row>
    <row r="19" spans="1:24" s="392" customFormat="1" ht="13.5">
      <c r="A19" s="398"/>
      <c r="B19" s="1530"/>
      <c r="C19" s="1530"/>
      <c r="D19" s="1530"/>
      <c r="E19" s="1530"/>
      <c r="F19" s="1530"/>
      <c r="G19" s="1530"/>
      <c r="H19" s="1530"/>
      <c r="I19" s="1530"/>
      <c r="J19" s="1530"/>
      <c r="K19" s="1530"/>
      <c r="L19" s="1530"/>
      <c r="M19" s="1530"/>
      <c r="N19" s="1530"/>
      <c r="O19" s="1530"/>
      <c r="P19" s="1530"/>
      <c r="Q19" s="1530"/>
      <c r="R19" s="1530"/>
      <c r="S19" s="1530"/>
      <c r="T19" s="1530"/>
      <c r="U19" s="1530"/>
      <c r="V19" s="1530"/>
      <c r="W19" s="1530"/>
      <c r="X19" s="399"/>
    </row>
    <row r="20" spans="1:24" s="392" customFormat="1" ht="13.5">
      <c r="A20" s="398"/>
      <c r="B20" s="1530"/>
      <c r="C20" s="1530"/>
      <c r="D20" s="1530"/>
      <c r="E20" s="1530"/>
      <c r="F20" s="1530"/>
      <c r="G20" s="1530"/>
      <c r="H20" s="1530"/>
      <c r="I20" s="1530"/>
      <c r="J20" s="1530"/>
      <c r="K20" s="1530"/>
      <c r="L20" s="1530"/>
      <c r="M20" s="1530"/>
      <c r="N20" s="1530"/>
      <c r="O20" s="1530"/>
      <c r="P20" s="1530"/>
      <c r="Q20" s="1530"/>
      <c r="R20" s="1530"/>
      <c r="S20" s="1530"/>
      <c r="T20" s="1530"/>
      <c r="U20" s="1530"/>
      <c r="V20" s="1530"/>
      <c r="W20" s="1530"/>
      <c r="X20" s="399"/>
    </row>
    <row r="21" spans="1:24" s="392" customFormat="1" ht="13.5">
      <c r="A21" s="398"/>
      <c r="B21" s="1530"/>
      <c r="C21" s="1530"/>
      <c r="D21" s="1530"/>
      <c r="E21" s="1530"/>
      <c r="F21" s="1530"/>
      <c r="G21" s="1530"/>
      <c r="H21" s="1530"/>
      <c r="I21" s="1530"/>
      <c r="J21" s="1530"/>
      <c r="K21" s="1530"/>
      <c r="L21" s="1530"/>
      <c r="M21" s="1530"/>
      <c r="N21" s="1530"/>
      <c r="O21" s="1530"/>
      <c r="P21" s="1530"/>
      <c r="Q21" s="1530"/>
      <c r="R21" s="1530"/>
      <c r="S21" s="1530"/>
      <c r="T21" s="1530"/>
      <c r="U21" s="1530"/>
      <c r="V21" s="1530"/>
      <c r="W21" s="1530"/>
      <c r="X21" s="399"/>
    </row>
    <row r="22" spans="1:24" s="392" customFormat="1" ht="13.5">
      <c r="A22" s="398"/>
      <c r="B22" s="1530"/>
      <c r="C22" s="1530"/>
      <c r="D22" s="1530"/>
      <c r="E22" s="1530"/>
      <c r="F22" s="1530"/>
      <c r="G22" s="1530"/>
      <c r="H22" s="1530"/>
      <c r="I22" s="1530"/>
      <c r="J22" s="1530"/>
      <c r="K22" s="1530"/>
      <c r="L22" s="1530"/>
      <c r="M22" s="1530"/>
      <c r="N22" s="1530"/>
      <c r="O22" s="1530"/>
      <c r="P22" s="1530"/>
      <c r="Q22" s="1530"/>
      <c r="R22" s="1530"/>
      <c r="S22" s="1530"/>
      <c r="T22" s="1530"/>
      <c r="U22" s="1530"/>
      <c r="V22" s="1530"/>
      <c r="W22" s="1530"/>
      <c r="X22" s="399"/>
    </row>
    <row r="23" spans="1:24" s="392" customFormat="1" ht="13.5">
      <c r="A23" s="398"/>
      <c r="B23" s="1530"/>
      <c r="C23" s="1530"/>
      <c r="D23" s="1530"/>
      <c r="E23" s="1530"/>
      <c r="F23" s="1530"/>
      <c r="G23" s="1530"/>
      <c r="H23" s="1530"/>
      <c r="I23" s="1530"/>
      <c r="J23" s="1530"/>
      <c r="K23" s="1530"/>
      <c r="L23" s="1530"/>
      <c r="M23" s="1530"/>
      <c r="N23" s="1530"/>
      <c r="O23" s="1530"/>
      <c r="P23" s="1530"/>
      <c r="Q23" s="1530"/>
      <c r="R23" s="1530"/>
      <c r="S23" s="1530"/>
      <c r="T23" s="1530"/>
      <c r="U23" s="1530"/>
      <c r="V23" s="1530"/>
      <c r="W23" s="1530"/>
      <c r="X23" s="399"/>
    </row>
    <row r="24" spans="1:24" s="392" customFormat="1" ht="13.5">
      <c r="A24" s="398"/>
      <c r="B24" s="1530"/>
      <c r="C24" s="1530"/>
      <c r="D24" s="1530"/>
      <c r="E24" s="1530"/>
      <c r="F24" s="1530"/>
      <c r="G24" s="1530"/>
      <c r="H24" s="1530"/>
      <c r="I24" s="1530"/>
      <c r="J24" s="1530"/>
      <c r="K24" s="1530"/>
      <c r="L24" s="1530"/>
      <c r="M24" s="1530"/>
      <c r="N24" s="1530"/>
      <c r="O24" s="1530"/>
      <c r="P24" s="1530"/>
      <c r="Q24" s="1530"/>
      <c r="R24" s="1530"/>
      <c r="S24" s="1530"/>
      <c r="T24" s="1530"/>
      <c r="U24" s="1530"/>
      <c r="V24" s="1530"/>
      <c r="W24" s="1530"/>
      <c r="X24" s="399"/>
    </row>
    <row r="25" spans="1:24" s="392" customFormat="1" ht="13.5">
      <c r="A25" s="398"/>
      <c r="B25" s="1530"/>
      <c r="C25" s="1530"/>
      <c r="D25" s="1530"/>
      <c r="E25" s="1530"/>
      <c r="F25" s="1530"/>
      <c r="G25" s="1530"/>
      <c r="H25" s="1530"/>
      <c r="I25" s="1530"/>
      <c r="J25" s="1530"/>
      <c r="K25" s="1530"/>
      <c r="L25" s="1530"/>
      <c r="M25" s="1530"/>
      <c r="N25" s="1530"/>
      <c r="O25" s="1530"/>
      <c r="P25" s="1530"/>
      <c r="Q25" s="1530"/>
      <c r="R25" s="1530"/>
      <c r="S25" s="1530"/>
      <c r="T25" s="1530"/>
      <c r="U25" s="1530"/>
      <c r="V25" s="1530"/>
      <c r="W25" s="1530"/>
      <c r="X25" s="399"/>
    </row>
    <row r="26" spans="1:24" s="392" customFormat="1" ht="26.1" customHeight="1" thickBot="1">
      <c r="A26" s="400"/>
      <c r="B26" s="1506" t="s">
        <v>535</v>
      </c>
      <c r="C26" s="1506"/>
      <c r="D26" s="1506"/>
      <c r="E26" s="1506"/>
      <c r="F26" s="1506"/>
      <c r="G26" s="1506" t="s">
        <v>536</v>
      </c>
      <c r="H26" s="1506"/>
      <c r="I26" s="1506"/>
      <c r="J26" s="1506"/>
      <c r="K26" s="1506"/>
      <c r="L26" s="1513"/>
      <c r="M26" s="1513"/>
      <c r="N26" s="1513"/>
      <c r="O26" s="1513"/>
      <c r="P26" s="1513"/>
      <c r="Q26" s="1513"/>
      <c r="R26" s="1513"/>
      <c r="S26" s="1513"/>
      <c r="T26" s="1513"/>
      <c r="U26" s="1513"/>
      <c r="V26" s="1513"/>
      <c r="W26" s="1513"/>
      <c r="X26" s="401"/>
    </row>
    <row r="27" spans="1:24" s="392" customFormat="1" ht="15.95" customHeight="1">
      <c r="A27" s="402"/>
      <c r="B27" s="1500" t="s">
        <v>537</v>
      </c>
      <c r="C27" s="1477" t="s">
        <v>538</v>
      </c>
      <c r="D27" s="1477"/>
      <c r="E27" s="1477"/>
      <c r="F27" s="1477"/>
      <c r="G27" s="1517" t="s">
        <v>539</v>
      </c>
      <c r="H27" s="1517"/>
      <c r="I27" s="1477"/>
      <c r="J27" s="1516" t="s">
        <v>540</v>
      </c>
      <c r="K27" s="1516"/>
      <c r="L27" s="1477"/>
      <c r="M27" s="1516" t="s">
        <v>541</v>
      </c>
      <c r="N27" s="1516"/>
      <c r="O27" s="1477"/>
      <c r="P27" s="1516" t="s">
        <v>542</v>
      </c>
      <c r="Q27" s="1516"/>
      <c r="R27" s="1477"/>
      <c r="S27" s="1516" t="s">
        <v>543</v>
      </c>
      <c r="T27" s="1516"/>
      <c r="U27" s="1477" t="s">
        <v>544</v>
      </c>
      <c r="V27" s="1477"/>
      <c r="W27" s="1477"/>
      <c r="X27" s="399"/>
    </row>
    <row r="28" spans="1:24" s="392" customFormat="1" ht="15.95" customHeight="1">
      <c r="A28" s="1503" t="s">
        <v>545</v>
      </c>
      <c r="B28" s="1501"/>
      <c r="C28" s="1477"/>
      <c r="D28" s="1477"/>
      <c r="E28" s="1477"/>
      <c r="F28" s="1477"/>
      <c r="G28" s="1518"/>
      <c r="H28" s="1518"/>
      <c r="I28" s="1477"/>
      <c r="J28" s="1477"/>
      <c r="K28" s="1477"/>
      <c r="L28" s="1477"/>
      <c r="M28" s="1477"/>
      <c r="N28" s="1477"/>
      <c r="O28" s="1477"/>
      <c r="P28" s="1477"/>
      <c r="Q28" s="1477"/>
      <c r="R28" s="1477"/>
      <c r="S28" s="1477"/>
      <c r="T28" s="1477"/>
      <c r="U28" s="1477"/>
      <c r="V28" s="1477"/>
      <c r="W28" s="1477"/>
      <c r="X28" s="399"/>
    </row>
    <row r="29" spans="1:24" s="392" customFormat="1" ht="15.95" customHeight="1">
      <c r="A29" s="1503"/>
      <c r="B29" s="1501"/>
      <c r="C29" s="672"/>
      <c r="D29" s="672"/>
      <c r="E29" s="672"/>
      <c r="F29" s="672"/>
      <c r="G29" s="674" t="s">
        <v>546</v>
      </c>
      <c r="H29" s="674"/>
      <c r="I29" s="672"/>
      <c r="J29" s="672"/>
      <c r="K29" s="672"/>
      <c r="L29" s="672"/>
      <c r="M29" s="672"/>
      <c r="N29" s="672"/>
      <c r="O29" s="672"/>
      <c r="P29" s="672"/>
      <c r="Q29" s="672"/>
      <c r="R29" s="672"/>
      <c r="S29" s="672"/>
      <c r="T29" s="672"/>
      <c r="U29" s="672"/>
      <c r="V29" s="672"/>
      <c r="W29" s="672"/>
      <c r="X29" s="399"/>
    </row>
    <row r="30" spans="1:24" s="392" customFormat="1" ht="15.95" customHeight="1">
      <c r="A30" s="1503"/>
      <c r="B30" s="1501"/>
      <c r="C30" s="672"/>
      <c r="D30" s="672"/>
      <c r="E30" s="672"/>
      <c r="F30" s="672"/>
      <c r="G30" s="674" t="s">
        <v>547</v>
      </c>
      <c r="H30" s="674"/>
      <c r="I30" s="672"/>
      <c r="J30" s="672"/>
      <c r="K30" s="672"/>
      <c r="L30" s="672"/>
      <c r="M30" s="672"/>
      <c r="N30" s="672"/>
      <c r="O30" s="672"/>
      <c r="P30" s="672"/>
      <c r="Q30" s="672"/>
      <c r="R30" s="672"/>
      <c r="S30" s="672"/>
      <c r="T30" s="672"/>
      <c r="U30" s="672"/>
      <c r="V30" s="672"/>
      <c r="W30" s="672"/>
      <c r="X30" s="399"/>
    </row>
    <row r="31" spans="1:24" s="392" customFormat="1" ht="15.95" customHeight="1">
      <c r="A31" s="1503"/>
      <c r="B31" s="1501"/>
      <c r="C31" s="672"/>
      <c r="D31" s="672"/>
      <c r="E31" s="672"/>
      <c r="F31" s="672"/>
      <c r="G31" s="674" t="s">
        <v>548</v>
      </c>
      <c r="H31" s="674"/>
      <c r="I31" s="672"/>
      <c r="J31" s="672"/>
      <c r="K31" s="672"/>
      <c r="L31" s="672"/>
      <c r="M31" s="672"/>
      <c r="N31" s="672"/>
      <c r="O31" s="672"/>
      <c r="P31" s="672"/>
      <c r="Q31" s="672"/>
      <c r="R31" s="672"/>
      <c r="S31" s="672"/>
      <c r="T31" s="672"/>
      <c r="U31" s="672"/>
      <c r="V31" s="672"/>
      <c r="W31" s="672"/>
      <c r="X31" s="399"/>
    </row>
    <row r="32" spans="1:24" s="392" customFormat="1" ht="15.95" customHeight="1">
      <c r="A32" s="1503"/>
      <c r="B32" s="1501"/>
      <c r="C32" s="403"/>
      <c r="D32" s="403"/>
      <c r="E32" s="403"/>
      <c r="F32" s="403"/>
      <c r="G32" s="1504" t="s">
        <v>529</v>
      </c>
      <c r="H32" s="1504"/>
      <c r="I32" s="1504"/>
      <c r="J32" s="1505"/>
      <c r="K32" s="1505"/>
      <c r="L32" s="1505"/>
      <c r="M32" s="1505"/>
      <c r="N32" s="1505"/>
      <c r="O32" s="1505"/>
      <c r="P32" s="1505"/>
      <c r="Q32" s="1505"/>
      <c r="R32" s="1505"/>
      <c r="S32" s="1505"/>
      <c r="T32" s="1505"/>
      <c r="U32" s="1505"/>
      <c r="V32" s="1505"/>
      <c r="W32" s="673"/>
      <c r="X32" s="399"/>
    </row>
    <row r="33" spans="1:24" s="392" customFormat="1" ht="15.95" customHeight="1">
      <c r="A33" s="1503"/>
      <c r="B33" s="1501"/>
      <c r="C33" s="403"/>
      <c r="D33" s="403"/>
      <c r="E33" s="403"/>
      <c r="F33" s="403"/>
      <c r="G33" s="1504"/>
      <c r="H33" s="1504"/>
      <c r="I33" s="1504"/>
      <c r="J33" s="1505"/>
      <c r="K33" s="1505"/>
      <c r="L33" s="1505"/>
      <c r="M33" s="1505"/>
      <c r="N33" s="1505"/>
      <c r="O33" s="1505"/>
      <c r="P33" s="1505"/>
      <c r="Q33" s="1505"/>
      <c r="R33" s="1505"/>
      <c r="S33" s="1505"/>
      <c r="T33" s="1505"/>
      <c r="U33" s="1505"/>
      <c r="V33" s="1505"/>
      <c r="W33" s="673"/>
      <c r="X33" s="399"/>
    </row>
    <row r="34" spans="1:24" s="392" customFormat="1" ht="15.95" customHeight="1">
      <c r="A34" s="1503"/>
      <c r="B34" s="1501"/>
      <c r="C34" s="403"/>
      <c r="D34" s="403"/>
      <c r="E34" s="403"/>
      <c r="F34" s="403"/>
      <c r="G34" s="1504"/>
      <c r="H34" s="1504"/>
      <c r="I34" s="1504"/>
      <c r="J34" s="1505"/>
      <c r="K34" s="1505"/>
      <c r="L34" s="1505"/>
      <c r="M34" s="1505"/>
      <c r="N34" s="1505"/>
      <c r="O34" s="1505"/>
      <c r="P34" s="1505"/>
      <c r="Q34" s="1505"/>
      <c r="R34" s="1505"/>
      <c r="S34" s="1505"/>
      <c r="T34" s="1505"/>
      <c r="U34" s="1505"/>
      <c r="V34" s="1505"/>
      <c r="W34" s="673"/>
      <c r="X34" s="399"/>
    </row>
    <row r="35" spans="1:24" s="392" customFormat="1" ht="15.95" customHeight="1">
      <c r="A35" s="404" t="s">
        <v>549</v>
      </c>
      <c r="B35" s="1502"/>
      <c r="C35" s="405"/>
      <c r="D35" s="405"/>
      <c r="E35" s="405"/>
      <c r="F35" s="405"/>
      <c r="G35" s="405"/>
      <c r="H35" s="405"/>
      <c r="I35" s="405"/>
      <c r="J35" s="405"/>
      <c r="K35" s="405"/>
      <c r="L35" s="405"/>
      <c r="M35" s="1514"/>
      <c r="N35" s="1514"/>
      <c r="O35" s="1514" t="s">
        <v>130</v>
      </c>
      <c r="P35" s="1514"/>
      <c r="Q35" s="1515"/>
      <c r="R35" s="1515"/>
      <c r="S35" s="1515"/>
      <c r="T35" s="1515"/>
      <c r="U35" s="1515"/>
      <c r="V35" s="1515"/>
      <c r="W35" s="1515"/>
      <c r="X35" s="406"/>
    </row>
    <row r="36" spans="1:24" s="392" customFormat="1" ht="15.95" customHeight="1">
      <c r="A36" s="407"/>
      <c r="B36" s="1509" t="s">
        <v>550</v>
      </c>
      <c r="C36" s="1476" t="s">
        <v>538</v>
      </c>
      <c r="D36" s="1476"/>
      <c r="E36" s="1476"/>
      <c r="F36" s="1476"/>
      <c r="G36" s="1511" t="s">
        <v>540</v>
      </c>
      <c r="H36" s="1512"/>
      <c r="I36" s="1476"/>
      <c r="J36" s="1476" t="s">
        <v>541</v>
      </c>
      <c r="K36" s="1476"/>
      <c r="L36" s="1476"/>
      <c r="M36" s="1476" t="s">
        <v>542</v>
      </c>
      <c r="N36" s="1476"/>
      <c r="O36" s="1476"/>
      <c r="P36" s="1476" t="s">
        <v>551</v>
      </c>
      <c r="Q36" s="1476"/>
      <c r="R36" s="1476"/>
      <c r="S36" s="1508" t="s">
        <v>543</v>
      </c>
      <c r="T36" s="1476"/>
      <c r="U36" s="1476" t="s">
        <v>544</v>
      </c>
      <c r="V36" s="1476"/>
      <c r="W36" s="1476"/>
      <c r="X36" s="408"/>
    </row>
    <row r="37" spans="1:24" s="392" customFormat="1" ht="15.95" customHeight="1">
      <c r="A37" s="1503" t="s">
        <v>552</v>
      </c>
      <c r="B37" s="1501"/>
      <c r="C37" s="1477"/>
      <c r="D37" s="1477"/>
      <c r="E37" s="1477"/>
      <c r="F37" s="1477"/>
      <c r="G37" s="1504"/>
      <c r="H37" s="1504"/>
      <c r="I37" s="1477"/>
      <c r="J37" s="1477"/>
      <c r="K37" s="1477"/>
      <c r="L37" s="1477"/>
      <c r="M37" s="1477"/>
      <c r="N37" s="1477"/>
      <c r="O37" s="1477"/>
      <c r="P37" s="1477"/>
      <c r="Q37" s="1477"/>
      <c r="R37" s="1477"/>
      <c r="S37" s="1477"/>
      <c r="T37" s="1477"/>
      <c r="U37" s="1477"/>
      <c r="V37" s="1477"/>
      <c r="W37" s="1477"/>
      <c r="X37" s="399"/>
    </row>
    <row r="38" spans="1:24" s="392" customFormat="1" ht="15.95" customHeight="1">
      <c r="A38" s="1503"/>
      <c r="B38" s="1501"/>
      <c r="C38" s="403"/>
      <c r="D38" s="403"/>
      <c r="E38" s="403"/>
      <c r="F38" s="403"/>
      <c r="G38" s="1504" t="s">
        <v>553</v>
      </c>
      <c r="H38" s="1504"/>
      <c r="I38" s="1504"/>
      <c r="J38" s="1505"/>
      <c r="K38" s="1505"/>
      <c r="L38" s="1505"/>
      <c r="M38" s="1505"/>
      <c r="N38" s="1505"/>
      <c r="O38" s="1505"/>
      <c r="P38" s="1505"/>
      <c r="Q38" s="1505"/>
      <c r="R38" s="1505"/>
      <c r="S38" s="1505"/>
      <c r="T38" s="1505"/>
      <c r="U38" s="1505"/>
      <c r="V38" s="1505"/>
      <c r="W38" s="673"/>
      <c r="X38" s="399"/>
    </row>
    <row r="39" spans="1:24" s="392" customFormat="1" ht="15.95" customHeight="1">
      <c r="A39" s="1503"/>
      <c r="B39" s="1501"/>
      <c r="C39" s="403"/>
      <c r="D39" s="403"/>
      <c r="E39" s="403"/>
      <c r="F39" s="403"/>
      <c r="G39" s="1504"/>
      <c r="H39" s="1504"/>
      <c r="I39" s="1504"/>
      <c r="J39" s="1505"/>
      <c r="K39" s="1505"/>
      <c r="L39" s="1505"/>
      <c r="M39" s="1505"/>
      <c r="N39" s="1505"/>
      <c r="O39" s="1505"/>
      <c r="P39" s="1505"/>
      <c r="Q39" s="1505"/>
      <c r="R39" s="1505"/>
      <c r="S39" s="1505"/>
      <c r="T39" s="1505"/>
      <c r="U39" s="1505"/>
      <c r="V39" s="1505"/>
      <c r="W39" s="673"/>
      <c r="X39" s="399"/>
    </row>
    <row r="40" spans="1:24" s="392" customFormat="1" ht="15.95" customHeight="1">
      <c r="A40" s="1503"/>
      <c r="B40" s="1501"/>
      <c r="C40" s="403"/>
      <c r="D40" s="403"/>
      <c r="E40" s="403"/>
      <c r="F40" s="403"/>
      <c r="G40" s="1504"/>
      <c r="H40" s="1504"/>
      <c r="I40" s="1504"/>
      <c r="J40" s="1505"/>
      <c r="K40" s="1505"/>
      <c r="L40" s="1505"/>
      <c r="M40" s="1505"/>
      <c r="N40" s="1505"/>
      <c r="O40" s="1505"/>
      <c r="P40" s="1505"/>
      <c r="Q40" s="1505"/>
      <c r="R40" s="1505"/>
      <c r="S40" s="1505"/>
      <c r="T40" s="1505"/>
      <c r="U40" s="1505"/>
      <c r="V40" s="1505"/>
      <c r="W40" s="673"/>
      <c r="X40" s="399"/>
    </row>
    <row r="41" spans="1:24" s="392" customFormat="1" ht="15.95" customHeight="1" thickBot="1">
      <c r="A41" s="409"/>
      <c r="B41" s="1510"/>
      <c r="C41" s="410"/>
      <c r="D41" s="410"/>
      <c r="E41" s="410"/>
      <c r="F41" s="410"/>
      <c r="G41" s="410"/>
      <c r="H41" s="410"/>
      <c r="I41" s="410"/>
      <c r="J41" s="410"/>
      <c r="K41" s="410"/>
      <c r="L41" s="410"/>
      <c r="M41" s="1506"/>
      <c r="N41" s="1506"/>
      <c r="O41" s="1506" t="s">
        <v>130</v>
      </c>
      <c r="P41" s="1506"/>
      <c r="Q41" s="1507"/>
      <c r="R41" s="1507"/>
      <c r="S41" s="1507"/>
      <c r="T41" s="1507"/>
      <c r="U41" s="1507"/>
      <c r="V41" s="1507"/>
      <c r="W41" s="1507"/>
      <c r="X41" s="401"/>
    </row>
    <row r="42" spans="1:24" s="392" customFormat="1" ht="14.25" thickBot="1"/>
    <row r="43" spans="1:24" s="392" customFormat="1" ht="13.5" customHeight="1">
      <c r="E43" s="1484" t="s">
        <v>554</v>
      </c>
      <c r="F43" s="1485"/>
      <c r="G43" s="1485"/>
      <c r="H43" s="1488" t="s">
        <v>555</v>
      </c>
      <c r="I43" s="1485"/>
      <c r="J43" s="1485"/>
      <c r="K43" s="1489" t="s">
        <v>556</v>
      </c>
      <c r="L43" s="1490"/>
      <c r="M43" s="1491"/>
      <c r="N43" s="1489" t="s">
        <v>557</v>
      </c>
      <c r="O43" s="1490"/>
      <c r="P43" s="1491"/>
      <c r="R43" s="1492" t="s">
        <v>558</v>
      </c>
      <c r="S43" s="1490"/>
      <c r="T43" s="1493"/>
      <c r="U43" s="1489" t="s">
        <v>559</v>
      </c>
      <c r="V43" s="1490"/>
      <c r="W43" s="1491"/>
    </row>
    <row r="44" spans="1:24" s="392" customFormat="1" ht="13.5">
      <c r="E44" s="1486"/>
      <c r="F44" s="1487"/>
      <c r="G44" s="1487"/>
      <c r="H44" s="1487"/>
      <c r="I44" s="1487"/>
      <c r="J44" s="1487"/>
      <c r="K44" s="1478"/>
      <c r="L44" s="1479"/>
      <c r="M44" s="1480"/>
      <c r="N44" s="1478"/>
      <c r="O44" s="1479"/>
      <c r="P44" s="1480"/>
      <c r="R44" s="1494"/>
      <c r="S44" s="1479"/>
      <c r="T44" s="1495"/>
      <c r="U44" s="1478"/>
      <c r="V44" s="1479"/>
      <c r="W44" s="1480"/>
    </row>
    <row r="45" spans="1:24" s="392" customFormat="1" ht="13.5">
      <c r="E45" s="1486"/>
      <c r="F45" s="1487"/>
      <c r="G45" s="1487"/>
      <c r="H45" s="1487"/>
      <c r="I45" s="1487"/>
      <c r="J45" s="1487"/>
      <c r="K45" s="1478"/>
      <c r="L45" s="1479"/>
      <c r="M45" s="1480"/>
      <c r="N45" s="1478"/>
      <c r="O45" s="1479"/>
      <c r="P45" s="1480"/>
      <c r="R45" s="1494"/>
      <c r="S45" s="1479"/>
      <c r="T45" s="1495"/>
      <c r="U45" s="1478"/>
      <c r="V45" s="1479"/>
      <c r="W45" s="1480"/>
    </row>
    <row r="46" spans="1:24" s="392" customFormat="1" ht="13.5">
      <c r="E46" s="1486"/>
      <c r="F46" s="1487"/>
      <c r="G46" s="1487"/>
      <c r="H46" s="1487"/>
      <c r="I46" s="1487"/>
      <c r="J46" s="1487"/>
      <c r="K46" s="1478"/>
      <c r="L46" s="1479"/>
      <c r="M46" s="1480"/>
      <c r="N46" s="1478"/>
      <c r="O46" s="1479"/>
      <c r="P46" s="1480"/>
      <c r="R46" s="1494"/>
      <c r="S46" s="1479"/>
      <c r="T46" s="1495"/>
      <c r="U46" s="1478"/>
      <c r="V46" s="1479"/>
      <c r="W46" s="1480"/>
    </row>
    <row r="47" spans="1:24" s="392" customFormat="1" ht="13.5">
      <c r="E47" s="1486"/>
      <c r="F47" s="1487"/>
      <c r="G47" s="1487"/>
      <c r="H47" s="1487"/>
      <c r="I47" s="1487"/>
      <c r="J47" s="1487"/>
      <c r="K47" s="1478"/>
      <c r="L47" s="1479"/>
      <c r="M47" s="1480"/>
      <c r="N47" s="1478"/>
      <c r="O47" s="1479"/>
      <c r="P47" s="1480"/>
      <c r="R47" s="1494"/>
      <c r="S47" s="1479"/>
      <c r="T47" s="1495"/>
      <c r="U47" s="1478"/>
      <c r="V47" s="1479"/>
      <c r="W47" s="1480"/>
    </row>
    <row r="48" spans="1:24" s="392" customFormat="1" ht="13.5">
      <c r="E48" s="1486"/>
      <c r="F48" s="1487"/>
      <c r="G48" s="1487"/>
      <c r="H48" s="1487"/>
      <c r="I48" s="1487"/>
      <c r="J48" s="1487"/>
      <c r="K48" s="1478"/>
      <c r="L48" s="1479"/>
      <c r="M48" s="1480"/>
      <c r="N48" s="1478"/>
      <c r="O48" s="1479"/>
      <c r="P48" s="1480"/>
      <c r="R48" s="1494"/>
      <c r="S48" s="1479"/>
      <c r="T48" s="1495"/>
      <c r="U48" s="1478"/>
      <c r="V48" s="1479"/>
      <c r="W48" s="1480"/>
    </row>
    <row r="49" spans="5:23" s="392" customFormat="1" ht="13.5">
      <c r="E49" s="1486"/>
      <c r="F49" s="1487"/>
      <c r="G49" s="1487"/>
      <c r="H49" s="1487"/>
      <c r="I49" s="1487"/>
      <c r="J49" s="1487"/>
      <c r="K49" s="1478"/>
      <c r="L49" s="1479"/>
      <c r="M49" s="1480"/>
      <c r="N49" s="1478"/>
      <c r="O49" s="1479"/>
      <c r="P49" s="1480"/>
      <c r="R49" s="1494"/>
      <c r="S49" s="1479"/>
      <c r="T49" s="1495"/>
      <c r="U49" s="1478"/>
      <c r="V49" s="1479"/>
      <c r="W49" s="1480"/>
    </row>
    <row r="50" spans="5:23" s="392" customFormat="1" ht="14.25" thickBot="1">
      <c r="E50" s="1496"/>
      <c r="F50" s="1497"/>
      <c r="G50" s="1497"/>
      <c r="H50" s="1497"/>
      <c r="I50" s="1497"/>
      <c r="J50" s="1497"/>
      <c r="K50" s="1481"/>
      <c r="L50" s="1482"/>
      <c r="M50" s="1483"/>
      <c r="N50" s="1481"/>
      <c r="O50" s="1482"/>
      <c r="P50" s="1483"/>
      <c r="R50" s="1498"/>
      <c r="S50" s="1482"/>
      <c r="T50" s="1499"/>
      <c r="U50" s="1481"/>
      <c r="V50" s="1482"/>
      <c r="W50" s="1483"/>
    </row>
  </sheetData>
  <mergeCells count="67">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N6"/>
    <mergeCell ref="O6:R6"/>
    <mergeCell ref="S6:X6"/>
    <mergeCell ref="B8:W25"/>
    <mergeCell ref="B26:D26"/>
    <mergeCell ref="E26:F26"/>
    <mergeCell ref="G26:K26"/>
    <mergeCell ref="L26:W26"/>
    <mergeCell ref="J36:K37"/>
    <mergeCell ref="L36:L37"/>
    <mergeCell ref="U27:W28"/>
    <mergeCell ref="A28:A34"/>
    <mergeCell ref="G32:I34"/>
    <mergeCell ref="J32:V34"/>
    <mergeCell ref="M35:N35"/>
    <mergeCell ref="O35:P35"/>
    <mergeCell ref="Q35:W35"/>
    <mergeCell ref="L27:L28"/>
    <mergeCell ref="M27:N28"/>
    <mergeCell ref="O27:O28"/>
    <mergeCell ref="P27:Q28"/>
    <mergeCell ref="R27:R28"/>
    <mergeCell ref="S27:T28"/>
    <mergeCell ref="B27:B35"/>
    <mergeCell ref="A37:A40"/>
    <mergeCell ref="G38:I40"/>
    <mergeCell ref="J38:V40"/>
    <mergeCell ref="M41:N41"/>
    <mergeCell ref="O41:P41"/>
    <mergeCell ref="Q41:W41"/>
    <mergeCell ref="M36:N37"/>
    <mergeCell ref="O36:O37"/>
    <mergeCell ref="P36:Q37"/>
    <mergeCell ref="R36:R37"/>
    <mergeCell ref="S36:T37"/>
    <mergeCell ref="U36:W37"/>
    <mergeCell ref="B36:B41"/>
    <mergeCell ref="C36:F37"/>
    <mergeCell ref="G36:H37"/>
    <mergeCell ref="I36:I37"/>
    <mergeCell ref="U47:W50"/>
    <mergeCell ref="E43:G46"/>
    <mergeCell ref="H43:J46"/>
    <mergeCell ref="K43:M46"/>
    <mergeCell ref="N43:P46"/>
    <mergeCell ref="R43:T46"/>
    <mergeCell ref="U43:W46"/>
    <mergeCell ref="E47:G50"/>
    <mergeCell ref="H47:J50"/>
    <mergeCell ref="K47:M50"/>
    <mergeCell ref="N47:P50"/>
    <mergeCell ref="R47:T5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FF00"/>
  </sheetPr>
  <dimension ref="B1:AO50"/>
  <sheetViews>
    <sheetView showGridLines="0" view="pageBreakPreview" zoomScaleNormal="100" zoomScaleSheetLayoutView="100" workbookViewId="0"/>
  </sheetViews>
  <sheetFormatPr defaultColWidth="2.5" defaultRowHeight="15" customHeight="1"/>
  <cols>
    <col min="1" max="1" width="2.5" style="411" customWidth="1"/>
    <col min="2" max="2" width="1.375" style="411" customWidth="1"/>
    <col min="3" max="30" width="2.5" style="411" customWidth="1"/>
    <col min="31" max="33" width="2.125" style="411" customWidth="1"/>
    <col min="34" max="39" width="2.5" style="411" customWidth="1"/>
    <col min="40" max="40" width="1.125" style="411" customWidth="1"/>
    <col min="41" max="41" width="1.5" style="411" customWidth="1"/>
    <col min="42" max="16384" width="2.5" style="411"/>
  </cols>
  <sheetData>
    <row r="1" spans="2:40" ht="8.25" customHeight="1" thickBot="1"/>
    <row r="2" spans="2:40"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4"/>
    </row>
    <row r="3" spans="2:40" ht="21" customHeight="1">
      <c r="B3" s="415"/>
      <c r="C3" s="1625" t="s">
        <v>560</v>
      </c>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625"/>
      <c r="AN3" s="416"/>
    </row>
    <row r="4" spans="2:40" ht="15" customHeight="1">
      <c r="B4" s="415"/>
      <c r="C4" s="417"/>
      <c r="D4" s="417"/>
      <c r="E4" s="417"/>
      <c r="F4" s="417"/>
      <c r="G4" s="417"/>
      <c r="H4" s="417"/>
      <c r="I4" s="417"/>
      <c r="J4" s="1626"/>
      <c r="K4" s="1626"/>
      <c r="L4" s="1626"/>
      <c r="M4" s="1626"/>
      <c r="N4" s="1626"/>
      <c r="O4" s="1626"/>
      <c r="P4" s="1626"/>
      <c r="Q4" s="1626"/>
      <c r="R4" s="1626"/>
      <c r="S4" s="417"/>
      <c r="T4" s="417"/>
      <c r="U4" s="417"/>
      <c r="V4" s="417"/>
      <c r="W4" s="417"/>
      <c r="X4" s="417"/>
      <c r="Y4" s="417"/>
      <c r="Z4" s="417"/>
      <c r="AA4" s="417"/>
      <c r="AB4" s="1626"/>
      <c r="AC4" s="1626"/>
      <c r="AD4" s="1626"/>
      <c r="AE4" s="1626"/>
      <c r="AF4" s="1626"/>
      <c r="AG4" s="1626"/>
      <c r="AH4" s="1626"/>
      <c r="AI4" s="1626"/>
      <c r="AJ4" s="1626"/>
      <c r="AK4" s="1626"/>
      <c r="AL4" s="1626"/>
      <c r="AM4" s="417"/>
      <c r="AN4" s="416"/>
    </row>
    <row r="5" spans="2:40" ht="15" customHeight="1">
      <c r="B5" s="415"/>
      <c r="C5" s="1623" t="s">
        <v>561</v>
      </c>
      <c r="D5" s="1623"/>
      <c r="E5" s="1623"/>
      <c r="F5" s="1623"/>
      <c r="G5" s="1623"/>
      <c r="H5" s="1623"/>
      <c r="I5" s="418"/>
      <c r="J5" s="1621"/>
      <c r="K5" s="1621"/>
      <c r="L5" s="1621"/>
      <c r="M5" s="1621"/>
      <c r="N5" s="1621"/>
      <c r="O5" s="1621"/>
      <c r="P5" s="1621"/>
      <c r="Q5" s="1621"/>
      <c r="R5" s="1621"/>
      <c r="S5" s="417"/>
      <c r="T5" s="417"/>
      <c r="U5" s="1624" t="s">
        <v>562</v>
      </c>
      <c r="V5" s="1624"/>
      <c r="W5" s="1624"/>
      <c r="X5" s="1624"/>
      <c r="Y5" s="1624"/>
      <c r="Z5" s="1624"/>
      <c r="AA5" s="418"/>
      <c r="AB5" s="1621"/>
      <c r="AC5" s="1621"/>
      <c r="AD5" s="1621"/>
      <c r="AE5" s="1621"/>
      <c r="AF5" s="1621"/>
      <c r="AG5" s="1621"/>
      <c r="AH5" s="1621"/>
      <c r="AI5" s="1621"/>
      <c r="AJ5" s="1621"/>
      <c r="AK5" s="1621"/>
      <c r="AL5" s="1621"/>
      <c r="AM5" s="418"/>
      <c r="AN5" s="416"/>
    </row>
    <row r="6" spans="2:40" ht="15" customHeight="1">
      <c r="B6" s="415"/>
      <c r="C6" s="419"/>
      <c r="D6" s="419"/>
      <c r="E6" s="419"/>
      <c r="F6" s="419"/>
      <c r="G6" s="419"/>
      <c r="H6" s="419"/>
      <c r="I6" s="417"/>
      <c r="J6" s="1548"/>
      <c r="K6" s="1548"/>
      <c r="L6" s="1548"/>
      <c r="M6" s="1548"/>
      <c r="N6" s="1548"/>
      <c r="O6" s="1548"/>
      <c r="P6" s="1548"/>
      <c r="Q6" s="1548"/>
      <c r="R6" s="1548"/>
      <c r="S6" s="417"/>
      <c r="T6" s="417"/>
      <c r="U6" s="420"/>
      <c r="V6" s="420"/>
      <c r="W6" s="420"/>
      <c r="X6" s="420"/>
      <c r="Y6" s="420"/>
      <c r="Z6" s="420"/>
      <c r="AA6" s="417"/>
      <c r="AB6" s="1548"/>
      <c r="AC6" s="1548"/>
      <c r="AD6" s="1548"/>
      <c r="AE6" s="1548"/>
      <c r="AF6" s="1548"/>
      <c r="AG6" s="1548"/>
      <c r="AH6" s="1548"/>
      <c r="AI6" s="1548"/>
      <c r="AJ6" s="1548"/>
      <c r="AK6" s="1548"/>
      <c r="AL6" s="1548"/>
      <c r="AM6" s="421"/>
      <c r="AN6" s="416"/>
    </row>
    <row r="7" spans="2:40" ht="15" customHeight="1">
      <c r="B7" s="415"/>
      <c r="C7" s="1623" t="s">
        <v>563</v>
      </c>
      <c r="D7" s="1623"/>
      <c r="E7" s="1623"/>
      <c r="F7" s="1623"/>
      <c r="G7" s="1623"/>
      <c r="H7" s="1623"/>
      <c r="I7" s="418"/>
      <c r="J7" s="1554"/>
      <c r="K7" s="1554"/>
      <c r="L7" s="1554"/>
      <c r="M7" s="1554"/>
      <c r="N7" s="1554"/>
      <c r="O7" s="1554"/>
      <c r="P7" s="1554"/>
      <c r="Q7" s="1554"/>
      <c r="R7" s="1554"/>
      <c r="S7" s="417"/>
      <c r="T7" s="417"/>
      <c r="U7" s="1624" t="s">
        <v>564</v>
      </c>
      <c r="V7" s="1624"/>
      <c r="W7" s="1624"/>
      <c r="X7" s="1624"/>
      <c r="Y7" s="1624"/>
      <c r="Z7" s="1624"/>
      <c r="AA7" s="418"/>
      <c r="AB7" s="1554"/>
      <c r="AC7" s="1554"/>
      <c r="AD7" s="1554"/>
      <c r="AE7" s="1554"/>
      <c r="AF7" s="1554"/>
      <c r="AG7" s="1554"/>
      <c r="AH7" s="1554"/>
      <c r="AI7" s="1554"/>
      <c r="AJ7" s="1554"/>
      <c r="AK7" s="1554"/>
      <c r="AL7" s="1554"/>
      <c r="AM7" s="422"/>
      <c r="AN7" s="416"/>
    </row>
    <row r="8" spans="2:40" ht="15" customHeight="1">
      <c r="B8" s="415"/>
      <c r="C8" s="419"/>
      <c r="D8" s="419"/>
      <c r="E8" s="419"/>
      <c r="F8" s="419"/>
      <c r="G8" s="419"/>
      <c r="H8" s="419"/>
      <c r="I8" s="417"/>
      <c r="J8" s="1548"/>
      <c r="K8" s="1548"/>
      <c r="L8" s="1548"/>
      <c r="M8" s="1548"/>
      <c r="N8" s="1548"/>
      <c r="O8" s="1548"/>
      <c r="P8" s="1548"/>
      <c r="Q8" s="1548"/>
      <c r="R8" s="1548"/>
      <c r="S8" s="417"/>
      <c r="T8" s="417"/>
      <c r="U8" s="420"/>
      <c r="V8" s="420"/>
      <c r="W8" s="420"/>
      <c r="X8" s="420"/>
      <c r="Y8" s="420"/>
      <c r="Z8" s="420"/>
      <c r="AA8" s="417"/>
      <c r="AB8" s="1548"/>
      <c r="AC8" s="1548"/>
      <c r="AD8" s="1548"/>
      <c r="AE8" s="1548"/>
      <c r="AF8" s="1548"/>
      <c r="AG8" s="1548"/>
      <c r="AH8" s="1548"/>
      <c r="AI8" s="1548"/>
      <c r="AJ8" s="1548"/>
      <c r="AK8" s="1548"/>
      <c r="AL8" s="1548"/>
      <c r="AM8" s="421"/>
      <c r="AN8" s="416"/>
    </row>
    <row r="9" spans="2:40" ht="15" customHeight="1">
      <c r="B9" s="415"/>
      <c r="C9" s="1623" t="s">
        <v>565</v>
      </c>
      <c r="D9" s="1623"/>
      <c r="E9" s="1623"/>
      <c r="F9" s="1623"/>
      <c r="G9" s="1623"/>
      <c r="H9" s="1623"/>
      <c r="I9" s="418"/>
      <c r="J9" s="1554"/>
      <c r="K9" s="1554"/>
      <c r="L9" s="1554"/>
      <c r="M9" s="1554"/>
      <c r="N9" s="1554"/>
      <c r="O9" s="1554"/>
      <c r="P9" s="1554"/>
      <c r="Q9" s="1554"/>
      <c r="R9" s="1554"/>
      <c r="S9" s="417"/>
      <c r="T9" s="417"/>
      <c r="U9" s="1624" t="s">
        <v>566</v>
      </c>
      <c r="V9" s="1624"/>
      <c r="W9" s="1624"/>
      <c r="X9" s="1624"/>
      <c r="Y9" s="1624"/>
      <c r="Z9" s="1624"/>
      <c r="AA9" s="418"/>
      <c r="AB9" s="1554"/>
      <c r="AC9" s="1554"/>
      <c r="AD9" s="1554"/>
      <c r="AE9" s="1554"/>
      <c r="AF9" s="1554"/>
      <c r="AG9" s="1554"/>
      <c r="AH9" s="1554"/>
      <c r="AI9" s="1554"/>
      <c r="AJ9" s="1554"/>
      <c r="AK9" s="1554"/>
      <c r="AL9" s="1554"/>
      <c r="AM9" s="422"/>
      <c r="AN9" s="416"/>
    </row>
    <row r="10" spans="2:40" ht="15" customHeight="1">
      <c r="B10" s="415"/>
      <c r="C10" s="419"/>
      <c r="D10" s="419"/>
      <c r="E10" s="419"/>
      <c r="F10" s="419"/>
      <c r="G10" s="419"/>
      <c r="H10" s="419"/>
      <c r="I10" s="417"/>
      <c r="J10" s="1548"/>
      <c r="K10" s="1548"/>
      <c r="L10" s="1548"/>
      <c r="M10" s="1548"/>
      <c r="N10" s="1548"/>
      <c r="O10" s="1548"/>
      <c r="P10" s="1548"/>
      <c r="Q10" s="1548"/>
      <c r="R10" s="1548"/>
      <c r="S10" s="417"/>
      <c r="T10" s="417"/>
      <c r="U10" s="420"/>
      <c r="V10" s="420"/>
      <c r="W10" s="420"/>
      <c r="X10" s="420"/>
      <c r="Y10" s="420"/>
      <c r="Z10" s="420"/>
      <c r="AA10" s="417"/>
      <c r="AB10" s="1548"/>
      <c r="AC10" s="1548"/>
      <c r="AD10" s="1548"/>
      <c r="AE10" s="1548"/>
      <c r="AF10" s="1548"/>
      <c r="AG10" s="1548"/>
      <c r="AH10" s="1548"/>
      <c r="AI10" s="1548"/>
      <c r="AJ10" s="1548"/>
      <c r="AK10" s="1548"/>
      <c r="AL10" s="1548"/>
      <c r="AM10" s="421"/>
      <c r="AN10" s="416"/>
    </row>
    <row r="11" spans="2:40" ht="15" customHeight="1">
      <c r="B11" s="415"/>
      <c r="C11" s="1623" t="s">
        <v>567</v>
      </c>
      <c r="D11" s="1623"/>
      <c r="E11" s="1623"/>
      <c r="F11" s="1623"/>
      <c r="G11" s="1623"/>
      <c r="H11" s="1623"/>
      <c r="I11" s="418"/>
      <c r="J11" s="1554"/>
      <c r="K11" s="1554"/>
      <c r="L11" s="1554"/>
      <c r="M11" s="1554"/>
      <c r="N11" s="1554"/>
      <c r="O11" s="1554"/>
      <c r="P11" s="1554"/>
      <c r="Q11" s="1554"/>
      <c r="R11" s="1554"/>
      <c r="S11" s="417"/>
      <c r="T11" s="417"/>
      <c r="U11" s="1624" t="s">
        <v>568</v>
      </c>
      <c r="V11" s="1624"/>
      <c r="W11" s="1624"/>
      <c r="X11" s="1624"/>
      <c r="Y11" s="1624"/>
      <c r="Z11" s="1624"/>
      <c r="AA11" s="418"/>
      <c r="AB11" s="1554"/>
      <c r="AC11" s="1554"/>
      <c r="AD11" s="1554"/>
      <c r="AE11" s="1554"/>
      <c r="AF11" s="1554"/>
      <c r="AG11" s="1554"/>
      <c r="AH11" s="1554"/>
      <c r="AI11" s="1554"/>
      <c r="AJ11" s="1554"/>
      <c r="AK11" s="1554"/>
      <c r="AL11" s="1554"/>
      <c r="AM11" s="422"/>
      <c r="AN11" s="416"/>
    </row>
    <row r="12" spans="2:40" ht="15" customHeight="1">
      <c r="B12" s="415"/>
      <c r="C12" s="423"/>
      <c r="D12" s="423"/>
      <c r="E12" s="423"/>
      <c r="F12" s="423"/>
      <c r="G12" s="423"/>
      <c r="H12" s="423"/>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6"/>
    </row>
    <row r="13" spans="2:40" ht="15" customHeight="1">
      <c r="B13" s="1541" t="s">
        <v>309</v>
      </c>
      <c r="C13" s="1542"/>
      <c r="D13" s="1542"/>
      <c r="E13" s="1542" t="s">
        <v>310</v>
      </c>
      <c r="F13" s="1542"/>
      <c r="G13" s="1542"/>
      <c r="H13" s="1542"/>
      <c r="I13" s="1542"/>
      <c r="J13" s="1542"/>
      <c r="K13" s="1542"/>
      <c r="L13" s="1542"/>
      <c r="M13" s="1542" t="s">
        <v>311</v>
      </c>
      <c r="N13" s="1542"/>
      <c r="O13" s="1542"/>
      <c r="P13" s="1542"/>
      <c r="Q13" s="1542"/>
      <c r="R13" s="1542"/>
      <c r="S13" s="1542"/>
      <c r="T13" s="1610" t="s">
        <v>569</v>
      </c>
      <c r="U13" s="1611"/>
      <c r="V13" s="1611"/>
      <c r="W13" s="1611"/>
      <c r="X13" s="1611"/>
      <c r="Y13" s="1611"/>
      <c r="Z13" s="1611"/>
      <c r="AA13" s="1611"/>
      <c r="AB13" s="1611"/>
      <c r="AC13" s="1611"/>
      <c r="AD13" s="1612"/>
      <c r="AE13" s="1613" t="s">
        <v>312</v>
      </c>
      <c r="AF13" s="1614"/>
      <c r="AG13" s="1615"/>
      <c r="AH13" s="1542" t="s">
        <v>570</v>
      </c>
      <c r="AI13" s="1542"/>
      <c r="AJ13" s="1542"/>
      <c r="AK13" s="1542"/>
      <c r="AL13" s="1542"/>
      <c r="AM13" s="1542"/>
      <c r="AN13" s="1619"/>
    </row>
    <row r="14" spans="2:40" ht="15" customHeight="1">
      <c r="B14" s="1541"/>
      <c r="C14" s="1542"/>
      <c r="D14" s="1542"/>
      <c r="E14" s="1542"/>
      <c r="F14" s="1542"/>
      <c r="G14" s="1542"/>
      <c r="H14" s="1542"/>
      <c r="I14" s="1542"/>
      <c r="J14" s="1542"/>
      <c r="K14" s="1542"/>
      <c r="L14" s="1542"/>
      <c r="M14" s="1542"/>
      <c r="N14" s="1542"/>
      <c r="O14" s="1542"/>
      <c r="P14" s="1542"/>
      <c r="Q14" s="1542"/>
      <c r="R14" s="1542"/>
      <c r="S14" s="1542"/>
      <c r="T14" s="1620" t="s">
        <v>571</v>
      </c>
      <c r="U14" s="1621"/>
      <c r="V14" s="1621"/>
      <c r="W14" s="1621"/>
      <c r="X14" s="1621"/>
      <c r="Y14" s="1621"/>
      <c r="Z14" s="1621"/>
      <c r="AA14" s="1621"/>
      <c r="AB14" s="1621"/>
      <c r="AC14" s="1621"/>
      <c r="AD14" s="1622"/>
      <c r="AE14" s="1616"/>
      <c r="AF14" s="1617"/>
      <c r="AG14" s="1618"/>
      <c r="AH14" s="1542"/>
      <c r="AI14" s="1542"/>
      <c r="AJ14" s="1542"/>
      <c r="AK14" s="1542"/>
      <c r="AL14" s="1542"/>
      <c r="AM14" s="1542"/>
      <c r="AN14" s="1619"/>
    </row>
    <row r="15" spans="2:40" ht="15" customHeight="1">
      <c r="B15" s="1574" t="s">
        <v>305</v>
      </c>
      <c r="C15" s="1575"/>
      <c r="D15" s="1575"/>
      <c r="E15" s="1575"/>
      <c r="F15" s="1575"/>
      <c r="G15" s="1575"/>
      <c r="H15" s="1575"/>
      <c r="I15" s="1575"/>
      <c r="J15" s="1575"/>
      <c r="K15" s="1575"/>
      <c r="L15" s="1576"/>
      <c r="M15" s="1601"/>
      <c r="N15" s="1602"/>
      <c r="O15" s="1602"/>
      <c r="P15" s="1602"/>
      <c r="Q15" s="1602"/>
      <c r="R15" s="1602"/>
      <c r="S15" s="1603"/>
      <c r="T15" s="424"/>
      <c r="U15" s="425"/>
      <c r="V15" s="425"/>
      <c r="W15" s="425"/>
      <c r="X15" s="425"/>
      <c r="Y15" s="425"/>
      <c r="Z15" s="425"/>
      <c r="AA15" s="425"/>
      <c r="AB15" s="425"/>
      <c r="AC15" s="425"/>
      <c r="AD15" s="426"/>
      <c r="AE15" s="427"/>
      <c r="AF15" s="428"/>
      <c r="AG15" s="429"/>
      <c r="AH15" s="1601"/>
      <c r="AI15" s="1602"/>
      <c r="AJ15" s="1602"/>
      <c r="AK15" s="1602"/>
      <c r="AL15" s="1602"/>
      <c r="AM15" s="1602"/>
      <c r="AN15" s="1607"/>
    </row>
    <row r="16" spans="2:40" ht="15" customHeight="1">
      <c r="B16" s="1577"/>
      <c r="C16" s="1578"/>
      <c r="D16" s="1578"/>
      <c r="E16" s="1578"/>
      <c r="F16" s="1578"/>
      <c r="G16" s="1578"/>
      <c r="H16" s="1578"/>
      <c r="I16" s="1578"/>
      <c r="J16" s="1578"/>
      <c r="K16" s="1578"/>
      <c r="L16" s="1579"/>
      <c r="M16" s="1604"/>
      <c r="N16" s="1605"/>
      <c r="O16" s="1605"/>
      <c r="P16" s="1605"/>
      <c r="Q16" s="1605"/>
      <c r="R16" s="1605"/>
      <c r="S16" s="1606"/>
      <c r="T16" s="424"/>
      <c r="U16" s="425"/>
      <c r="V16" s="425"/>
      <c r="W16" s="425"/>
      <c r="X16" s="425"/>
      <c r="Y16" s="425"/>
      <c r="Z16" s="425"/>
      <c r="AA16" s="425"/>
      <c r="AB16" s="425"/>
      <c r="AC16" s="425"/>
      <c r="AD16" s="426"/>
      <c r="AE16" s="427"/>
      <c r="AF16" s="428"/>
      <c r="AG16" s="429"/>
      <c r="AH16" s="1604"/>
      <c r="AI16" s="1605"/>
      <c r="AJ16" s="1605"/>
      <c r="AK16" s="1605"/>
      <c r="AL16" s="1605"/>
      <c r="AM16" s="1605"/>
      <c r="AN16" s="1608"/>
    </row>
    <row r="17" spans="2:40" ht="15" customHeight="1">
      <c r="B17" s="1541"/>
      <c r="C17" s="1542"/>
      <c r="D17" s="1542"/>
      <c r="E17" s="1545"/>
      <c r="F17" s="1545"/>
      <c r="G17" s="1545"/>
      <c r="H17" s="1545"/>
      <c r="I17" s="1545"/>
      <c r="J17" s="1545"/>
      <c r="K17" s="1545"/>
      <c r="L17" s="1545"/>
      <c r="M17" s="1609"/>
      <c r="N17" s="1545"/>
      <c r="O17" s="1545"/>
      <c r="P17" s="1545"/>
      <c r="Q17" s="1545"/>
      <c r="R17" s="1545"/>
      <c r="S17" s="1545"/>
      <c r="T17" s="1562"/>
      <c r="U17" s="1563"/>
      <c r="V17" s="1563"/>
      <c r="W17" s="1563"/>
      <c r="X17" s="1563"/>
      <c r="Y17" s="1563"/>
      <c r="Z17" s="1563"/>
      <c r="AA17" s="1563"/>
      <c r="AB17" s="1563"/>
      <c r="AC17" s="1563"/>
      <c r="AD17" s="1564"/>
      <c r="AE17" s="1547"/>
      <c r="AF17" s="1548"/>
      <c r="AG17" s="1549"/>
      <c r="AH17" s="1565"/>
      <c r="AI17" s="1566"/>
      <c r="AJ17" s="1566"/>
      <c r="AK17" s="1566"/>
      <c r="AL17" s="1566"/>
      <c r="AM17" s="1566"/>
      <c r="AN17" s="1567"/>
    </row>
    <row r="18" spans="2:40" ht="15" customHeight="1">
      <c r="B18" s="1541"/>
      <c r="C18" s="1542"/>
      <c r="D18" s="1542"/>
      <c r="E18" s="1545"/>
      <c r="F18" s="1545"/>
      <c r="G18" s="1545"/>
      <c r="H18" s="1545"/>
      <c r="I18" s="1545"/>
      <c r="J18" s="1545"/>
      <c r="K18" s="1545"/>
      <c r="L18" s="1545"/>
      <c r="M18" s="1545"/>
      <c r="N18" s="1545"/>
      <c r="O18" s="1545"/>
      <c r="P18" s="1545"/>
      <c r="Q18" s="1545"/>
      <c r="R18" s="1545"/>
      <c r="S18" s="1545"/>
      <c r="T18" s="1568"/>
      <c r="U18" s="1569"/>
      <c r="V18" s="1569"/>
      <c r="W18" s="1569"/>
      <c r="X18" s="1569"/>
      <c r="Y18" s="1569"/>
      <c r="Z18" s="1569"/>
      <c r="AA18" s="1569"/>
      <c r="AB18" s="1569"/>
      <c r="AC18" s="1569"/>
      <c r="AD18" s="1570"/>
      <c r="AE18" s="1553"/>
      <c r="AF18" s="1554"/>
      <c r="AG18" s="1555"/>
      <c r="AH18" s="1589"/>
      <c r="AI18" s="1590"/>
      <c r="AJ18" s="1590"/>
      <c r="AK18" s="1590"/>
      <c r="AL18" s="1590"/>
      <c r="AM18" s="1590"/>
      <c r="AN18" s="1591"/>
    </row>
    <row r="19" spans="2:40" ht="15" customHeight="1">
      <c r="B19" s="1541"/>
      <c r="C19" s="1542"/>
      <c r="D19" s="1542"/>
      <c r="E19" s="1545"/>
      <c r="F19" s="1545"/>
      <c r="G19" s="1545"/>
      <c r="H19" s="1545"/>
      <c r="I19" s="1545"/>
      <c r="J19" s="1545"/>
      <c r="K19" s="1545"/>
      <c r="L19" s="1545"/>
      <c r="M19" s="1545"/>
      <c r="N19" s="1545"/>
      <c r="O19" s="1545"/>
      <c r="P19" s="1545"/>
      <c r="Q19" s="1545"/>
      <c r="R19" s="1545"/>
      <c r="S19" s="1545"/>
      <c r="T19" s="1562"/>
      <c r="U19" s="1563"/>
      <c r="V19" s="1563"/>
      <c r="W19" s="1563"/>
      <c r="X19" s="1563"/>
      <c r="Y19" s="1563"/>
      <c r="Z19" s="1563"/>
      <c r="AA19" s="1563"/>
      <c r="AB19" s="1563"/>
      <c r="AC19" s="1563"/>
      <c r="AD19" s="1564"/>
      <c r="AE19" s="1547"/>
      <c r="AF19" s="1548"/>
      <c r="AG19" s="1549"/>
      <c r="AH19" s="1562"/>
      <c r="AI19" s="1563"/>
      <c r="AJ19" s="1563"/>
      <c r="AK19" s="1563"/>
      <c r="AL19" s="1563"/>
      <c r="AM19" s="1563"/>
      <c r="AN19" s="1592"/>
    </row>
    <row r="20" spans="2:40" ht="15" customHeight="1">
      <c r="B20" s="1541"/>
      <c r="C20" s="1542"/>
      <c r="D20" s="1542"/>
      <c r="E20" s="1545"/>
      <c r="F20" s="1545"/>
      <c r="G20" s="1545"/>
      <c r="H20" s="1545"/>
      <c r="I20" s="1545"/>
      <c r="J20" s="1545"/>
      <c r="K20" s="1545"/>
      <c r="L20" s="1545"/>
      <c r="M20" s="1545"/>
      <c r="N20" s="1545"/>
      <c r="O20" s="1545"/>
      <c r="P20" s="1545"/>
      <c r="Q20" s="1545"/>
      <c r="R20" s="1545"/>
      <c r="S20" s="1545"/>
      <c r="T20" s="1597"/>
      <c r="U20" s="1598"/>
      <c r="V20" s="1598"/>
      <c r="W20" s="1598"/>
      <c r="X20" s="1598"/>
      <c r="Y20" s="1598"/>
      <c r="Z20" s="1598"/>
      <c r="AA20" s="1598"/>
      <c r="AB20" s="1598"/>
      <c r="AC20" s="1598"/>
      <c r="AD20" s="1599"/>
      <c r="AE20" s="1594"/>
      <c r="AF20" s="1595"/>
      <c r="AG20" s="1596"/>
      <c r="AH20" s="1597"/>
      <c r="AI20" s="1598"/>
      <c r="AJ20" s="1598"/>
      <c r="AK20" s="1598"/>
      <c r="AL20" s="1598"/>
      <c r="AM20" s="1598"/>
      <c r="AN20" s="1600"/>
    </row>
    <row r="21" spans="2:40" ht="15" customHeight="1">
      <c r="B21" s="1541"/>
      <c r="C21" s="1542"/>
      <c r="D21" s="1542"/>
      <c r="E21" s="1545"/>
      <c r="F21" s="1545"/>
      <c r="G21" s="1545"/>
      <c r="H21" s="1545"/>
      <c r="I21" s="1545"/>
      <c r="J21" s="1545"/>
      <c r="K21" s="1545"/>
      <c r="L21" s="1545"/>
      <c r="M21" s="1545"/>
      <c r="N21" s="1545"/>
      <c r="O21" s="1545"/>
      <c r="P21" s="1545"/>
      <c r="Q21" s="1545"/>
      <c r="R21" s="1545"/>
      <c r="S21" s="1545"/>
      <c r="T21" s="1562"/>
      <c r="U21" s="1563"/>
      <c r="V21" s="1563"/>
      <c r="W21" s="1563"/>
      <c r="X21" s="1563"/>
      <c r="Y21" s="1563"/>
      <c r="Z21" s="1563"/>
      <c r="AA21" s="1563"/>
      <c r="AB21" s="1563"/>
      <c r="AC21" s="1563"/>
      <c r="AD21" s="1564"/>
      <c r="AE21" s="1547"/>
      <c r="AF21" s="1548"/>
      <c r="AG21" s="1549"/>
      <c r="AH21" s="1562"/>
      <c r="AI21" s="1563"/>
      <c r="AJ21" s="1563"/>
      <c r="AK21" s="1563"/>
      <c r="AL21" s="1563"/>
      <c r="AM21" s="1563"/>
      <c r="AN21" s="1592"/>
    </row>
    <row r="22" spans="2:40" ht="15" customHeight="1">
      <c r="B22" s="1541"/>
      <c r="C22" s="1542"/>
      <c r="D22" s="1542"/>
      <c r="E22" s="1545"/>
      <c r="F22" s="1545"/>
      <c r="G22" s="1545"/>
      <c r="H22" s="1545"/>
      <c r="I22" s="1545"/>
      <c r="J22" s="1545"/>
      <c r="K22" s="1545"/>
      <c r="L22" s="1545"/>
      <c r="M22" s="1545"/>
      <c r="N22" s="1545"/>
      <c r="O22" s="1545"/>
      <c r="P22" s="1545"/>
      <c r="Q22" s="1545"/>
      <c r="R22" s="1545"/>
      <c r="S22" s="1545"/>
      <c r="T22" s="1568"/>
      <c r="U22" s="1569"/>
      <c r="V22" s="1569"/>
      <c r="W22" s="1569"/>
      <c r="X22" s="1569"/>
      <c r="Y22" s="1569"/>
      <c r="Z22" s="1569"/>
      <c r="AA22" s="1569"/>
      <c r="AB22" s="1569"/>
      <c r="AC22" s="1569"/>
      <c r="AD22" s="1570"/>
      <c r="AE22" s="1553"/>
      <c r="AF22" s="1554"/>
      <c r="AG22" s="1555"/>
      <c r="AH22" s="1568"/>
      <c r="AI22" s="1569"/>
      <c r="AJ22" s="1569"/>
      <c r="AK22" s="1569"/>
      <c r="AL22" s="1569"/>
      <c r="AM22" s="1569"/>
      <c r="AN22" s="1593"/>
    </row>
    <row r="23" spans="2:40" ht="15" customHeight="1">
      <c r="B23" s="1541"/>
      <c r="C23" s="1542"/>
      <c r="D23" s="1542"/>
      <c r="E23" s="1545"/>
      <c r="F23" s="1545"/>
      <c r="G23" s="1545"/>
      <c r="H23" s="1545"/>
      <c r="I23" s="1545"/>
      <c r="J23" s="1545"/>
      <c r="K23" s="1545"/>
      <c r="L23" s="1545"/>
      <c r="M23" s="1545"/>
      <c r="N23" s="1545"/>
      <c r="O23" s="1545"/>
      <c r="P23" s="1545"/>
      <c r="Q23" s="1545"/>
      <c r="R23" s="1545"/>
      <c r="S23" s="1545"/>
      <c r="T23" s="1562"/>
      <c r="U23" s="1563"/>
      <c r="V23" s="1563"/>
      <c r="W23" s="1563"/>
      <c r="X23" s="1563"/>
      <c r="Y23" s="1563"/>
      <c r="Z23" s="1563"/>
      <c r="AA23" s="1563"/>
      <c r="AB23" s="1563"/>
      <c r="AC23" s="1563"/>
      <c r="AD23" s="1564"/>
      <c r="AE23" s="1547"/>
      <c r="AF23" s="1548"/>
      <c r="AG23" s="1549"/>
      <c r="AH23" s="1562"/>
      <c r="AI23" s="1563"/>
      <c r="AJ23" s="1563"/>
      <c r="AK23" s="1563"/>
      <c r="AL23" s="1563"/>
      <c r="AM23" s="1563"/>
      <c r="AN23" s="1592"/>
    </row>
    <row r="24" spans="2:40" ht="15" customHeight="1">
      <c r="B24" s="1541"/>
      <c r="C24" s="1542"/>
      <c r="D24" s="1542"/>
      <c r="E24" s="1545"/>
      <c r="F24" s="1545"/>
      <c r="G24" s="1545"/>
      <c r="H24" s="1545"/>
      <c r="I24" s="1545"/>
      <c r="J24" s="1545"/>
      <c r="K24" s="1545"/>
      <c r="L24" s="1545"/>
      <c r="M24" s="1545"/>
      <c r="N24" s="1545"/>
      <c r="O24" s="1545"/>
      <c r="P24" s="1545"/>
      <c r="Q24" s="1545"/>
      <c r="R24" s="1545"/>
      <c r="S24" s="1545"/>
      <c r="T24" s="1568"/>
      <c r="U24" s="1569"/>
      <c r="V24" s="1569"/>
      <c r="W24" s="1569"/>
      <c r="X24" s="1569"/>
      <c r="Y24" s="1569"/>
      <c r="Z24" s="1569"/>
      <c r="AA24" s="1569"/>
      <c r="AB24" s="1569"/>
      <c r="AC24" s="1569"/>
      <c r="AD24" s="1570"/>
      <c r="AE24" s="1553"/>
      <c r="AF24" s="1554"/>
      <c r="AG24" s="1555"/>
      <c r="AH24" s="1568"/>
      <c r="AI24" s="1569"/>
      <c r="AJ24" s="1569"/>
      <c r="AK24" s="1569"/>
      <c r="AL24" s="1569"/>
      <c r="AM24" s="1569"/>
      <c r="AN24" s="1593"/>
    </row>
    <row r="25" spans="2:40" ht="15" customHeight="1">
      <c r="B25" s="1541"/>
      <c r="C25" s="1542"/>
      <c r="D25" s="1542"/>
      <c r="E25" s="1545"/>
      <c r="F25" s="1545"/>
      <c r="G25" s="1545"/>
      <c r="H25" s="1545"/>
      <c r="I25" s="1545"/>
      <c r="J25" s="1545"/>
      <c r="K25" s="1545"/>
      <c r="L25" s="1545"/>
      <c r="M25" s="1545"/>
      <c r="N25" s="1545"/>
      <c r="O25" s="1545"/>
      <c r="P25" s="1545"/>
      <c r="Q25" s="1545"/>
      <c r="R25" s="1545"/>
      <c r="S25" s="1545"/>
      <c r="T25" s="1562"/>
      <c r="U25" s="1563"/>
      <c r="V25" s="1563"/>
      <c r="W25" s="1563"/>
      <c r="X25" s="1563"/>
      <c r="Y25" s="1563"/>
      <c r="Z25" s="1563"/>
      <c r="AA25" s="1563"/>
      <c r="AB25" s="1563"/>
      <c r="AC25" s="1563"/>
      <c r="AD25" s="1564"/>
      <c r="AE25" s="1547"/>
      <c r="AF25" s="1548"/>
      <c r="AG25" s="1549"/>
      <c r="AH25" s="430"/>
      <c r="AI25" s="431"/>
      <c r="AJ25" s="431"/>
      <c r="AK25" s="431"/>
      <c r="AL25" s="431"/>
      <c r="AM25" s="431"/>
      <c r="AN25" s="432"/>
    </row>
    <row r="26" spans="2:40" ht="15" customHeight="1">
      <c r="B26" s="1541"/>
      <c r="C26" s="1542"/>
      <c r="D26" s="1542"/>
      <c r="E26" s="1545"/>
      <c r="F26" s="1545"/>
      <c r="G26" s="1545"/>
      <c r="H26" s="1545"/>
      <c r="I26" s="1545"/>
      <c r="J26" s="1545"/>
      <c r="K26" s="1545"/>
      <c r="L26" s="1545"/>
      <c r="M26" s="1545"/>
      <c r="N26" s="1545"/>
      <c r="O26" s="1545"/>
      <c r="P26" s="1545"/>
      <c r="Q26" s="1545"/>
      <c r="R26" s="1545"/>
      <c r="S26" s="1545"/>
      <c r="T26" s="1568"/>
      <c r="U26" s="1569"/>
      <c r="V26" s="1569"/>
      <c r="W26" s="1569"/>
      <c r="X26" s="1569"/>
      <c r="Y26" s="1569"/>
      <c r="Z26" s="1569"/>
      <c r="AA26" s="1569"/>
      <c r="AB26" s="1569"/>
      <c r="AC26" s="1569"/>
      <c r="AD26" s="1570"/>
      <c r="AE26" s="1553"/>
      <c r="AF26" s="1554"/>
      <c r="AG26" s="1555"/>
      <c r="AH26" s="433"/>
      <c r="AI26" s="418"/>
      <c r="AJ26" s="418"/>
      <c r="AK26" s="418"/>
      <c r="AL26" s="418"/>
      <c r="AM26" s="418"/>
      <c r="AN26" s="434"/>
    </row>
    <row r="27" spans="2:40" ht="15" customHeight="1">
      <c r="B27" s="1541"/>
      <c r="C27" s="1542"/>
      <c r="D27" s="1542"/>
      <c r="E27" s="1545"/>
      <c r="F27" s="1545"/>
      <c r="G27" s="1545"/>
      <c r="H27" s="1545"/>
      <c r="I27" s="1545"/>
      <c r="J27" s="1545"/>
      <c r="K27" s="1545"/>
      <c r="L27" s="1545"/>
      <c r="M27" s="1588"/>
      <c r="N27" s="1545"/>
      <c r="O27" s="1545"/>
      <c r="P27" s="1545"/>
      <c r="Q27" s="1545"/>
      <c r="R27" s="1545"/>
      <c r="S27" s="1545"/>
      <c r="T27" s="1562"/>
      <c r="U27" s="1563"/>
      <c r="V27" s="1563"/>
      <c r="W27" s="1563"/>
      <c r="X27" s="1563"/>
      <c r="Y27" s="1563"/>
      <c r="Z27" s="1563"/>
      <c r="AA27" s="1563"/>
      <c r="AB27" s="1563"/>
      <c r="AC27" s="1563"/>
      <c r="AD27" s="1564"/>
      <c r="AE27" s="1547"/>
      <c r="AF27" s="1548"/>
      <c r="AG27" s="1549"/>
      <c r="AH27" s="1565"/>
      <c r="AI27" s="1566"/>
      <c r="AJ27" s="1566"/>
      <c r="AK27" s="1566"/>
      <c r="AL27" s="1566"/>
      <c r="AM27" s="1566"/>
      <c r="AN27" s="1567"/>
    </row>
    <row r="28" spans="2:40" ht="15" customHeight="1">
      <c r="B28" s="1541"/>
      <c r="C28" s="1542"/>
      <c r="D28" s="1542"/>
      <c r="E28" s="1545"/>
      <c r="F28" s="1545"/>
      <c r="G28" s="1545"/>
      <c r="H28" s="1545"/>
      <c r="I28" s="1545"/>
      <c r="J28" s="1545"/>
      <c r="K28" s="1545"/>
      <c r="L28" s="1545"/>
      <c r="M28" s="1545"/>
      <c r="N28" s="1545"/>
      <c r="O28" s="1545"/>
      <c r="P28" s="1545"/>
      <c r="Q28" s="1545"/>
      <c r="R28" s="1545"/>
      <c r="S28" s="1545"/>
      <c r="T28" s="1568"/>
      <c r="U28" s="1569"/>
      <c r="V28" s="1569"/>
      <c r="W28" s="1569"/>
      <c r="X28" s="1569"/>
      <c r="Y28" s="1569"/>
      <c r="Z28" s="1569"/>
      <c r="AA28" s="1569"/>
      <c r="AB28" s="1569"/>
      <c r="AC28" s="1569"/>
      <c r="AD28" s="1570"/>
      <c r="AE28" s="1553"/>
      <c r="AF28" s="1554"/>
      <c r="AG28" s="1555"/>
      <c r="AH28" s="1589"/>
      <c r="AI28" s="1590"/>
      <c r="AJ28" s="1590"/>
      <c r="AK28" s="1590"/>
      <c r="AL28" s="1590"/>
      <c r="AM28" s="1590"/>
      <c r="AN28" s="1591"/>
    </row>
    <row r="29" spans="2:40" ht="15" customHeight="1">
      <c r="B29" s="1541"/>
      <c r="C29" s="1542"/>
      <c r="D29" s="1542"/>
      <c r="E29" s="1545"/>
      <c r="F29" s="1545"/>
      <c r="G29" s="1545"/>
      <c r="H29" s="1545"/>
      <c r="I29" s="1545"/>
      <c r="J29" s="1545"/>
      <c r="K29" s="1545"/>
      <c r="L29" s="1545"/>
      <c r="M29" s="1545"/>
      <c r="N29" s="1545"/>
      <c r="O29" s="1545"/>
      <c r="P29" s="1545"/>
      <c r="Q29" s="1545"/>
      <c r="R29" s="1545"/>
      <c r="S29" s="1545"/>
      <c r="T29" s="1562"/>
      <c r="U29" s="1563"/>
      <c r="V29" s="1563"/>
      <c r="W29" s="1563"/>
      <c r="X29" s="1563"/>
      <c r="Y29" s="1563"/>
      <c r="Z29" s="1563"/>
      <c r="AA29" s="1563"/>
      <c r="AB29" s="1563"/>
      <c r="AC29" s="1563"/>
      <c r="AD29" s="1564"/>
      <c r="AE29" s="1547"/>
      <c r="AF29" s="1548"/>
      <c r="AG29" s="1549"/>
      <c r="AH29" s="430"/>
      <c r="AI29" s="431"/>
      <c r="AJ29" s="431"/>
      <c r="AK29" s="431"/>
      <c r="AL29" s="431"/>
      <c r="AM29" s="431"/>
      <c r="AN29" s="432"/>
    </row>
    <row r="30" spans="2:40" ht="15" customHeight="1">
      <c r="B30" s="1541"/>
      <c r="C30" s="1542"/>
      <c r="D30" s="1542"/>
      <c r="E30" s="1545"/>
      <c r="F30" s="1545"/>
      <c r="G30" s="1545"/>
      <c r="H30" s="1545"/>
      <c r="I30" s="1545"/>
      <c r="J30" s="1545"/>
      <c r="K30" s="1545"/>
      <c r="L30" s="1545"/>
      <c r="M30" s="1545"/>
      <c r="N30" s="1545"/>
      <c r="O30" s="1545"/>
      <c r="P30" s="1545"/>
      <c r="Q30" s="1545"/>
      <c r="R30" s="1545"/>
      <c r="S30" s="1545"/>
      <c r="T30" s="1568"/>
      <c r="U30" s="1569"/>
      <c r="V30" s="1569"/>
      <c r="W30" s="1569"/>
      <c r="X30" s="1569"/>
      <c r="Y30" s="1569"/>
      <c r="Z30" s="1569"/>
      <c r="AA30" s="1569"/>
      <c r="AB30" s="1569"/>
      <c r="AC30" s="1569"/>
      <c r="AD30" s="1570"/>
      <c r="AE30" s="1553"/>
      <c r="AF30" s="1554"/>
      <c r="AG30" s="1555"/>
      <c r="AH30" s="433"/>
      <c r="AI30" s="418"/>
      <c r="AJ30" s="418"/>
      <c r="AK30" s="418"/>
      <c r="AL30" s="418"/>
      <c r="AM30" s="418"/>
      <c r="AN30" s="434"/>
    </row>
    <row r="31" spans="2:40" ht="15" customHeight="1">
      <c r="B31" s="1541"/>
      <c r="C31" s="1542"/>
      <c r="D31" s="1542"/>
      <c r="E31" s="1545"/>
      <c r="F31" s="1545"/>
      <c r="G31" s="1545"/>
      <c r="H31" s="1545"/>
      <c r="I31" s="1545"/>
      <c r="J31" s="1545"/>
      <c r="K31" s="1545"/>
      <c r="L31" s="1545"/>
      <c r="M31" s="1545"/>
      <c r="N31" s="1545"/>
      <c r="O31" s="1545"/>
      <c r="P31" s="1545"/>
      <c r="Q31" s="1545"/>
      <c r="R31" s="1545"/>
      <c r="S31" s="1545"/>
      <c r="T31" s="1545"/>
      <c r="U31" s="1545"/>
      <c r="V31" s="1545"/>
      <c r="W31" s="1545"/>
      <c r="X31" s="1545"/>
      <c r="Y31" s="1545"/>
      <c r="Z31" s="1545"/>
      <c r="AA31" s="1545"/>
      <c r="AB31" s="1545"/>
      <c r="AC31" s="1545"/>
      <c r="AD31" s="1545"/>
      <c r="AE31" s="1547"/>
      <c r="AF31" s="1548"/>
      <c r="AG31" s="1549"/>
      <c r="AH31" s="430"/>
      <c r="AI31" s="431"/>
      <c r="AJ31" s="431"/>
      <c r="AK31" s="431"/>
      <c r="AL31" s="431"/>
      <c r="AM31" s="431"/>
      <c r="AN31" s="432"/>
    </row>
    <row r="32" spans="2:40" ht="15" customHeight="1">
      <c r="B32" s="1541"/>
      <c r="C32" s="1542"/>
      <c r="D32" s="1542"/>
      <c r="E32" s="1545"/>
      <c r="F32" s="1545"/>
      <c r="G32" s="1545"/>
      <c r="H32" s="1545"/>
      <c r="I32" s="1545"/>
      <c r="J32" s="1545"/>
      <c r="K32" s="1545"/>
      <c r="L32" s="1545"/>
      <c r="M32" s="1545"/>
      <c r="N32" s="1545"/>
      <c r="O32" s="1545"/>
      <c r="P32" s="1545"/>
      <c r="Q32" s="1545"/>
      <c r="R32" s="1545"/>
      <c r="S32" s="1545"/>
      <c r="T32" s="1545"/>
      <c r="U32" s="1545"/>
      <c r="V32" s="1545"/>
      <c r="W32" s="1545"/>
      <c r="X32" s="1545"/>
      <c r="Y32" s="1545"/>
      <c r="Z32" s="1545"/>
      <c r="AA32" s="1545"/>
      <c r="AB32" s="1545"/>
      <c r="AC32" s="1545"/>
      <c r="AD32" s="1545"/>
      <c r="AE32" s="1553"/>
      <c r="AF32" s="1554"/>
      <c r="AG32" s="1555"/>
      <c r="AH32" s="433"/>
      <c r="AI32" s="418"/>
      <c r="AJ32" s="418"/>
      <c r="AK32" s="418"/>
      <c r="AL32" s="418"/>
      <c r="AM32" s="418"/>
      <c r="AN32" s="434"/>
    </row>
    <row r="33" spans="2:41" ht="15" customHeight="1">
      <c r="B33" s="1574" t="s">
        <v>306</v>
      </c>
      <c r="C33" s="1575"/>
      <c r="D33" s="1575"/>
      <c r="E33" s="1575"/>
      <c r="F33" s="1575"/>
      <c r="G33" s="1575"/>
      <c r="H33" s="1575"/>
      <c r="I33" s="1575"/>
      <c r="J33" s="1575"/>
      <c r="K33" s="1575"/>
      <c r="L33" s="1576"/>
      <c r="M33" s="1580"/>
      <c r="N33" s="1581"/>
      <c r="O33" s="1581"/>
      <c r="P33" s="1581"/>
      <c r="Q33" s="1581"/>
      <c r="R33" s="1581"/>
      <c r="S33" s="1581"/>
      <c r="T33" s="1581"/>
      <c r="U33" s="1581"/>
      <c r="V33" s="1581"/>
      <c r="W33" s="1581"/>
      <c r="X33" s="1581"/>
      <c r="Y33" s="1581"/>
      <c r="Z33" s="1581"/>
      <c r="AA33" s="1581"/>
      <c r="AB33" s="1581"/>
      <c r="AC33" s="1581"/>
      <c r="AD33" s="1581"/>
      <c r="AE33" s="1582"/>
      <c r="AF33" s="1583"/>
      <c r="AG33" s="1584"/>
      <c r="AH33" s="1556"/>
      <c r="AI33" s="1557"/>
      <c r="AJ33" s="1557"/>
      <c r="AK33" s="1557"/>
      <c r="AL33" s="1557"/>
      <c r="AM33" s="1557"/>
      <c r="AN33" s="1558"/>
    </row>
    <row r="34" spans="2:41" ht="15" customHeight="1">
      <c r="B34" s="1577"/>
      <c r="C34" s="1578"/>
      <c r="D34" s="1578"/>
      <c r="E34" s="1578"/>
      <c r="F34" s="1578"/>
      <c r="G34" s="1578"/>
      <c r="H34" s="1578"/>
      <c r="I34" s="1578"/>
      <c r="J34" s="1578"/>
      <c r="K34" s="1578"/>
      <c r="L34" s="1579"/>
      <c r="M34" s="1581"/>
      <c r="N34" s="1581"/>
      <c r="O34" s="1581"/>
      <c r="P34" s="1581"/>
      <c r="Q34" s="1581"/>
      <c r="R34" s="1581"/>
      <c r="S34" s="1581"/>
      <c r="T34" s="1581"/>
      <c r="U34" s="1581"/>
      <c r="V34" s="1581"/>
      <c r="W34" s="1581"/>
      <c r="X34" s="1581"/>
      <c r="Y34" s="1581"/>
      <c r="Z34" s="1581"/>
      <c r="AA34" s="1581"/>
      <c r="AB34" s="1581"/>
      <c r="AC34" s="1581"/>
      <c r="AD34" s="1581"/>
      <c r="AE34" s="1585"/>
      <c r="AF34" s="1586"/>
      <c r="AG34" s="1587"/>
      <c r="AH34" s="1559"/>
      <c r="AI34" s="1560"/>
      <c r="AJ34" s="1560"/>
      <c r="AK34" s="1560"/>
      <c r="AL34" s="1560"/>
      <c r="AM34" s="1560"/>
      <c r="AN34" s="1561"/>
    </row>
    <row r="35" spans="2:41" ht="15" customHeight="1">
      <c r="B35" s="1541"/>
      <c r="C35" s="1542"/>
      <c r="D35" s="1542"/>
      <c r="E35" s="1545"/>
      <c r="F35" s="1545"/>
      <c r="G35" s="1545"/>
      <c r="H35" s="1545"/>
      <c r="I35" s="1545"/>
      <c r="J35" s="1545"/>
      <c r="K35" s="1545"/>
      <c r="L35" s="1545"/>
      <c r="M35" s="1545"/>
      <c r="N35" s="1545"/>
      <c r="O35" s="1545"/>
      <c r="P35" s="1545"/>
      <c r="Q35" s="1545"/>
      <c r="R35" s="1545"/>
      <c r="S35" s="1545"/>
      <c r="T35" s="1562"/>
      <c r="U35" s="1563"/>
      <c r="V35" s="1563"/>
      <c r="W35" s="1563"/>
      <c r="X35" s="1563"/>
      <c r="Y35" s="1563"/>
      <c r="Z35" s="1563"/>
      <c r="AA35" s="1563"/>
      <c r="AB35" s="1563"/>
      <c r="AC35" s="1563"/>
      <c r="AD35" s="1564"/>
      <c r="AE35" s="1547"/>
      <c r="AF35" s="1548"/>
      <c r="AG35" s="1549"/>
      <c r="AH35" s="1565"/>
      <c r="AI35" s="1566"/>
      <c r="AJ35" s="1566"/>
      <c r="AK35" s="1566"/>
      <c r="AL35" s="1566"/>
      <c r="AM35" s="1566"/>
      <c r="AN35" s="1567"/>
    </row>
    <row r="36" spans="2:41" ht="15" customHeight="1">
      <c r="B36" s="1541"/>
      <c r="C36" s="1542"/>
      <c r="D36" s="1542"/>
      <c r="E36" s="1545"/>
      <c r="F36" s="1545"/>
      <c r="G36" s="1545"/>
      <c r="H36" s="1545"/>
      <c r="I36" s="1545"/>
      <c r="J36" s="1545"/>
      <c r="K36" s="1545"/>
      <c r="L36" s="1545"/>
      <c r="M36" s="1545"/>
      <c r="N36" s="1545"/>
      <c r="O36" s="1545"/>
      <c r="P36" s="1545"/>
      <c r="Q36" s="1545"/>
      <c r="R36" s="1545"/>
      <c r="S36" s="1545"/>
      <c r="T36" s="1568"/>
      <c r="U36" s="1569"/>
      <c r="V36" s="1569"/>
      <c r="W36" s="1569"/>
      <c r="X36" s="1569"/>
      <c r="Y36" s="1569"/>
      <c r="Z36" s="1569"/>
      <c r="AA36" s="1569"/>
      <c r="AB36" s="1569"/>
      <c r="AC36" s="1569"/>
      <c r="AD36" s="1570"/>
      <c r="AE36" s="1553"/>
      <c r="AF36" s="1554"/>
      <c r="AG36" s="1555"/>
      <c r="AH36" s="1571"/>
      <c r="AI36" s="1572"/>
      <c r="AJ36" s="1572"/>
      <c r="AK36" s="1572"/>
      <c r="AL36" s="1572"/>
      <c r="AM36" s="1572"/>
      <c r="AN36" s="1573"/>
    </row>
    <row r="37" spans="2:41" ht="15" customHeight="1">
      <c r="B37" s="1541"/>
      <c r="C37" s="1542"/>
      <c r="D37" s="1542"/>
      <c r="E37" s="1545"/>
      <c r="F37" s="1545"/>
      <c r="G37" s="1545"/>
      <c r="H37" s="1545"/>
      <c r="I37" s="1545"/>
      <c r="J37" s="1545"/>
      <c r="K37" s="1545"/>
      <c r="L37" s="1545"/>
      <c r="M37" s="1545"/>
      <c r="N37" s="1545"/>
      <c r="O37" s="1545"/>
      <c r="P37" s="1545"/>
      <c r="Q37" s="1545"/>
      <c r="R37" s="1545"/>
      <c r="S37" s="1545"/>
      <c r="T37" s="1545"/>
      <c r="U37" s="1545"/>
      <c r="V37" s="1545"/>
      <c r="W37" s="1545"/>
      <c r="X37" s="1545"/>
      <c r="Y37" s="1545"/>
      <c r="Z37" s="1545"/>
      <c r="AA37" s="1545"/>
      <c r="AB37" s="1545"/>
      <c r="AC37" s="1545"/>
      <c r="AD37" s="1545"/>
      <c r="AE37" s="1547"/>
      <c r="AF37" s="1548"/>
      <c r="AG37" s="1549"/>
      <c r="AH37" s="430"/>
      <c r="AI37" s="431"/>
      <c r="AJ37" s="431"/>
      <c r="AK37" s="431"/>
      <c r="AL37" s="431"/>
      <c r="AM37" s="431"/>
      <c r="AN37" s="432"/>
    </row>
    <row r="38" spans="2:41" ht="15" customHeight="1">
      <c r="B38" s="1541"/>
      <c r="C38" s="1542"/>
      <c r="D38" s="1542"/>
      <c r="E38" s="1545"/>
      <c r="F38" s="1545"/>
      <c r="G38" s="1545"/>
      <c r="H38" s="1545"/>
      <c r="I38" s="1545"/>
      <c r="J38" s="1545"/>
      <c r="K38" s="1545"/>
      <c r="L38" s="1545"/>
      <c r="M38" s="1545"/>
      <c r="N38" s="1545"/>
      <c r="O38" s="1545"/>
      <c r="P38" s="1545"/>
      <c r="Q38" s="1545"/>
      <c r="R38" s="1545"/>
      <c r="S38" s="1545"/>
      <c r="T38" s="1545"/>
      <c r="U38" s="1545"/>
      <c r="V38" s="1545"/>
      <c r="W38" s="1545"/>
      <c r="X38" s="1545"/>
      <c r="Y38" s="1545"/>
      <c r="Z38" s="1545"/>
      <c r="AA38" s="1545"/>
      <c r="AB38" s="1545"/>
      <c r="AC38" s="1545"/>
      <c r="AD38" s="1545"/>
      <c r="AE38" s="1553"/>
      <c r="AF38" s="1554"/>
      <c r="AG38" s="1555"/>
      <c r="AH38" s="433"/>
      <c r="AI38" s="418"/>
      <c r="AJ38" s="418"/>
      <c r="AK38" s="418"/>
      <c r="AL38" s="418"/>
      <c r="AM38" s="418"/>
      <c r="AN38" s="434"/>
    </row>
    <row r="39" spans="2:41" ht="15" customHeight="1">
      <c r="B39" s="1541"/>
      <c r="C39" s="1542"/>
      <c r="D39" s="1542"/>
      <c r="E39" s="1545"/>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c r="AB39" s="1545"/>
      <c r="AC39" s="1545"/>
      <c r="AD39" s="1545"/>
      <c r="AE39" s="1547"/>
      <c r="AF39" s="1548"/>
      <c r="AG39" s="1549"/>
      <c r="AH39" s="430"/>
      <c r="AI39" s="431"/>
      <c r="AJ39" s="431"/>
      <c r="AK39" s="431"/>
      <c r="AL39" s="431"/>
      <c r="AM39" s="431"/>
      <c r="AN39" s="432"/>
      <c r="AO39" s="417"/>
    </row>
    <row r="40" spans="2:41" ht="15" customHeight="1">
      <c r="B40" s="1541"/>
      <c r="C40" s="1542"/>
      <c r="D40" s="1542"/>
      <c r="E40" s="1545"/>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c r="AB40" s="1545"/>
      <c r="AC40" s="1545"/>
      <c r="AD40" s="1545"/>
      <c r="AE40" s="1553"/>
      <c r="AF40" s="1554"/>
      <c r="AG40" s="1555"/>
      <c r="AH40" s="433"/>
      <c r="AI40" s="418"/>
      <c r="AJ40" s="418"/>
      <c r="AK40" s="418"/>
      <c r="AL40" s="418"/>
      <c r="AM40" s="418"/>
      <c r="AN40" s="434"/>
      <c r="AO40" s="417"/>
    </row>
    <row r="41" spans="2:41" ht="15" customHeight="1">
      <c r="B41" s="1541"/>
      <c r="C41" s="1542"/>
      <c r="D41" s="1542"/>
      <c r="E41" s="1545"/>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c r="AB41" s="1545"/>
      <c r="AC41" s="1545"/>
      <c r="AD41" s="1545"/>
      <c r="AE41" s="1547"/>
      <c r="AF41" s="1548"/>
      <c r="AG41" s="1549"/>
      <c r="AH41" s="430"/>
      <c r="AI41" s="431"/>
      <c r="AJ41" s="431"/>
      <c r="AK41" s="431"/>
      <c r="AL41" s="431"/>
      <c r="AM41" s="431"/>
      <c r="AN41" s="432"/>
      <c r="AO41" s="417"/>
    </row>
    <row r="42" spans="2:41" ht="15" customHeight="1">
      <c r="B42" s="1541"/>
      <c r="C42" s="1542"/>
      <c r="D42" s="1542"/>
      <c r="E42" s="1545"/>
      <c r="F42" s="1545"/>
      <c r="G42" s="1545"/>
      <c r="H42" s="1545"/>
      <c r="I42" s="1545"/>
      <c r="J42" s="1545"/>
      <c r="K42" s="1545"/>
      <c r="L42" s="1545"/>
      <c r="M42" s="1545"/>
      <c r="N42" s="1545"/>
      <c r="O42" s="1545"/>
      <c r="P42" s="1545"/>
      <c r="Q42" s="1545"/>
      <c r="R42" s="1545"/>
      <c r="S42" s="1545"/>
      <c r="T42" s="1545"/>
      <c r="U42" s="1545"/>
      <c r="V42" s="1545"/>
      <c r="W42" s="1545"/>
      <c r="X42" s="1545"/>
      <c r="Y42" s="1545"/>
      <c r="Z42" s="1545"/>
      <c r="AA42" s="1545"/>
      <c r="AB42" s="1545"/>
      <c r="AC42" s="1545"/>
      <c r="AD42" s="1545"/>
      <c r="AE42" s="1553"/>
      <c r="AF42" s="1554"/>
      <c r="AG42" s="1555"/>
      <c r="AH42" s="433"/>
      <c r="AI42" s="418"/>
      <c r="AJ42" s="418"/>
      <c r="AK42" s="418"/>
      <c r="AL42" s="418"/>
      <c r="AM42" s="418"/>
      <c r="AN42" s="434"/>
    </row>
    <row r="43" spans="2:41" ht="15" customHeight="1">
      <c r="B43" s="1541"/>
      <c r="C43" s="1542"/>
      <c r="D43" s="1542"/>
      <c r="E43" s="1545"/>
      <c r="F43" s="1545"/>
      <c r="G43" s="1545"/>
      <c r="H43" s="1545"/>
      <c r="I43" s="1545"/>
      <c r="J43" s="1545"/>
      <c r="K43" s="1545"/>
      <c r="L43" s="1545"/>
      <c r="M43" s="1545"/>
      <c r="N43" s="1545"/>
      <c r="O43" s="1545"/>
      <c r="P43" s="1545"/>
      <c r="Q43" s="1545"/>
      <c r="R43" s="1545"/>
      <c r="S43" s="1545"/>
      <c r="T43" s="1545"/>
      <c r="U43" s="1545"/>
      <c r="V43" s="1545"/>
      <c r="W43" s="1545"/>
      <c r="X43" s="1545"/>
      <c r="Y43" s="1545"/>
      <c r="Z43" s="1545"/>
      <c r="AA43" s="1545"/>
      <c r="AB43" s="1545"/>
      <c r="AC43" s="1545"/>
      <c r="AD43" s="1545"/>
      <c r="AE43" s="1547"/>
      <c r="AF43" s="1548"/>
      <c r="AG43" s="1549"/>
      <c r="AH43" s="430"/>
      <c r="AI43" s="431"/>
      <c r="AJ43" s="431"/>
      <c r="AK43" s="431"/>
      <c r="AL43" s="431"/>
      <c r="AM43" s="431"/>
      <c r="AN43" s="432"/>
    </row>
    <row r="44" spans="2:41" ht="15" customHeight="1">
      <c r="B44" s="1541"/>
      <c r="C44" s="1542"/>
      <c r="D44" s="1542"/>
      <c r="E44" s="1545"/>
      <c r="F44" s="1545"/>
      <c r="G44" s="1545"/>
      <c r="H44" s="1545"/>
      <c r="I44" s="1545"/>
      <c r="J44" s="1545"/>
      <c r="K44" s="1545"/>
      <c r="L44" s="1545"/>
      <c r="M44" s="1545"/>
      <c r="N44" s="1545"/>
      <c r="O44" s="1545"/>
      <c r="P44" s="1545"/>
      <c r="Q44" s="1545"/>
      <c r="R44" s="1545"/>
      <c r="S44" s="1545"/>
      <c r="T44" s="1545"/>
      <c r="U44" s="1545"/>
      <c r="V44" s="1545"/>
      <c r="W44" s="1545"/>
      <c r="X44" s="1545"/>
      <c r="Y44" s="1545"/>
      <c r="Z44" s="1545"/>
      <c r="AA44" s="1545"/>
      <c r="AB44" s="1545"/>
      <c r="AC44" s="1545"/>
      <c r="AD44" s="1545"/>
      <c r="AE44" s="1553"/>
      <c r="AF44" s="1554"/>
      <c r="AG44" s="1555"/>
      <c r="AH44" s="433"/>
      <c r="AI44" s="418"/>
      <c r="AJ44" s="418"/>
      <c r="AK44" s="418"/>
      <c r="AL44" s="418"/>
      <c r="AM44" s="418"/>
      <c r="AN44" s="434"/>
    </row>
    <row r="45" spans="2:41" ht="15" customHeight="1">
      <c r="B45" s="1541"/>
      <c r="C45" s="1542"/>
      <c r="D45" s="1542"/>
      <c r="E45" s="1545"/>
      <c r="F45" s="1545"/>
      <c r="G45" s="1545"/>
      <c r="H45" s="1545"/>
      <c r="I45" s="1545"/>
      <c r="J45" s="1545"/>
      <c r="K45" s="1545"/>
      <c r="L45" s="1545"/>
      <c r="M45" s="1545"/>
      <c r="N45" s="1545"/>
      <c r="O45" s="1545"/>
      <c r="P45" s="1545"/>
      <c r="Q45" s="1545"/>
      <c r="R45" s="1545"/>
      <c r="S45" s="1545"/>
      <c r="T45" s="1545"/>
      <c r="U45" s="1545"/>
      <c r="V45" s="1545"/>
      <c r="W45" s="1545"/>
      <c r="X45" s="1545"/>
      <c r="Y45" s="1545"/>
      <c r="Z45" s="1545"/>
      <c r="AA45" s="1545"/>
      <c r="AB45" s="1545"/>
      <c r="AC45" s="1545"/>
      <c r="AD45" s="1545"/>
      <c r="AE45" s="1547"/>
      <c r="AF45" s="1548"/>
      <c r="AG45" s="1549"/>
      <c r="AH45" s="430"/>
      <c r="AI45" s="431"/>
      <c r="AJ45" s="431"/>
      <c r="AK45" s="431"/>
      <c r="AL45" s="431"/>
      <c r="AM45" s="431"/>
      <c r="AN45" s="432"/>
    </row>
    <row r="46" spans="2:41" ht="15" customHeight="1">
      <c r="B46" s="1541"/>
      <c r="C46" s="1542"/>
      <c r="D46" s="1542"/>
      <c r="E46" s="1545"/>
      <c r="F46" s="1545"/>
      <c r="G46" s="1545"/>
      <c r="H46" s="1545"/>
      <c r="I46" s="1545"/>
      <c r="J46" s="1545"/>
      <c r="K46" s="1545"/>
      <c r="L46" s="1545"/>
      <c r="M46" s="1545"/>
      <c r="N46" s="1545"/>
      <c r="O46" s="1545"/>
      <c r="P46" s="1545"/>
      <c r="Q46" s="1545"/>
      <c r="R46" s="1545"/>
      <c r="S46" s="1545"/>
      <c r="T46" s="1545"/>
      <c r="U46" s="1545"/>
      <c r="V46" s="1545"/>
      <c r="W46" s="1545"/>
      <c r="X46" s="1545"/>
      <c r="Y46" s="1545"/>
      <c r="Z46" s="1545"/>
      <c r="AA46" s="1545"/>
      <c r="AB46" s="1545"/>
      <c r="AC46" s="1545"/>
      <c r="AD46" s="1545"/>
      <c r="AE46" s="1553"/>
      <c r="AF46" s="1554"/>
      <c r="AG46" s="1555"/>
      <c r="AH46" s="433"/>
      <c r="AI46" s="418"/>
      <c r="AJ46" s="418"/>
      <c r="AK46" s="418"/>
      <c r="AL46" s="418"/>
      <c r="AM46" s="418"/>
      <c r="AN46" s="434"/>
    </row>
    <row r="47" spans="2:41" ht="15" customHeight="1">
      <c r="B47" s="1541"/>
      <c r="C47" s="1542"/>
      <c r="D47" s="1542"/>
      <c r="E47" s="1545"/>
      <c r="F47" s="1545"/>
      <c r="G47" s="1545"/>
      <c r="H47" s="1545"/>
      <c r="I47" s="1545"/>
      <c r="J47" s="1545"/>
      <c r="K47" s="1545"/>
      <c r="L47" s="1545"/>
      <c r="M47" s="1545"/>
      <c r="N47" s="1545"/>
      <c r="O47" s="1545"/>
      <c r="P47" s="1545"/>
      <c r="Q47" s="1545"/>
      <c r="R47" s="1545"/>
      <c r="S47" s="1545"/>
      <c r="T47" s="1545"/>
      <c r="U47" s="1545"/>
      <c r="V47" s="1545"/>
      <c r="W47" s="1545"/>
      <c r="X47" s="1545"/>
      <c r="Y47" s="1545"/>
      <c r="Z47" s="1545"/>
      <c r="AA47" s="1545"/>
      <c r="AB47" s="1545"/>
      <c r="AC47" s="1545"/>
      <c r="AD47" s="1545"/>
      <c r="AE47" s="1547"/>
      <c r="AF47" s="1548"/>
      <c r="AG47" s="1549"/>
      <c r="AH47" s="430"/>
      <c r="AI47" s="431"/>
      <c r="AJ47" s="431"/>
      <c r="AK47" s="431"/>
      <c r="AL47" s="431"/>
      <c r="AM47" s="431"/>
      <c r="AN47" s="432"/>
    </row>
    <row r="48" spans="2:41" s="435" customFormat="1" ht="15" customHeight="1">
      <c r="B48" s="1541"/>
      <c r="C48" s="1542"/>
      <c r="D48" s="1542"/>
      <c r="E48" s="1545"/>
      <c r="F48" s="1545"/>
      <c r="G48" s="1545"/>
      <c r="H48" s="1545"/>
      <c r="I48" s="1545"/>
      <c r="J48" s="1545"/>
      <c r="K48" s="1545"/>
      <c r="L48" s="1545"/>
      <c r="M48" s="1545"/>
      <c r="N48" s="1545"/>
      <c r="O48" s="1545"/>
      <c r="P48" s="1545"/>
      <c r="Q48" s="1545"/>
      <c r="R48" s="1545"/>
      <c r="S48" s="1545"/>
      <c r="T48" s="1545"/>
      <c r="U48" s="1545"/>
      <c r="V48" s="1545"/>
      <c r="W48" s="1545"/>
      <c r="X48" s="1545"/>
      <c r="Y48" s="1545"/>
      <c r="Z48" s="1545"/>
      <c r="AA48" s="1545"/>
      <c r="AB48" s="1545"/>
      <c r="AC48" s="1545"/>
      <c r="AD48" s="1545"/>
      <c r="AE48" s="1553"/>
      <c r="AF48" s="1554"/>
      <c r="AG48" s="1555"/>
      <c r="AH48" s="433"/>
      <c r="AI48" s="418"/>
      <c r="AJ48" s="418"/>
      <c r="AK48" s="418"/>
      <c r="AL48" s="418"/>
      <c r="AM48" s="418"/>
      <c r="AN48" s="434"/>
      <c r="AO48" s="411"/>
    </row>
    <row r="49" spans="2:41" s="435" customFormat="1" ht="15" customHeight="1">
      <c r="B49" s="1541"/>
      <c r="C49" s="1542"/>
      <c r="D49" s="1542"/>
      <c r="E49" s="1545"/>
      <c r="F49" s="1545"/>
      <c r="G49" s="1545"/>
      <c r="H49" s="1545"/>
      <c r="I49" s="1545"/>
      <c r="J49" s="1545"/>
      <c r="K49" s="1545"/>
      <c r="L49" s="1545"/>
      <c r="M49" s="1545"/>
      <c r="N49" s="1545"/>
      <c r="O49" s="1545"/>
      <c r="P49" s="1545"/>
      <c r="Q49" s="1545"/>
      <c r="R49" s="1545"/>
      <c r="S49" s="1545"/>
      <c r="T49" s="1545"/>
      <c r="U49" s="1545"/>
      <c r="V49" s="1545"/>
      <c r="W49" s="1545"/>
      <c r="X49" s="1545"/>
      <c r="Y49" s="1545"/>
      <c r="Z49" s="1545"/>
      <c r="AA49" s="1545"/>
      <c r="AB49" s="1545"/>
      <c r="AC49" s="1545"/>
      <c r="AD49" s="1545"/>
      <c r="AE49" s="1547"/>
      <c r="AF49" s="1548"/>
      <c r="AG49" s="1549"/>
      <c r="AH49" s="430"/>
      <c r="AI49" s="431"/>
      <c r="AJ49" s="431"/>
      <c r="AK49" s="431"/>
      <c r="AL49" s="431"/>
      <c r="AM49" s="431"/>
      <c r="AN49" s="432"/>
      <c r="AO49" s="411"/>
    </row>
    <row r="50" spans="2:41" s="435" customFormat="1" ht="15" customHeight="1" thickBot="1">
      <c r="B50" s="1543"/>
      <c r="C50" s="1544"/>
      <c r="D50" s="1544"/>
      <c r="E50" s="1546"/>
      <c r="F50" s="1546"/>
      <c r="G50" s="1546"/>
      <c r="H50" s="1546"/>
      <c r="I50" s="1546"/>
      <c r="J50" s="1546"/>
      <c r="K50" s="1546"/>
      <c r="L50" s="1546"/>
      <c r="M50" s="1546"/>
      <c r="N50" s="1546"/>
      <c r="O50" s="1546"/>
      <c r="P50" s="1546"/>
      <c r="Q50" s="1546"/>
      <c r="R50" s="1546"/>
      <c r="S50" s="1546"/>
      <c r="T50" s="1546"/>
      <c r="U50" s="1546"/>
      <c r="V50" s="1546"/>
      <c r="W50" s="1546"/>
      <c r="X50" s="1546"/>
      <c r="Y50" s="1546"/>
      <c r="Z50" s="1546"/>
      <c r="AA50" s="1546"/>
      <c r="AB50" s="1546"/>
      <c r="AC50" s="1546"/>
      <c r="AD50" s="1546"/>
      <c r="AE50" s="1550"/>
      <c r="AF50" s="1551"/>
      <c r="AG50" s="1552"/>
      <c r="AH50" s="436"/>
      <c r="AI50" s="437"/>
      <c r="AJ50" s="437"/>
      <c r="AK50" s="437"/>
      <c r="AL50" s="437"/>
      <c r="AM50" s="437"/>
      <c r="AN50" s="438"/>
      <c r="AO50" s="411"/>
    </row>
  </sheetData>
  <mergeCells count="128">
    <mergeCell ref="C3:AM3"/>
    <mergeCell ref="J4:R5"/>
    <mergeCell ref="AB4:AL5"/>
    <mergeCell ref="C5:H5"/>
    <mergeCell ref="U5:Z5"/>
    <mergeCell ref="J6:R7"/>
    <mergeCell ref="AB6:AL7"/>
    <mergeCell ref="C7:H7"/>
    <mergeCell ref="U7:Z7"/>
    <mergeCell ref="B13:D14"/>
    <mergeCell ref="E13:L14"/>
    <mergeCell ref="M13:S14"/>
    <mergeCell ref="T13:AD13"/>
    <mergeCell ref="AE13:AG14"/>
    <mergeCell ref="AH13:AN14"/>
    <mergeCell ref="T14:AD14"/>
    <mergeCell ref="J8:R9"/>
    <mergeCell ref="AB8:AL9"/>
    <mergeCell ref="C9:H9"/>
    <mergeCell ref="U9:Z9"/>
    <mergeCell ref="J10:R11"/>
    <mergeCell ref="AB10:AL11"/>
    <mergeCell ref="C11:H11"/>
    <mergeCell ref="U11:Z11"/>
    <mergeCell ref="B15:L16"/>
    <mergeCell ref="M15:S16"/>
    <mergeCell ref="AH15:AN16"/>
    <mergeCell ref="B17:D18"/>
    <mergeCell ref="E17:L18"/>
    <mergeCell ref="M17:S18"/>
    <mergeCell ref="T17:AD17"/>
    <mergeCell ref="AE17:AG18"/>
    <mergeCell ref="AH17:AN18"/>
    <mergeCell ref="T18:AD18"/>
    <mergeCell ref="B21:D22"/>
    <mergeCell ref="E21:L22"/>
    <mergeCell ref="M21:S22"/>
    <mergeCell ref="T21:AD21"/>
    <mergeCell ref="AE21:AG22"/>
    <mergeCell ref="AH21:AN22"/>
    <mergeCell ref="T22:AD22"/>
    <mergeCell ref="B19:D20"/>
    <mergeCell ref="E19:L20"/>
    <mergeCell ref="M19:S20"/>
    <mergeCell ref="T19:AD19"/>
    <mergeCell ref="AE19:AG20"/>
    <mergeCell ref="AH19:AN19"/>
    <mergeCell ref="T20:AD20"/>
    <mergeCell ref="AH20:AN20"/>
    <mergeCell ref="AH27:AN28"/>
    <mergeCell ref="T28:AD28"/>
    <mergeCell ref="B25:D26"/>
    <mergeCell ref="E25:L26"/>
    <mergeCell ref="M25:S26"/>
    <mergeCell ref="T25:AD25"/>
    <mergeCell ref="AE25:AG26"/>
    <mergeCell ref="T26:AD26"/>
    <mergeCell ref="B23:D24"/>
    <mergeCell ref="E23:L24"/>
    <mergeCell ref="M23:S24"/>
    <mergeCell ref="T23:AD23"/>
    <mergeCell ref="AE23:AG24"/>
    <mergeCell ref="AH23:AN24"/>
    <mergeCell ref="T24:AD24"/>
    <mergeCell ref="B29:D30"/>
    <mergeCell ref="E29:L30"/>
    <mergeCell ref="M29:S30"/>
    <mergeCell ref="T29:AD29"/>
    <mergeCell ref="AE29:AG30"/>
    <mergeCell ref="T30:AD30"/>
    <mergeCell ref="B27:D28"/>
    <mergeCell ref="E27:L28"/>
    <mergeCell ref="M27:S28"/>
    <mergeCell ref="T27:AD27"/>
    <mergeCell ref="AE27:AG28"/>
    <mergeCell ref="B31:D32"/>
    <mergeCell ref="E31:L32"/>
    <mergeCell ref="M31:S32"/>
    <mergeCell ref="T31:AD32"/>
    <mergeCell ref="AE31:AG32"/>
    <mergeCell ref="B33:L34"/>
    <mergeCell ref="M33:S34"/>
    <mergeCell ref="T33:AD34"/>
    <mergeCell ref="AE33:AG34"/>
    <mergeCell ref="AH33:AN34"/>
    <mergeCell ref="B35:D36"/>
    <mergeCell ref="E35:L36"/>
    <mergeCell ref="M35:S36"/>
    <mergeCell ref="T35:AD35"/>
    <mergeCell ref="AE35:AG36"/>
    <mergeCell ref="AH35:AN35"/>
    <mergeCell ref="T36:AD36"/>
    <mergeCell ref="AH36:AN36"/>
    <mergeCell ref="B37:D38"/>
    <mergeCell ref="E37:L38"/>
    <mergeCell ref="M37:S38"/>
    <mergeCell ref="T37:AD38"/>
    <mergeCell ref="AE37:AG38"/>
    <mergeCell ref="B39:D40"/>
    <mergeCell ref="E39:L40"/>
    <mergeCell ref="M39:S40"/>
    <mergeCell ref="T39:AD40"/>
    <mergeCell ref="AE39:AG40"/>
    <mergeCell ref="B41:D42"/>
    <mergeCell ref="E41:L42"/>
    <mergeCell ref="M41:S42"/>
    <mergeCell ref="T41:AD42"/>
    <mergeCell ref="AE41:AG42"/>
    <mergeCell ref="B43:D44"/>
    <mergeCell ref="E43:L44"/>
    <mergeCell ref="M43:S44"/>
    <mergeCell ref="T43:AD44"/>
    <mergeCell ref="AE43:AG44"/>
    <mergeCell ref="B49:D50"/>
    <mergeCell ref="E49:L50"/>
    <mergeCell ref="M49:S50"/>
    <mergeCell ref="T49:AD50"/>
    <mergeCell ref="AE49:AG50"/>
    <mergeCell ref="B45:D46"/>
    <mergeCell ref="E45:L46"/>
    <mergeCell ref="M45:S46"/>
    <mergeCell ref="T45:AD46"/>
    <mergeCell ref="AE45:AG46"/>
    <mergeCell ref="B47:D48"/>
    <mergeCell ref="E47:L48"/>
    <mergeCell ref="M47:S48"/>
    <mergeCell ref="T47:AD48"/>
    <mergeCell ref="AE47:AG48"/>
  </mergeCells>
  <phoneticPr fontId="1"/>
  <dataValidations count="1">
    <dataValidation type="list" allowBlank="1" showInputMessage="1" showErrorMessage="1" sqref="AE35:AG36 AE17:AG30" xr:uid="{00000000-0002-0000-0E00-000000000000}">
      <formula1>"○,×"</formula1>
    </dataValidation>
  </dataValidations>
  <printOptions horizontalCentered="1" verticalCentered="1"/>
  <pageMargins left="0.59055118110236227" right="0.59055118110236227" top="0.39370078740157483" bottom="0.39370078740157483" header="0.39370078740157483" footer="0.19685039370078741"/>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FF00"/>
  </sheetPr>
  <dimension ref="A1"/>
  <sheetViews>
    <sheetView showGridLines="0" view="pageBreakPreview" zoomScale="85" zoomScaleNormal="85" zoomScaleSheetLayoutView="85" workbookViewId="0"/>
  </sheetViews>
  <sheetFormatPr defaultRowHeight="13.5"/>
  <sheetData/>
  <phoneticPr fontId="1"/>
  <printOptions horizontalCentered="1" verticalCentered="1"/>
  <pageMargins left="0.23622047244094491" right="0.23622047244094491"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12" shapeId="20481" r:id="rId4">
          <objectPr defaultSize="0" autoPict="0" r:id="rId5">
            <anchor moveWithCells="1">
              <from>
                <xdr:col>0</xdr:col>
                <xdr:colOff>419100</xdr:colOff>
                <xdr:row>1</xdr:row>
                <xdr:rowOff>38100</xdr:rowOff>
              </from>
              <to>
                <xdr:col>9</xdr:col>
                <xdr:colOff>400050</xdr:colOff>
                <xdr:row>55</xdr:row>
                <xdr:rowOff>9525</xdr:rowOff>
              </to>
            </anchor>
          </objectPr>
        </oleObject>
      </mc:Choice>
      <mc:Fallback>
        <oleObject progId="Word.Document.12" shapeId="2048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8CBAD"/>
    <pageSetUpPr fitToPage="1"/>
  </sheetPr>
  <dimension ref="A1:Y78"/>
  <sheetViews>
    <sheetView showGridLines="0" view="pageBreakPreview" zoomScaleNormal="100" zoomScaleSheetLayoutView="100" workbookViewId="0">
      <selection activeCell="AE13" sqref="AE13"/>
    </sheetView>
  </sheetViews>
  <sheetFormatPr defaultColWidth="3.625" defaultRowHeight="13.5"/>
  <cols>
    <col min="1" max="16384" width="3.625" style="69"/>
  </cols>
  <sheetData>
    <row r="1" spans="1:25">
      <c r="A1" s="68" t="s">
        <v>905</v>
      </c>
    </row>
    <row r="2" spans="1:25">
      <c r="A2" s="68"/>
    </row>
    <row r="3" spans="1:25">
      <c r="A3" s="68"/>
    </row>
    <row r="4" spans="1:25">
      <c r="A4" s="68"/>
    </row>
    <row r="6" spans="1:25" ht="18.75">
      <c r="A6" s="885" t="s">
        <v>906</v>
      </c>
      <c r="B6" s="885"/>
      <c r="C6" s="885"/>
      <c r="D6" s="885"/>
      <c r="E6" s="885"/>
      <c r="F6" s="885"/>
      <c r="G6" s="885"/>
      <c r="H6" s="885"/>
      <c r="I6" s="885"/>
      <c r="J6" s="885"/>
      <c r="K6" s="885"/>
      <c r="L6" s="885"/>
      <c r="M6" s="885"/>
      <c r="N6" s="885"/>
      <c r="O6" s="885"/>
      <c r="P6" s="885"/>
      <c r="Q6" s="885"/>
      <c r="R6" s="885"/>
      <c r="S6" s="885"/>
      <c r="T6" s="885"/>
      <c r="U6" s="885"/>
      <c r="V6" s="885"/>
      <c r="W6" s="885"/>
      <c r="X6" s="885"/>
      <c r="Y6" s="885"/>
    </row>
    <row r="8" spans="1:25">
      <c r="B8" s="69" t="s">
        <v>186</v>
      </c>
      <c r="C8" s="69" t="s">
        <v>187</v>
      </c>
    </row>
    <row r="9" spans="1:25">
      <c r="S9" s="70" t="s">
        <v>130</v>
      </c>
      <c r="T9" s="886"/>
      <c r="U9" s="886"/>
      <c r="V9" s="886"/>
      <c r="W9" s="886"/>
      <c r="X9" s="886"/>
    </row>
    <row r="11" spans="1:25">
      <c r="B11" s="71"/>
    </row>
    <row r="12" spans="1:25">
      <c r="E12" s="887" t="s">
        <v>907</v>
      </c>
      <c r="F12" s="887"/>
      <c r="G12" s="887"/>
      <c r="H12" s="887"/>
      <c r="I12" s="887"/>
      <c r="J12" s="887"/>
      <c r="K12" s="69" t="s">
        <v>184</v>
      </c>
    </row>
    <row r="14" spans="1:25">
      <c r="P14" s="70"/>
    </row>
    <row r="15" spans="1:25">
      <c r="P15" s="70"/>
    </row>
    <row r="16" spans="1:25">
      <c r="P16" s="70" t="s">
        <v>908</v>
      </c>
      <c r="Q16" s="883"/>
      <c r="R16" s="883"/>
      <c r="S16" s="883"/>
      <c r="T16" s="883"/>
      <c r="U16" s="883"/>
      <c r="V16" s="883"/>
      <c r="W16" s="883"/>
    </row>
    <row r="18" spans="1:25" ht="18.75">
      <c r="B18" s="72"/>
      <c r="C18" s="72"/>
      <c r="D18" s="72"/>
      <c r="E18" s="73"/>
      <c r="F18" s="73"/>
      <c r="G18" s="73"/>
      <c r="H18" s="73"/>
      <c r="I18" s="73"/>
      <c r="J18" s="73"/>
      <c r="K18" s="73"/>
      <c r="L18" s="73"/>
      <c r="M18" s="73"/>
      <c r="N18" s="73"/>
    </row>
    <row r="21" spans="1:25" ht="21.95" customHeight="1"/>
    <row r="22" spans="1:25">
      <c r="D22" s="886" t="s">
        <v>909</v>
      </c>
      <c r="E22" s="886"/>
      <c r="F22" s="886"/>
      <c r="G22" s="886"/>
      <c r="H22" s="69" t="s">
        <v>910</v>
      </c>
      <c r="P22" s="888"/>
      <c r="Q22" s="888"/>
      <c r="R22" s="888"/>
      <c r="S22" s="888"/>
      <c r="T22" s="888"/>
      <c r="U22" s="69" t="s">
        <v>911</v>
      </c>
    </row>
    <row r="24" spans="1:25">
      <c r="D24" s="69" t="s">
        <v>912</v>
      </c>
    </row>
    <row r="26" spans="1:25">
      <c r="D26" s="69" t="s">
        <v>544</v>
      </c>
    </row>
    <row r="29" spans="1:25">
      <c r="A29" s="882" t="s">
        <v>126</v>
      </c>
      <c r="B29" s="882"/>
      <c r="C29" s="882"/>
      <c r="D29" s="882"/>
      <c r="E29" s="882"/>
      <c r="F29" s="882"/>
      <c r="G29" s="882"/>
      <c r="H29" s="882"/>
      <c r="I29" s="882"/>
      <c r="J29" s="882"/>
      <c r="K29" s="882"/>
      <c r="L29" s="882"/>
      <c r="M29" s="882"/>
      <c r="N29" s="882"/>
      <c r="O29" s="882"/>
      <c r="P29" s="882"/>
      <c r="Q29" s="882"/>
      <c r="R29" s="882"/>
      <c r="S29" s="882"/>
      <c r="T29" s="882"/>
      <c r="U29" s="882"/>
      <c r="V29" s="882"/>
      <c r="W29" s="882"/>
      <c r="X29" s="882"/>
      <c r="Y29" s="882"/>
    </row>
    <row r="32" spans="1:25">
      <c r="D32" s="69" t="s">
        <v>913</v>
      </c>
      <c r="I32" s="883"/>
      <c r="J32" s="883"/>
      <c r="K32" s="883"/>
      <c r="L32" s="883"/>
      <c r="M32" s="883"/>
      <c r="N32" s="883"/>
      <c r="O32" s="883"/>
      <c r="P32" s="883"/>
      <c r="Q32" s="883"/>
      <c r="R32" s="883"/>
      <c r="S32" s="882"/>
      <c r="T32" s="882"/>
      <c r="U32" s="882"/>
      <c r="V32" s="882"/>
      <c r="W32" s="882"/>
      <c r="X32" s="882"/>
    </row>
    <row r="34" spans="1:25">
      <c r="D34" s="69" t="s">
        <v>914</v>
      </c>
    </row>
    <row r="35" spans="1:25">
      <c r="D35" s="625" t="s">
        <v>915</v>
      </c>
      <c r="I35" s="883"/>
      <c r="J35" s="883"/>
      <c r="K35" s="883"/>
      <c r="L35" s="883"/>
      <c r="M35" s="883"/>
      <c r="N35" s="883"/>
      <c r="O35" s="883"/>
      <c r="P35" s="883"/>
      <c r="Q35" s="883"/>
      <c r="R35" s="883"/>
    </row>
    <row r="36" spans="1:25">
      <c r="D36" s="625"/>
      <c r="I36" s="622"/>
      <c r="J36" s="622"/>
      <c r="K36" s="622"/>
      <c r="L36" s="622"/>
      <c r="M36" s="622"/>
      <c r="N36" s="622"/>
      <c r="O36" s="622"/>
      <c r="P36" s="622"/>
      <c r="Q36" s="622"/>
      <c r="R36" s="622"/>
    </row>
    <row r="37" spans="1:25">
      <c r="D37" s="625" t="s">
        <v>916</v>
      </c>
      <c r="I37" s="622"/>
      <c r="J37" s="622"/>
      <c r="K37" s="622"/>
      <c r="L37" s="622"/>
      <c r="M37" s="622"/>
      <c r="N37" s="622"/>
      <c r="O37" s="622"/>
      <c r="P37" s="622"/>
      <c r="Q37" s="622"/>
      <c r="R37" s="622"/>
    </row>
    <row r="39" spans="1:25">
      <c r="D39" s="69" t="s">
        <v>917</v>
      </c>
    </row>
    <row r="41" spans="1:25">
      <c r="D41" s="69" t="s">
        <v>918</v>
      </c>
      <c r="I41" s="883"/>
      <c r="J41" s="883"/>
      <c r="K41" s="883"/>
      <c r="L41" s="883"/>
      <c r="M41" s="883"/>
      <c r="N41" s="883"/>
      <c r="O41" s="883"/>
      <c r="P41" s="883"/>
      <c r="Q41" s="883"/>
      <c r="R41" s="883"/>
    </row>
    <row r="43" spans="1:25">
      <c r="A43" s="77"/>
      <c r="B43" s="77"/>
      <c r="C43" s="77"/>
      <c r="D43" s="77"/>
      <c r="E43" s="77"/>
      <c r="F43" s="77"/>
      <c r="G43" s="77"/>
      <c r="H43" s="77"/>
      <c r="I43" s="77"/>
      <c r="J43" s="77"/>
      <c r="K43" s="77"/>
      <c r="L43" s="77"/>
      <c r="M43" s="77"/>
      <c r="N43" s="77"/>
      <c r="O43" s="77"/>
      <c r="P43" s="77"/>
      <c r="Q43" s="77"/>
      <c r="R43" s="77"/>
      <c r="S43" s="77"/>
      <c r="T43" s="77"/>
      <c r="U43" s="77"/>
      <c r="V43" s="77"/>
      <c r="W43" s="77"/>
    </row>
    <row r="44" spans="1:25" ht="17.45" customHeight="1">
      <c r="D44" s="69" t="s">
        <v>1124</v>
      </c>
    </row>
    <row r="45" spans="1:25" ht="23.1" customHeight="1">
      <c r="A45" s="697"/>
      <c r="B45" s="697"/>
      <c r="C45" s="697"/>
      <c r="D45" s="625" t="s">
        <v>1126</v>
      </c>
      <c r="E45" s="625"/>
      <c r="F45" s="625"/>
      <c r="G45" s="625"/>
      <c r="H45" s="625"/>
      <c r="I45" s="625"/>
      <c r="J45" s="625"/>
      <c r="K45" s="625"/>
      <c r="L45" s="625"/>
      <c r="M45" s="625"/>
      <c r="N45" s="625"/>
      <c r="O45" s="625"/>
      <c r="P45" s="625"/>
      <c r="Q45" s="625"/>
      <c r="R45" s="625"/>
      <c r="S45" s="625"/>
      <c r="T45" s="625"/>
      <c r="U45" s="625"/>
      <c r="V45" s="625"/>
      <c r="W45" s="697"/>
      <c r="X45" s="697"/>
      <c r="Y45" s="697"/>
    </row>
    <row r="46" spans="1:25" ht="17.45" customHeight="1">
      <c r="A46" s="701"/>
      <c r="B46" s="701"/>
      <c r="C46" s="701"/>
      <c r="D46" s="625" t="s">
        <v>1127</v>
      </c>
      <c r="E46" s="701"/>
      <c r="F46" s="701"/>
      <c r="G46" s="701"/>
      <c r="H46" s="701"/>
      <c r="I46" s="701"/>
      <c r="J46" s="701"/>
      <c r="K46" s="701"/>
      <c r="L46" s="701"/>
      <c r="M46" s="701"/>
      <c r="N46" s="701"/>
      <c r="O46" s="701"/>
      <c r="P46" s="701"/>
      <c r="Q46" s="701"/>
      <c r="R46" s="701"/>
      <c r="S46" s="701"/>
      <c r="T46" s="701"/>
      <c r="U46" s="701"/>
      <c r="V46" s="701"/>
      <c r="W46" s="701"/>
      <c r="X46" s="701"/>
      <c r="Y46" s="701"/>
    </row>
    <row r="47" spans="1:25" ht="17.45" customHeight="1">
      <c r="D47" s="69" t="s">
        <v>1122</v>
      </c>
    </row>
    <row r="48" spans="1:25" ht="17.45" customHeight="1">
      <c r="D48" s="69" t="s">
        <v>1128</v>
      </c>
    </row>
    <row r="49" spans="1:9">
      <c r="A49" s="626"/>
      <c r="B49" s="627"/>
      <c r="C49" s="627"/>
      <c r="D49" s="627"/>
      <c r="E49" s="627"/>
      <c r="F49" s="627"/>
      <c r="G49" s="627"/>
      <c r="H49" s="627"/>
      <c r="I49" s="627"/>
    </row>
    <row r="50" spans="1:9">
      <c r="A50" s="627"/>
      <c r="B50" s="627"/>
      <c r="C50" s="627"/>
      <c r="D50" s="627"/>
      <c r="E50" s="627"/>
      <c r="F50" s="627"/>
      <c r="G50" s="627"/>
      <c r="H50" s="627"/>
      <c r="I50" s="627"/>
    </row>
    <row r="51" spans="1:9">
      <c r="A51" s="628"/>
      <c r="B51" s="628"/>
      <c r="C51" s="628"/>
      <c r="D51" s="628"/>
      <c r="E51" s="628"/>
      <c r="F51" s="628"/>
      <c r="G51" s="881"/>
      <c r="H51" s="881"/>
      <c r="I51" s="881"/>
    </row>
    <row r="52" spans="1:9">
      <c r="A52" s="627"/>
      <c r="B52" s="627"/>
      <c r="C52" s="627"/>
      <c r="D52" s="627"/>
      <c r="E52" s="627"/>
      <c r="F52" s="627"/>
      <c r="G52" s="627"/>
      <c r="H52" s="627"/>
      <c r="I52" s="627"/>
    </row>
    <row r="53" spans="1:9">
      <c r="A53" s="627"/>
      <c r="B53" s="627"/>
      <c r="C53" s="627"/>
      <c r="D53" s="627"/>
      <c r="E53" s="627"/>
      <c r="F53" s="627"/>
      <c r="G53" s="627"/>
      <c r="H53" s="627"/>
      <c r="I53" s="627"/>
    </row>
    <row r="54" spans="1:9">
      <c r="A54" s="627"/>
      <c r="B54" s="884"/>
      <c r="C54" s="884"/>
      <c r="D54" s="627"/>
      <c r="E54" s="627"/>
      <c r="F54" s="627"/>
      <c r="G54" s="627"/>
      <c r="H54" s="627"/>
      <c r="I54" s="627"/>
    </row>
    <row r="55" spans="1:9">
      <c r="A55" s="628"/>
      <c r="B55" s="628"/>
      <c r="C55" s="628"/>
      <c r="D55" s="628"/>
      <c r="E55" s="627"/>
      <c r="F55" s="627"/>
      <c r="G55" s="628"/>
      <c r="H55" s="628"/>
      <c r="I55" s="627"/>
    </row>
    <row r="56" spans="1:9">
      <c r="A56" s="628"/>
      <c r="B56" s="628"/>
      <c r="C56" s="628"/>
      <c r="D56" s="628"/>
      <c r="E56" s="628"/>
      <c r="F56" s="878"/>
      <c r="G56" s="878"/>
      <c r="H56" s="878"/>
      <c r="I56" s="628"/>
    </row>
    <row r="57" spans="1:9">
      <c r="A57" s="627"/>
      <c r="B57" s="627"/>
      <c r="C57" s="627"/>
      <c r="D57" s="627"/>
      <c r="E57" s="627"/>
      <c r="F57" s="627"/>
      <c r="G57" s="627"/>
      <c r="H57" s="627"/>
      <c r="I57" s="627"/>
    </row>
    <row r="58" spans="1:9">
      <c r="A58" s="627"/>
      <c r="B58" s="627"/>
      <c r="C58" s="627"/>
      <c r="D58" s="627"/>
      <c r="E58" s="627"/>
      <c r="F58" s="627"/>
      <c r="G58" s="627"/>
      <c r="H58" s="627"/>
      <c r="I58" s="627"/>
    </row>
    <row r="59" spans="1:9" ht="18.75">
      <c r="A59" s="879"/>
      <c r="B59" s="879"/>
      <c r="C59" s="879"/>
      <c r="D59" s="879"/>
      <c r="E59" s="879"/>
      <c r="F59" s="879"/>
      <c r="G59" s="879"/>
      <c r="H59" s="879"/>
      <c r="I59" s="879"/>
    </row>
    <row r="60" spans="1:9">
      <c r="A60" s="627"/>
      <c r="B60" s="627"/>
      <c r="C60" s="627"/>
      <c r="D60" s="627"/>
      <c r="E60" s="627"/>
      <c r="F60" s="627"/>
      <c r="G60" s="627"/>
      <c r="H60" s="627"/>
      <c r="I60" s="627"/>
    </row>
    <row r="61" spans="1:9">
      <c r="A61" s="627"/>
      <c r="B61" s="627"/>
      <c r="C61" s="627"/>
      <c r="D61" s="627"/>
      <c r="E61" s="627"/>
      <c r="F61" s="627"/>
      <c r="G61" s="627"/>
      <c r="H61" s="627"/>
      <c r="I61" s="627"/>
    </row>
    <row r="62" spans="1:9">
      <c r="A62" s="627"/>
      <c r="B62" s="880"/>
      <c r="C62" s="880"/>
      <c r="D62" s="880"/>
      <c r="E62" s="880"/>
      <c r="F62" s="880"/>
      <c r="G62" s="880"/>
      <c r="H62" s="880"/>
      <c r="I62" s="627"/>
    </row>
    <row r="63" spans="1:9">
      <c r="A63" s="627"/>
      <c r="B63" s="629"/>
      <c r="C63" s="629"/>
      <c r="D63" s="629"/>
      <c r="E63" s="629"/>
      <c r="F63" s="629"/>
      <c r="G63" s="629"/>
      <c r="H63" s="629"/>
      <c r="I63" s="627"/>
    </row>
    <row r="64" spans="1:9">
      <c r="A64" s="627"/>
      <c r="B64" s="627"/>
      <c r="C64" s="627"/>
      <c r="D64" s="627"/>
      <c r="E64" s="627"/>
      <c r="F64" s="627"/>
      <c r="G64" s="627"/>
      <c r="H64" s="627"/>
      <c r="I64" s="627"/>
    </row>
    <row r="65" spans="1:9">
      <c r="A65" s="881"/>
      <c r="B65" s="881"/>
      <c r="C65" s="627"/>
      <c r="D65" s="627"/>
      <c r="E65" s="627"/>
      <c r="F65" s="627"/>
      <c r="G65" s="627"/>
      <c r="H65" s="627"/>
      <c r="I65" s="627"/>
    </row>
    <row r="66" spans="1:9">
      <c r="A66" s="627"/>
      <c r="B66" s="627"/>
      <c r="C66" s="627"/>
      <c r="D66" s="627"/>
      <c r="E66" s="627"/>
      <c r="F66" s="627"/>
      <c r="G66" s="627"/>
      <c r="H66" s="627"/>
      <c r="I66" s="627"/>
    </row>
    <row r="67" spans="1:9">
      <c r="A67" s="627"/>
      <c r="B67" s="627"/>
      <c r="C67" s="627"/>
      <c r="D67" s="627"/>
      <c r="E67" s="627"/>
      <c r="F67" s="627"/>
      <c r="G67" s="627"/>
      <c r="H67" s="627"/>
      <c r="I67" s="627"/>
    </row>
    <row r="68" spans="1:9">
      <c r="A68" s="627"/>
      <c r="B68" s="627"/>
      <c r="C68" s="627"/>
      <c r="D68" s="627"/>
      <c r="E68" s="627"/>
      <c r="F68" s="627"/>
      <c r="G68" s="627"/>
      <c r="H68" s="627"/>
      <c r="I68" s="627"/>
    </row>
    <row r="69" spans="1:9">
      <c r="A69" s="630"/>
      <c r="B69" s="630"/>
      <c r="C69" s="630"/>
      <c r="D69" s="630"/>
      <c r="E69" s="630"/>
      <c r="F69" s="630"/>
      <c r="G69" s="630"/>
      <c r="H69" s="630"/>
      <c r="I69" s="630"/>
    </row>
    <row r="70" spans="1:9">
      <c r="A70" s="628"/>
      <c r="B70" s="628"/>
      <c r="C70" s="628"/>
      <c r="D70" s="628"/>
      <c r="E70" s="628"/>
      <c r="F70" s="628"/>
      <c r="G70" s="628"/>
      <c r="H70" s="628"/>
      <c r="I70" s="628"/>
    </row>
    <row r="71" spans="1:9">
      <c r="A71" s="468"/>
      <c r="B71" s="627"/>
      <c r="C71" s="627"/>
      <c r="D71" s="627"/>
      <c r="E71" s="627"/>
      <c r="F71" s="627"/>
      <c r="G71" s="627"/>
      <c r="H71" s="627"/>
      <c r="I71" s="627"/>
    </row>
    <row r="72" spans="1:9">
      <c r="A72" s="468"/>
      <c r="B72" s="627"/>
      <c r="C72" s="627"/>
      <c r="D72" s="627"/>
      <c r="E72" s="627"/>
      <c r="F72" s="627"/>
      <c r="G72" s="627"/>
      <c r="H72" s="627"/>
      <c r="I72" s="627"/>
    </row>
    <row r="73" spans="1:9">
      <c r="A73" s="631"/>
      <c r="B73" s="627"/>
      <c r="C73" s="627"/>
      <c r="D73" s="627"/>
      <c r="E73" s="627"/>
      <c r="F73" s="627"/>
      <c r="G73" s="627"/>
      <c r="H73" s="627"/>
      <c r="I73" s="627"/>
    </row>
    <row r="74" spans="1:9">
      <c r="A74" s="627"/>
      <c r="B74" s="627"/>
      <c r="C74" s="627"/>
      <c r="D74" s="627"/>
      <c r="E74" s="627"/>
      <c r="F74" s="627"/>
      <c r="G74" s="627"/>
      <c r="H74" s="627"/>
      <c r="I74" s="627"/>
    </row>
    <row r="75" spans="1:9">
      <c r="A75" s="627"/>
      <c r="B75" s="627"/>
      <c r="C75" s="627"/>
      <c r="D75" s="627"/>
      <c r="E75" s="627"/>
      <c r="F75" s="627"/>
      <c r="G75" s="627"/>
      <c r="H75" s="627"/>
      <c r="I75" s="627"/>
    </row>
    <row r="76" spans="1:9">
      <c r="A76" s="627"/>
      <c r="B76" s="627"/>
      <c r="C76" s="627"/>
      <c r="D76" s="627"/>
      <c r="E76" s="627"/>
      <c r="F76" s="627"/>
      <c r="G76" s="627"/>
      <c r="H76" s="627"/>
      <c r="I76" s="627"/>
    </row>
    <row r="77" spans="1:9">
      <c r="A77" s="627"/>
      <c r="B77" s="627"/>
      <c r="C77" s="627"/>
      <c r="D77" s="627"/>
      <c r="E77" s="627"/>
      <c r="F77" s="627"/>
      <c r="G77" s="627"/>
      <c r="H77" s="627"/>
      <c r="I77" s="627"/>
    </row>
    <row r="78" spans="1:9">
      <c r="A78" s="627"/>
      <c r="B78" s="627"/>
      <c r="C78" s="627"/>
      <c r="D78" s="627"/>
      <c r="E78" s="627"/>
      <c r="F78" s="627"/>
      <c r="G78" s="627"/>
      <c r="H78" s="627"/>
      <c r="I78" s="627"/>
    </row>
  </sheetData>
  <mergeCells count="17">
    <mergeCell ref="A6:Y6"/>
    <mergeCell ref="T9:X9"/>
    <mergeCell ref="E12:J12"/>
    <mergeCell ref="Q16:W16"/>
    <mergeCell ref="D22:G22"/>
    <mergeCell ref="P22:T22"/>
    <mergeCell ref="F56:H56"/>
    <mergeCell ref="A59:I59"/>
    <mergeCell ref="B62:H62"/>
    <mergeCell ref="A65:B65"/>
    <mergeCell ref="A29:Y29"/>
    <mergeCell ref="I32:R32"/>
    <mergeCell ref="I35:R35"/>
    <mergeCell ref="I41:R41"/>
    <mergeCell ref="G51:I51"/>
    <mergeCell ref="B54:C54"/>
    <mergeCell ref="S32:X32"/>
  </mergeCells>
  <phoneticPr fontId="1"/>
  <printOptions gridLinesSet="0"/>
  <pageMargins left="0.9055118110236221" right="0.35433070866141736" top="0.98425196850393704" bottom="0.98425196850393704" header="0.51181102362204722" footer="0.51181102362204722"/>
  <pageSetup paperSize="9" scale="96"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A1:L38"/>
  <sheetViews>
    <sheetView showGridLines="0" view="pageBreakPreview" zoomScale="85" zoomScaleNormal="85" zoomScaleSheetLayoutView="85" workbookViewId="0"/>
  </sheetViews>
  <sheetFormatPr defaultColWidth="9" defaultRowHeight="13.5"/>
  <cols>
    <col min="1" max="3" width="13.375" style="439" customWidth="1"/>
    <col min="4" max="4" width="6.5" style="439" customWidth="1"/>
    <col min="5" max="5" width="3.625" style="439" customWidth="1"/>
    <col min="6" max="6" width="13.375" style="439" customWidth="1"/>
    <col min="7" max="7" width="22.375" style="439" customWidth="1"/>
    <col min="8" max="16384" width="9" style="439"/>
  </cols>
  <sheetData>
    <row r="1" spans="1:12" ht="17.25">
      <c r="G1" s="440" t="s">
        <v>572</v>
      </c>
    </row>
    <row r="2" spans="1:12" ht="9.75" customHeight="1">
      <c r="G2" s="441"/>
    </row>
    <row r="3" spans="1:12" ht="24">
      <c r="A3" s="1637" t="s">
        <v>573</v>
      </c>
      <c r="B3" s="1637"/>
      <c r="C3" s="1637"/>
      <c r="D3" s="1637"/>
      <c r="E3" s="1637"/>
      <c r="F3" s="1637"/>
      <c r="G3" s="1637"/>
      <c r="H3" s="442"/>
      <c r="I3" s="442"/>
      <c r="J3" s="442"/>
      <c r="K3" s="442"/>
      <c r="L3" s="442"/>
    </row>
    <row r="4" spans="1:12" ht="13.5" customHeight="1"/>
    <row r="5" spans="1:12" ht="36" customHeight="1">
      <c r="A5" s="443" t="s">
        <v>574</v>
      </c>
      <c r="B5" s="1638"/>
      <c r="C5" s="1639"/>
      <c r="D5" s="1639"/>
      <c r="E5" s="1639"/>
      <c r="F5" s="443" t="s">
        <v>575</v>
      </c>
      <c r="G5" s="444"/>
    </row>
    <row r="6" spans="1:12" ht="36" customHeight="1">
      <c r="A6" s="443" t="s">
        <v>576</v>
      </c>
      <c r="B6" s="1627" t="s">
        <v>899</v>
      </c>
      <c r="C6" s="1627"/>
      <c r="D6" s="1627"/>
      <c r="E6" s="1627"/>
      <c r="F6" s="1627"/>
      <c r="G6" s="1627"/>
    </row>
    <row r="7" spans="1:12" ht="20.25" customHeight="1">
      <c r="A7" s="443" t="s">
        <v>577</v>
      </c>
      <c r="B7" s="443" t="s">
        <v>578</v>
      </c>
      <c r="C7" s="443" t="s">
        <v>579</v>
      </c>
      <c r="D7" s="1640" t="s">
        <v>580</v>
      </c>
      <c r="E7" s="1641"/>
      <c r="F7" s="1641"/>
      <c r="G7" s="1642"/>
    </row>
    <row r="8" spans="1:12" ht="20.25" customHeight="1">
      <c r="A8" s="1627"/>
      <c r="B8" s="1627"/>
      <c r="C8" s="1627"/>
      <c r="D8" s="1628"/>
      <c r="E8" s="1629"/>
      <c r="F8" s="1629"/>
      <c r="G8" s="1630"/>
    </row>
    <row r="9" spans="1:12" ht="20.25" customHeight="1">
      <c r="A9" s="1627"/>
      <c r="B9" s="1627"/>
      <c r="C9" s="1627"/>
      <c r="D9" s="1631"/>
      <c r="E9" s="1632"/>
      <c r="F9" s="1632"/>
      <c r="G9" s="1633"/>
    </row>
    <row r="10" spans="1:12" ht="20.25" customHeight="1">
      <c r="A10" s="1627"/>
      <c r="B10" s="1627"/>
      <c r="C10" s="1627"/>
      <c r="D10" s="1631"/>
      <c r="E10" s="1632"/>
      <c r="F10" s="1632"/>
      <c r="G10" s="1633"/>
    </row>
    <row r="11" spans="1:12" ht="20.25" customHeight="1">
      <c r="A11" s="1627"/>
      <c r="B11" s="1627"/>
      <c r="C11" s="1627"/>
      <c r="D11" s="1631"/>
      <c r="E11" s="1632"/>
      <c r="F11" s="1632"/>
      <c r="G11" s="1633"/>
    </row>
    <row r="12" spans="1:12" ht="20.25" customHeight="1">
      <c r="A12" s="1627"/>
      <c r="B12" s="1627"/>
      <c r="C12" s="1627"/>
      <c r="D12" s="1631"/>
      <c r="E12" s="1632"/>
      <c r="F12" s="1632"/>
      <c r="G12" s="1633"/>
    </row>
    <row r="13" spans="1:12" ht="20.25" customHeight="1">
      <c r="A13" s="1627"/>
      <c r="B13" s="1627"/>
      <c r="C13" s="1627"/>
      <c r="D13" s="1634"/>
      <c r="E13" s="1635"/>
      <c r="F13" s="1635"/>
      <c r="G13" s="1636"/>
    </row>
    <row r="14" spans="1:12" ht="20.25" customHeight="1">
      <c r="A14" s="1627"/>
      <c r="B14" s="1627"/>
      <c r="C14" s="1627"/>
      <c r="D14" s="1628"/>
      <c r="E14" s="1629"/>
      <c r="F14" s="1629"/>
      <c r="G14" s="1630"/>
    </row>
    <row r="15" spans="1:12" ht="20.25" customHeight="1">
      <c r="A15" s="1627"/>
      <c r="B15" s="1627"/>
      <c r="C15" s="1627"/>
      <c r="D15" s="1631"/>
      <c r="E15" s="1632"/>
      <c r="F15" s="1632"/>
      <c r="G15" s="1633"/>
    </row>
    <row r="16" spans="1:12" ht="20.25" customHeight="1">
      <c r="A16" s="1627"/>
      <c r="B16" s="1627"/>
      <c r="C16" s="1627"/>
      <c r="D16" s="1631"/>
      <c r="E16" s="1632"/>
      <c r="F16" s="1632"/>
      <c r="G16" s="1633"/>
    </row>
    <row r="17" spans="1:7" ht="20.25" customHeight="1">
      <c r="A17" s="1627"/>
      <c r="B17" s="1627"/>
      <c r="C17" s="1627"/>
      <c r="D17" s="1631"/>
      <c r="E17" s="1632"/>
      <c r="F17" s="1632"/>
      <c r="G17" s="1633"/>
    </row>
    <row r="18" spans="1:7" ht="20.25" customHeight="1">
      <c r="A18" s="1627"/>
      <c r="B18" s="1627"/>
      <c r="C18" s="1627"/>
      <c r="D18" s="1631"/>
      <c r="E18" s="1632"/>
      <c r="F18" s="1632"/>
      <c r="G18" s="1633"/>
    </row>
    <row r="19" spans="1:7" ht="20.25" customHeight="1">
      <c r="A19" s="1627"/>
      <c r="B19" s="1627"/>
      <c r="C19" s="1627"/>
      <c r="D19" s="1634"/>
      <c r="E19" s="1635"/>
      <c r="F19" s="1635"/>
      <c r="G19" s="1636"/>
    </row>
    <row r="20" spans="1:7" ht="20.25" customHeight="1">
      <c r="A20" s="1627"/>
      <c r="B20" s="1627"/>
      <c r="C20" s="1627"/>
      <c r="D20" s="1628"/>
      <c r="E20" s="1629"/>
      <c r="F20" s="1629"/>
      <c r="G20" s="1630"/>
    </row>
    <row r="21" spans="1:7" ht="20.25" customHeight="1">
      <c r="A21" s="1627"/>
      <c r="B21" s="1627"/>
      <c r="C21" s="1627"/>
      <c r="D21" s="1631"/>
      <c r="E21" s="1632"/>
      <c r="F21" s="1632"/>
      <c r="G21" s="1633"/>
    </row>
    <row r="22" spans="1:7" ht="20.25" customHeight="1">
      <c r="A22" s="1627"/>
      <c r="B22" s="1627"/>
      <c r="C22" s="1627"/>
      <c r="D22" s="1631"/>
      <c r="E22" s="1632"/>
      <c r="F22" s="1632"/>
      <c r="G22" s="1633"/>
    </row>
    <row r="23" spans="1:7" ht="20.25" customHeight="1">
      <c r="A23" s="1627"/>
      <c r="B23" s="1627"/>
      <c r="C23" s="1627"/>
      <c r="D23" s="1631"/>
      <c r="E23" s="1632"/>
      <c r="F23" s="1632"/>
      <c r="G23" s="1633"/>
    </row>
    <row r="24" spans="1:7" ht="20.25" customHeight="1">
      <c r="A24" s="1627"/>
      <c r="B24" s="1627"/>
      <c r="C24" s="1627"/>
      <c r="D24" s="1631"/>
      <c r="E24" s="1632"/>
      <c r="F24" s="1632"/>
      <c r="G24" s="1633"/>
    </row>
    <row r="25" spans="1:7" ht="20.25" customHeight="1">
      <c r="A25" s="1627"/>
      <c r="B25" s="1627"/>
      <c r="C25" s="1627"/>
      <c r="D25" s="1634"/>
      <c r="E25" s="1635"/>
      <c r="F25" s="1635"/>
      <c r="G25" s="1636"/>
    </row>
    <row r="26" spans="1:7" ht="20.25" customHeight="1">
      <c r="A26" s="1627"/>
      <c r="B26" s="1627"/>
      <c r="C26" s="1627"/>
      <c r="D26" s="1628"/>
      <c r="E26" s="1629"/>
      <c r="F26" s="1629"/>
      <c r="G26" s="1630"/>
    </row>
    <row r="27" spans="1:7" ht="20.25" customHeight="1">
      <c r="A27" s="1627"/>
      <c r="B27" s="1627"/>
      <c r="C27" s="1627"/>
      <c r="D27" s="1631"/>
      <c r="E27" s="1632"/>
      <c r="F27" s="1632"/>
      <c r="G27" s="1633"/>
    </row>
    <row r="28" spans="1:7" ht="20.25" customHeight="1">
      <c r="A28" s="1627"/>
      <c r="B28" s="1627"/>
      <c r="C28" s="1627"/>
      <c r="D28" s="1631"/>
      <c r="E28" s="1632"/>
      <c r="F28" s="1632"/>
      <c r="G28" s="1633"/>
    </row>
    <row r="29" spans="1:7" ht="20.25" customHeight="1">
      <c r="A29" s="1627"/>
      <c r="B29" s="1627"/>
      <c r="C29" s="1627"/>
      <c r="D29" s="1631"/>
      <c r="E29" s="1632"/>
      <c r="F29" s="1632"/>
      <c r="G29" s="1633"/>
    </row>
    <row r="30" spans="1:7" ht="20.25" customHeight="1">
      <c r="A30" s="1627"/>
      <c r="B30" s="1627"/>
      <c r="C30" s="1627"/>
      <c r="D30" s="1631"/>
      <c r="E30" s="1632"/>
      <c r="F30" s="1632"/>
      <c r="G30" s="1633"/>
    </row>
    <row r="31" spans="1:7" ht="20.25" customHeight="1">
      <c r="A31" s="1627"/>
      <c r="B31" s="1627"/>
      <c r="C31" s="1627"/>
      <c r="D31" s="1634"/>
      <c r="E31" s="1635"/>
      <c r="F31" s="1635"/>
      <c r="G31" s="1636"/>
    </row>
    <row r="32" spans="1:7" ht="20.25" customHeight="1">
      <c r="A32" s="1627"/>
      <c r="B32" s="1627"/>
      <c r="C32" s="1627"/>
      <c r="D32" s="1628"/>
      <c r="E32" s="1629"/>
      <c r="F32" s="1629"/>
      <c r="G32" s="1630"/>
    </row>
    <row r="33" spans="1:7" ht="20.25" customHeight="1">
      <c r="A33" s="1627"/>
      <c r="B33" s="1627"/>
      <c r="C33" s="1627"/>
      <c r="D33" s="1631"/>
      <c r="E33" s="1632"/>
      <c r="F33" s="1632"/>
      <c r="G33" s="1633"/>
    </row>
    <row r="34" spans="1:7" ht="20.25" customHeight="1">
      <c r="A34" s="1627"/>
      <c r="B34" s="1627"/>
      <c r="C34" s="1627"/>
      <c r="D34" s="1631"/>
      <c r="E34" s="1632"/>
      <c r="F34" s="1632"/>
      <c r="G34" s="1633"/>
    </row>
    <row r="35" spans="1:7" ht="20.25" customHeight="1">
      <c r="A35" s="1627"/>
      <c r="B35" s="1627"/>
      <c r="C35" s="1627"/>
      <c r="D35" s="1631"/>
      <c r="E35" s="1632"/>
      <c r="F35" s="1632"/>
      <c r="G35" s="1633"/>
    </row>
    <row r="36" spans="1:7" ht="20.25" customHeight="1">
      <c r="A36" s="1627"/>
      <c r="B36" s="1627"/>
      <c r="C36" s="1627"/>
      <c r="D36" s="1631"/>
      <c r="E36" s="1632"/>
      <c r="F36" s="1632"/>
      <c r="G36" s="1633"/>
    </row>
    <row r="37" spans="1:7" ht="20.25" customHeight="1">
      <c r="A37" s="1627"/>
      <c r="B37" s="1627"/>
      <c r="C37" s="1627"/>
      <c r="D37" s="1634"/>
      <c r="E37" s="1635"/>
      <c r="F37" s="1635"/>
      <c r="G37" s="1636"/>
    </row>
    <row r="38" spans="1:7" ht="17.25">
      <c r="A38" s="445" t="s">
        <v>581</v>
      </c>
    </row>
  </sheetData>
  <mergeCells count="49">
    <mergeCell ref="A3:G3"/>
    <mergeCell ref="B5:E5"/>
    <mergeCell ref="B6:G6"/>
    <mergeCell ref="D7:G7"/>
    <mergeCell ref="A8:A13"/>
    <mergeCell ref="B8:B13"/>
    <mergeCell ref="C8:C13"/>
    <mergeCell ref="D8:G8"/>
    <mergeCell ref="D9:G9"/>
    <mergeCell ref="D10:G10"/>
    <mergeCell ref="D11:G11"/>
    <mergeCell ref="D12:G12"/>
    <mergeCell ref="D13:G13"/>
    <mergeCell ref="A14:A19"/>
    <mergeCell ref="B14:B19"/>
    <mergeCell ref="C14:C19"/>
    <mergeCell ref="D14:G14"/>
    <mergeCell ref="D15:G15"/>
    <mergeCell ref="D16:G16"/>
    <mergeCell ref="D17:G17"/>
    <mergeCell ref="D18:G18"/>
    <mergeCell ref="D19:G19"/>
    <mergeCell ref="A20:A25"/>
    <mergeCell ref="B20:B25"/>
    <mergeCell ref="C20:C25"/>
    <mergeCell ref="D20:G20"/>
    <mergeCell ref="D21:G21"/>
    <mergeCell ref="D22:G22"/>
    <mergeCell ref="D23:G23"/>
    <mergeCell ref="D24:G24"/>
    <mergeCell ref="D25:G25"/>
    <mergeCell ref="A26:A31"/>
    <mergeCell ref="B26:B31"/>
    <mergeCell ref="C26:C31"/>
    <mergeCell ref="D26:G26"/>
    <mergeCell ref="D27:G27"/>
    <mergeCell ref="D28:G28"/>
    <mergeCell ref="D29:G29"/>
    <mergeCell ref="D30:G30"/>
    <mergeCell ref="D31:G31"/>
    <mergeCell ref="A32:A37"/>
    <mergeCell ref="B32:B37"/>
    <mergeCell ref="C32:C37"/>
    <mergeCell ref="D32:G32"/>
    <mergeCell ref="D33:G33"/>
    <mergeCell ref="D34:G34"/>
    <mergeCell ref="D35:G35"/>
    <mergeCell ref="D36:G36"/>
    <mergeCell ref="D37:G3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57B7C-C0A1-44D9-BB4B-B57AA907CB7A}">
  <sheetPr>
    <tabColor rgb="FFFFFF00"/>
  </sheetPr>
  <dimension ref="A1:G38"/>
  <sheetViews>
    <sheetView showGridLines="0" view="pageBreakPreview" zoomScaleNormal="100" workbookViewId="0">
      <selection activeCell="E24" sqref="E24"/>
    </sheetView>
  </sheetViews>
  <sheetFormatPr defaultRowHeight="18" customHeight="1"/>
  <cols>
    <col min="1" max="1" width="3.625" style="719" customWidth="1"/>
    <col min="2" max="2" width="16.625" style="719" customWidth="1"/>
    <col min="3" max="3" width="2.625" style="719" customWidth="1"/>
    <col min="4" max="4" width="9.625" style="719" customWidth="1"/>
    <col min="5" max="5" width="22.625" style="719" customWidth="1"/>
    <col min="6" max="6" width="11.625" style="719" bestFit="1" customWidth="1"/>
    <col min="7" max="7" width="16.625" style="719" customWidth="1"/>
    <col min="8" max="8" width="2.625" style="719" customWidth="1"/>
    <col min="9" max="16384" width="9" style="719"/>
  </cols>
  <sheetData>
    <row r="1" spans="1:7" ht="24">
      <c r="A1" s="728" t="s">
        <v>1216</v>
      </c>
      <c r="B1" s="728"/>
      <c r="C1" s="728"/>
      <c r="D1" s="728"/>
      <c r="E1" s="728"/>
      <c r="F1" s="728"/>
      <c r="G1" s="728"/>
    </row>
    <row r="3" spans="1:7" ht="18" customHeight="1">
      <c r="F3" s="1643" t="s">
        <v>1178</v>
      </c>
      <c r="G3" s="1643"/>
    </row>
    <row r="5" spans="1:7" ht="18" customHeight="1">
      <c r="A5" s="719" t="s">
        <v>1177</v>
      </c>
    </row>
    <row r="6" spans="1:7" ht="18" customHeight="1">
      <c r="D6" s="719" t="s">
        <v>1217</v>
      </c>
    </row>
    <row r="7" spans="1:7" ht="18" customHeight="1">
      <c r="E7" s="729" t="s">
        <v>1179</v>
      </c>
      <c r="F7" s="719" t="s">
        <v>1180</v>
      </c>
    </row>
    <row r="8" spans="1:7" ht="18" customHeight="1">
      <c r="F8" s="719" t="s">
        <v>1181</v>
      </c>
    </row>
    <row r="9" spans="1:7" ht="18" customHeight="1">
      <c r="F9" s="719" t="s">
        <v>1182</v>
      </c>
    </row>
    <row r="12" spans="1:7" ht="31.5" customHeight="1">
      <c r="A12" s="1647" t="s">
        <v>1332</v>
      </c>
      <c r="B12" s="1648"/>
      <c r="C12" s="1648"/>
      <c r="D12" s="1648"/>
      <c r="E12" s="1648"/>
      <c r="F12" s="1648"/>
      <c r="G12" s="1648"/>
    </row>
    <row r="14" spans="1:7" ht="18" customHeight="1">
      <c r="A14" s="727" t="s">
        <v>1183</v>
      </c>
      <c r="B14" s="727"/>
      <c r="C14" s="727"/>
      <c r="D14" s="727"/>
      <c r="E14" s="727"/>
      <c r="F14" s="727"/>
      <c r="G14" s="727"/>
    </row>
    <row r="16" spans="1:7" ht="18" customHeight="1">
      <c r="A16" s="720" t="s">
        <v>1202</v>
      </c>
      <c r="B16" s="835" t="s">
        <v>1193</v>
      </c>
    </row>
    <row r="17" spans="1:7" ht="18" customHeight="1">
      <c r="A17" s="720" t="s">
        <v>1203</v>
      </c>
      <c r="B17" s="835" t="s">
        <v>1194</v>
      </c>
    </row>
    <row r="18" spans="1:7" ht="18" customHeight="1">
      <c r="A18" s="720" t="s">
        <v>1204</v>
      </c>
      <c r="B18" s="835" t="s">
        <v>1195</v>
      </c>
    </row>
    <row r="19" spans="1:7" ht="18" customHeight="1">
      <c r="A19" s="720" t="s">
        <v>1205</v>
      </c>
      <c r="B19" s="835" t="s">
        <v>1196</v>
      </c>
    </row>
    <row r="20" spans="1:7" ht="18" customHeight="1">
      <c r="A20" s="720" t="s">
        <v>1206</v>
      </c>
      <c r="B20" s="835" t="s">
        <v>1197</v>
      </c>
      <c r="D20" s="835" t="s">
        <v>1184</v>
      </c>
      <c r="F20" s="730" t="s">
        <v>1188</v>
      </c>
    </row>
    <row r="21" spans="1:7" ht="18" customHeight="1">
      <c r="A21" s="720"/>
      <c r="D21" s="835" t="s">
        <v>1185</v>
      </c>
      <c r="F21" s="730" t="s">
        <v>1189</v>
      </c>
    </row>
    <row r="22" spans="1:7" ht="18" customHeight="1">
      <c r="A22" s="720"/>
      <c r="D22" s="835" t="s">
        <v>1186</v>
      </c>
      <c r="F22" s="730" t="s">
        <v>1190</v>
      </c>
    </row>
    <row r="23" spans="1:7" ht="18" customHeight="1">
      <c r="A23" s="720"/>
      <c r="D23" s="835" t="s">
        <v>1187</v>
      </c>
    </row>
    <row r="24" spans="1:7" ht="18" customHeight="1">
      <c r="A24" s="720"/>
      <c r="D24" s="835" t="s">
        <v>1180</v>
      </c>
    </row>
    <row r="25" spans="1:7" ht="18" customHeight="1">
      <c r="A25" s="720" t="s">
        <v>1207</v>
      </c>
      <c r="B25" s="719" t="s">
        <v>1198</v>
      </c>
    </row>
    <row r="26" spans="1:7" ht="18" customHeight="1">
      <c r="A26" s="720" t="s">
        <v>1208</v>
      </c>
      <c r="B26" s="719" t="s">
        <v>1199</v>
      </c>
    </row>
    <row r="27" spans="1:7" ht="18" customHeight="1">
      <c r="A27" s="720" t="s">
        <v>1209</v>
      </c>
      <c r="B27" s="719" t="s">
        <v>1200</v>
      </c>
    </row>
    <row r="28" spans="1:7" ht="18" customHeight="1">
      <c r="A28" s="720" t="s">
        <v>1210</v>
      </c>
      <c r="B28" s="719" t="s">
        <v>1201</v>
      </c>
    </row>
    <row r="30" spans="1:7" ht="18" customHeight="1">
      <c r="B30" s="723" t="s">
        <v>1191</v>
      </c>
      <c r="C30" s="1649" t="s">
        <v>1192</v>
      </c>
      <c r="D30" s="1650"/>
      <c r="E30" s="1650"/>
      <c r="F30" s="1651"/>
      <c r="G30" s="724" t="s">
        <v>1211</v>
      </c>
    </row>
    <row r="31" spans="1:7" ht="18" customHeight="1">
      <c r="B31" s="725"/>
      <c r="C31" s="1652"/>
      <c r="D31" s="1653"/>
      <c r="E31" s="1653"/>
      <c r="F31" s="1654"/>
      <c r="G31" s="721"/>
    </row>
    <row r="32" spans="1:7" ht="18" customHeight="1">
      <c r="B32" s="725"/>
      <c r="C32" s="1652"/>
      <c r="D32" s="1653"/>
      <c r="E32" s="1653"/>
      <c r="F32" s="1654"/>
      <c r="G32" s="721"/>
    </row>
    <row r="33" spans="1:7" ht="18" customHeight="1">
      <c r="B33" s="725"/>
      <c r="C33" s="1652"/>
      <c r="D33" s="1653"/>
      <c r="E33" s="1653"/>
      <c r="F33" s="1654"/>
      <c r="G33" s="721"/>
    </row>
    <row r="34" spans="1:7" ht="18" customHeight="1">
      <c r="B34" s="725"/>
      <c r="C34" s="1652"/>
      <c r="D34" s="1653"/>
      <c r="E34" s="1653"/>
      <c r="F34" s="1654"/>
      <c r="G34" s="721"/>
    </row>
    <row r="35" spans="1:7" ht="18" customHeight="1">
      <c r="B35" s="726"/>
      <c r="C35" s="1644"/>
      <c r="D35" s="1645"/>
      <c r="E35" s="1645"/>
      <c r="F35" s="1646"/>
      <c r="G35" s="722"/>
    </row>
    <row r="37" spans="1:7" ht="18" customHeight="1">
      <c r="A37" s="720" t="s">
        <v>1212</v>
      </c>
      <c r="B37" s="719" t="s">
        <v>1214</v>
      </c>
    </row>
    <row r="38" spans="1:7" ht="18" customHeight="1">
      <c r="A38" s="720" t="s">
        <v>1213</v>
      </c>
      <c r="B38" s="719" t="s">
        <v>1215</v>
      </c>
    </row>
  </sheetData>
  <mergeCells count="8">
    <mergeCell ref="F3:G3"/>
    <mergeCell ref="C35:F35"/>
    <mergeCell ref="A12:G12"/>
    <mergeCell ref="C30:F30"/>
    <mergeCell ref="C31:F31"/>
    <mergeCell ref="C32:F32"/>
    <mergeCell ref="C33:F33"/>
    <mergeCell ref="C34:F34"/>
  </mergeCells>
  <phoneticPr fontId="1"/>
  <printOptions horizontalCentered="1"/>
  <pageMargins left="0.59055118110236227" right="0.59055118110236227" top="1.181102362204724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0">
    <tabColor rgb="FFFFFF00"/>
    <pageSetUpPr fitToPage="1"/>
  </sheetPr>
  <dimension ref="A1:Y34"/>
  <sheetViews>
    <sheetView showGridLines="0" view="pageBreakPreview" zoomScale="95" zoomScaleNormal="95" zoomScaleSheetLayoutView="95" workbookViewId="0"/>
  </sheetViews>
  <sheetFormatPr defaultColWidth="3.25" defaultRowHeight="18.75"/>
  <cols>
    <col min="1" max="16384" width="3.25" style="20"/>
  </cols>
  <sheetData>
    <row r="1" spans="1:25" s="391" customFormat="1" ht="13.5"/>
    <row r="2" spans="1:25" s="391" customFormat="1" ht="26.1" customHeight="1">
      <c r="A2" s="1670" t="s">
        <v>582</v>
      </c>
      <c r="B2" s="1670"/>
      <c r="C2" s="1670"/>
      <c r="D2" s="1670"/>
      <c r="E2" s="1670"/>
      <c r="F2" s="1670"/>
      <c r="G2" s="1670"/>
      <c r="H2" s="1670"/>
      <c r="I2" s="1670"/>
      <c r="J2" s="1670"/>
      <c r="K2" s="1670"/>
      <c r="L2" s="1670"/>
      <c r="M2" s="1670"/>
      <c r="N2" s="1670"/>
      <c r="O2" s="1670"/>
      <c r="P2" s="1670"/>
      <c r="Q2" s="1670"/>
      <c r="R2" s="1670"/>
      <c r="S2" s="1670"/>
      <c r="T2" s="1670"/>
      <c r="U2" s="1670"/>
      <c r="V2" s="1670"/>
      <c r="W2" s="1670"/>
      <c r="X2" s="1670"/>
      <c r="Y2" s="1670"/>
    </row>
    <row r="3" spans="1:25" s="391" customFormat="1" ht="13.5"/>
    <row r="4" spans="1:25" s="391" customFormat="1" ht="30" customHeight="1">
      <c r="A4" s="1655" t="s">
        <v>133</v>
      </c>
      <c r="B4" s="1655"/>
      <c r="C4" s="1671" t="s">
        <v>134</v>
      </c>
      <c r="D4" s="1672"/>
      <c r="E4" s="1672"/>
      <c r="F4" s="1672"/>
      <c r="G4" s="1672"/>
      <c r="H4" s="1672"/>
      <c r="I4" s="1672"/>
      <c r="J4" s="1672"/>
      <c r="K4" s="1672"/>
      <c r="L4" s="1672"/>
      <c r="M4" s="1672"/>
      <c r="N4" s="1672"/>
      <c r="O4" s="1672"/>
      <c r="P4" s="1672"/>
      <c r="Q4" s="1672"/>
      <c r="R4" s="1672"/>
      <c r="S4" s="1672"/>
      <c r="T4" s="1672"/>
      <c r="U4" s="1672"/>
      <c r="V4" s="1672"/>
      <c r="W4" s="1672"/>
      <c r="X4" s="1672"/>
      <c r="Y4" s="1672"/>
    </row>
    <row r="5" spans="1:25" s="391" customFormat="1" ht="30" customHeight="1">
      <c r="A5" s="1655" t="s">
        <v>583</v>
      </c>
      <c r="B5" s="1655"/>
      <c r="C5" s="1667"/>
      <c r="D5" s="1668"/>
      <c r="E5" s="1668"/>
      <c r="F5" s="1668"/>
      <c r="G5" s="1668"/>
      <c r="H5" s="1668"/>
      <c r="I5" s="1668"/>
      <c r="J5" s="1668"/>
      <c r="K5" s="1668"/>
      <c r="L5" s="1668"/>
      <c r="M5" s="1668"/>
      <c r="N5" s="446" t="s">
        <v>150</v>
      </c>
      <c r="O5" s="1668"/>
      <c r="P5" s="1668"/>
      <c r="Q5" s="1668"/>
      <c r="R5" s="1668"/>
      <c r="S5" s="1668"/>
      <c r="T5" s="1668"/>
      <c r="U5" s="1668"/>
      <c r="V5" s="1668"/>
      <c r="W5" s="1668"/>
      <c r="X5" s="1668"/>
      <c r="Y5" s="1673"/>
    </row>
    <row r="6" spans="1:25" s="391" customFormat="1" ht="30" customHeight="1">
      <c r="A6" s="1655" t="s">
        <v>584</v>
      </c>
      <c r="B6" s="1655"/>
      <c r="C6" s="1667"/>
      <c r="D6" s="1668"/>
      <c r="E6" s="1668"/>
      <c r="F6" s="1668"/>
      <c r="G6" s="1668"/>
      <c r="H6" s="1668"/>
      <c r="I6" s="1668"/>
      <c r="J6" s="1668"/>
      <c r="K6" s="1668"/>
      <c r="L6" s="1668"/>
      <c r="M6" s="1668"/>
      <c r="N6" s="447" t="s">
        <v>585</v>
      </c>
      <c r="O6" s="1669"/>
      <c r="P6" s="1669"/>
      <c r="Q6" s="447" t="s">
        <v>586</v>
      </c>
      <c r="R6" s="447"/>
      <c r="S6" s="447"/>
      <c r="T6" s="447"/>
      <c r="U6" s="447"/>
      <c r="V6" s="447"/>
      <c r="W6" s="447"/>
      <c r="X6" s="447"/>
      <c r="Y6" s="448"/>
    </row>
    <row r="7" spans="1:25" s="391" customFormat="1" ht="30" customHeight="1">
      <c r="A7" s="1655" t="s">
        <v>587</v>
      </c>
      <c r="B7" s="1655"/>
      <c r="C7" s="1655"/>
      <c r="D7" s="1655"/>
      <c r="E7" s="1655"/>
      <c r="F7" s="1655"/>
      <c r="G7" s="1665" t="s">
        <v>588</v>
      </c>
      <c r="H7" s="1655"/>
      <c r="I7" s="1655"/>
      <c r="J7" s="1655"/>
      <c r="K7" s="1655"/>
      <c r="L7" s="1655"/>
      <c r="M7" s="1655"/>
      <c r="N7" s="1655" t="s">
        <v>589</v>
      </c>
      <c r="O7" s="1655"/>
      <c r="P7" s="1655"/>
      <c r="Q7" s="1655"/>
      <c r="R7" s="1655"/>
      <c r="S7" s="1655"/>
      <c r="T7" s="1655" t="s">
        <v>590</v>
      </c>
      <c r="U7" s="1655"/>
      <c r="V7" s="1655"/>
      <c r="W7" s="1655"/>
      <c r="X7" s="1655"/>
      <c r="Y7" s="1655"/>
    </row>
    <row r="8" spans="1:25" s="391" customFormat="1" ht="30" customHeight="1">
      <c r="A8" s="1658"/>
      <c r="B8" s="1658"/>
      <c r="C8" s="1658"/>
      <c r="D8" s="1658"/>
      <c r="E8" s="1658"/>
      <c r="F8" s="1658"/>
      <c r="G8" s="1658"/>
      <c r="H8" s="1658"/>
      <c r="I8" s="1658"/>
      <c r="J8" s="1658"/>
      <c r="K8" s="1658"/>
      <c r="L8" s="1658"/>
      <c r="M8" s="1658"/>
      <c r="N8" s="1658"/>
      <c r="O8" s="1658"/>
      <c r="P8" s="1658"/>
      <c r="Q8" s="1658"/>
      <c r="R8" s="1658"/>
      <c r="S8" s="1658"/>
      <c r="T8" s="1658"/>
      <c r="U8" s="1658"/>
      <c r="V8" s="1658"/>
      <c r="W8" s="1658"/>
      <c r="X8" s="1658"/>
      <c r="Y8" s="1658"/>
    </row>
    <row r="9" spans="1:25" s="391" customFormat="1" ht="30" customHeight="1">
      <c r="A9" s="1658"/>
      <c r="B9" s="1658"/>
      <c r="C9" s="1658"/>
      <c r="D9" s="1658"/>
      <c r="E9" s="1658"/>
      <c r="F9" s="1658"/>
      <c r="G9" s="1658"/>
      <c r="H9" s="1658"/>
      <c r="I9" s="1658"/>
      <c r="J9" s="1658"/>
      <c r="K9" s="1658"/>
      <c r="L9" s="1658"/>
      <c r="M9" s="1658"/>
      <c r="N9" s="1658"/>
      <c r="O9" s="1658"/>
      <c r="P9" s="1658"/>
      <c r="Q9" s="1658"/>
      <c r="R9" s="1658"/>
      <c r="S9" s="1658"/>
      <c r="T9" s="1658"/>
      <c r="U9" s="1658"/>
      <c r="V9" s="1658"/>
      <c r="W9" s="1658"/>
      <c r="X9" s="1658"/>
      <c r="Y9" s="1658"/>
    </row>
    <row r="10" spans="1:25" s="391" customFormat="1" ht="30" customHeight="1">
      <c r="A10" s="1658"/>
      <c r="B10" s="1658"/>
      <c r="C10" s="1658"/>
      <c r="D10" s="1658"/>
      <c r="E10" s="1658"/>
      <c r="F10" s="1658"/>
      <c r="G10" s="1658"/>
      <c r="H10" s="1658"/>
      <c r="I10" s="1658"/>
      <c r="J10" s="1658"/>
      <c r="K10" s="1658"/>
      <c r="L10" s="1658"/>
      <c r="M10" s="1658"/>
      <c r="N10" s="1658"/>
      <c r="O10" s="1658"/>
      <c r="P10" s="1658"/>
      <c r="Q10" s="1658"/>
      <c r="R10" s="1658"/>
      <c r="S10" s="1658"/>
      <c r="T10" s="1658"/>
      <c r="U10" s="1658"/>
      <c r="V10" s="1658"/>
      <c r="W10" s="1658"/>
      <c r="X10" s="1658"/>
      <c r="Y10" s="1658"/>
    </row>
    <row r="11" spans="1:25" s="391" customFormat="1" ht="30" customHeight="1">
      <c r="A11" s="1658"/>
      <c r="B11" s="1658"/>
      <c r="C11" s="1658"/>
      <c r="D11" s="1658"/>
      <c r="E11" s="1658"/>
      <c r="F11" s="1658"/>
      <c r="G11" s="1658"/>
      <c r="H11" s="1658"/>
      <c r="I11" s="1658"/>
      <c r="J11" s="1658"/>
      <c r="K11" s="1658"/>
      <c r="L11" s="1658"/>
      <c r="M11" s="1658"/>
      <c r="N11" s="1658"/>
      <c r="O11" s="1658"/>
      <c r="P11" s="1658"/>
      <c r="Q11" s="1658"/>
      <c r="R11" s="1658"/>
      <c r="S11" s="1658"/>
      <c r="T11" s="1658"/>
      <c r="U11" s="1658"/>
      <c r="V11" s="1658"/>
      <c r="W11" s="1658"/>
      <c r="X11" s="1658"/>
      <c r="Y11" s="1658"/>
    </row>
    <row r="12" spans="1:25" s="391" customFormat="1" ht="30" customHeight="1">
      <c r="A12" s="1658"/>
      <c r="B12" s="1658"/>
      <c r="C12" s="1658"/>
      <c r="D12" s="1658"/>
      <c r="E12" s="1658"/>
      <c r="F12" s="1658"/>
      <c r="G12" s="1658"/>
      <c r="H12" s="1658"/>
      <c r="I12" s="1658"/>
      <c r="J12" s="1658"/>
      <c r="K12" s="1658"/>
      <c r="L12" s="1658"/>
      <c r="M12" s="1658"/>
      <c r="N12" s="1658"/>
      <c r="O12" s="1658"/>
      <c r="P12" s="1658"/>
      <c r="Q12" s="1658"/>
      <c r="R12" s="1658"/>
      <c r="S12" s="1658"/>
      <c r="T12" s="1658"/>
      <c r="U12" s="1658"/>
      <c r="V12" s="1658"/>
      <c r="W12" s="1658"/>
      <c r="X12" s="1658"/>
      <c r="Y12" s="1658"/>
    </row>
    <row r="13" spans="1:25" s="391" customFormat="1" ht="30" customHeight="1">
      <c r="A13" s="1658"/>
      <c r="B13" s="1658"/>
      <c r="C13" s="1658"/>
      <c r="D13" s="1658"/>
      <c r="E13" s="1658"/>
      <c r="F13" s="1658"/>
      <c r="G13" s="1658"/>
      <c r="H13" s="1658"/>
      <c r="I13" s="1658"/>
      <c r="J13" s="1658"/>
      <c r="K13" s="1658"/>
      <c r="L13" s="1658"/>
      <c r="M13" s="1658"/>
      <c r="N13" s="1658"/>
      <c r="O13" s="1658"/>
      <c r="P13" s="1658"/>
      <c r="Q13" s="1658"/>
      <c r="R13" s="1658"/>
      <c r="S13" s="1658"/>
      <c r="T13" s="1658"/>
      <c r="U13" s="1658"/>
      <c r="V13" s="1658"/>
      <c r="W13" s="1658"/>
      <c r="X13" s="1658"/>
      <c r="Y13" s="1658"/>
    </row>
    <row r="14" spans="1:25" s="391" customFormat="1" ht="30" customHeight="1">
      <c r="A14" s="1658"/>
      <c r="B14" s="1658"/>
      <c r="C14" s="1658"/>
      <c r="D14" s="1658"/>
      <c r="E14" s="1658"/>
      <c r="F14" s="1658"/>
      <c r="G14" s="1658"/>
      <c r="H14" s="1658"/>
      <c r="I14" s="1658"/>
      <c r="J14" s="1658"/>
      <c r="K14" s="1658"/>
      <c r="L14" s="1658"/>
      <c r="M14" s="1658"/>
      <c r="N14" s="1658"/>
      <c r="O14" s="1658"/>
      <c r="P14" s="1658"/>
      <c r="Q14" s="1658"/>
      <c r="R14" s="1658"/>
      <c r="S14" s="1658"/>
      <c r="T14" s="1658"/>
      <c r="U14" s="1658"/>
      <c r="V14" s="1658"/>
      <c r="W14" s="1658"/>
      <c r="X14" s="1658"/>
      <c r="Y14" s="1658"/>
    </row>
    <row r="15" spans="1:25" s="391" customFormat="1" ht="30" customHeight="1">
      <c r="A15" s="1658"/>
      <c r="B15" s="1658"/>
      <c r="C15" s="1658"/>
      <c r="D15" s="1658"/>
      <c r="E15" s="1658"/>
      <c r="F15" s="1658"/>
      <c r="G15" s="1658"/>
      <c r="H15" s="1658"/>
      <c r="I15" s="1658"/>
      <c r="J15" s="1658"/>
      <c r="K15" s="1658"/>
      <c r="L15" s="1658"/>
      <c r="M15" s="1658"/>
      <c r="N15" s="1658"/>
      <c r="O15" s="1658"/>
      <c r="P15" s="1658"/>
      <c r="Q15" s="1658"/>
      <c r="R15" s="1658"/>
      <c r="S15" s="1658"/>
      <c r="T15" s="1658"/>
      <c r="U15" s="1658"/>
      <c r="V15" s="1658"/>
      <c r="W15" s="1658"/>
      <c r="X15" s="1658"/>
      <c r="Y15" s="1658"/>
    </row>
    <row r="16" spans="1:25" s="391" customFormat="1" ht="30" customHeight="1">
      <c r="A16" s="1658"/>
      <c r="B16" s="1658"/>
      <c r="C16" s="1658"/>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row>
    <row r="17" spans="1:25" s="391" customFormat="1" ht="30" customHeight="1">
      <c r="A17" s="1658"/>
      <c r="B17" s="1658"/>
      <c r="C17" s="1658"/>
      <c r="D17" s="1658"/>
      <c r="E17" s="1658"/>
      <c r="F17" s="1658"/>
      <c r="G17" s="1658"/>
      <c r="H17" s="1658"/>
      <c r="I17" s="1658"/>
      <c r="J17" s="1658"/>
      <c r="K17" s="1658"/>
      <c r="L17" s="1658"/>
      <c r="M17" s="1658"/>
      <c r="N17" s="1658"/>
      <c r="O17" s="1658"/>
      <c r="P17" s="1658"/>
      <c r="Q17" s="1658"/>
      <c r="R17" s="1658"/>
      <c r="S17" s="1658"/>
      <c r="T17" s="1658"/>
      <c r="U17" s="1658"/>
      <c r="V17" s="1658"/>
      <c r="W17" s="1658"/>
      <c r="X17" s="1658"/>
      <c r="Y17" s="1658"/>
    </row>
    <row r="18" spans="1:25" s="391" customFormat="1" ht="30" customHeight="1">
      <c r="A18" s="1658"/>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8"/>
      <c r="Y18" s="1658"/>
    </row>
    <row r="19" spans="1:25" s="391" customFormat="1" ht="13.5">
      <c r="A19" s="449" t="s">
        <v>591</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1"/>
    </row>
    <row r="20" spans="1:25" s="391" customFormat="1" ht="13.5">
      <c r="A20" s="1659"/>
      <c r="B20" s="1660"/>
      <c r="C20" s="1660"/>
      <c r="D20" s="1660"/>
      <c r="E20" s="1660"/>
      <c r="F20" s="1660"/>
      <c r="G20" s="1660"/>
      <c r="H20" s="1660"/>
      <c r="I20" s="1660"/>
      <c r="J20" s="1660"/>
      <c r="K20" s="1660"/>
      <c r="L20" s="1660"/>
      <c r="M20" s="1660"/>
      <c r="N20" s="1660"/>
      <c r="O20" s="1660"/>
      <c r="P20" s="1660"/>
      <c r="Q20" s="1660"/>
      <c r="R20" s="1660"/>
      <c r="S20" s="1660"/>
      <c r="T20" s="1660"/>
      <c r="U20" s="1660"/>
      <c r="V20" s="1660"/>
      <c r="W20" s="1660"/>
      <c r="X20" s="1660"/>
      <c r="Y20" s="1661"/>
    </row>
    <row r="21" spans="1:25" s="391" customFormat="1" ht="13.5">
      <c r="A21" s="1659"/>
      <c r="B21" s="1660"/>
      <c r="C21" s="1660"/>
      <c r="D21" s="1660"/>
      <c r="E21" s="1660"/>
      <c r="F21" s="1660"/>
      <c r="G21" s="1660"/>
      <c r="H21" s="1660"/>
      <c r="I21" s="1660"/>
      <c r="J21" s="1660"/>
      <c r="K21" s="1660"/>
      <c r="L21" s="1660"/>
      <c r="M21" s="1660"/>
      <c r="N21" s="1660"/>
      <c r="O21" s="1660"/>
      <c r="P21" s="1660"/>
      <c r="Q21" s="1660"/>
      <c r="R21" s="1660"/>
      <c r="S21" s="1660"/>
      <c r="T21" s="1660"/>
      <c r="U21" s="1660"/>
      <c r="V21" s="1660"/>
      <c r="W21" s="1660"/>
      <c r="X21" s="1660"/>
      <c r="Y21" s="1661"/>
    </row>
    <row r="22" spans="1:25" s="391" customFormat="1" ht="13.5">
      <c r="A22" s="1659"/>
      <c r="B22" s="1660"/>
      <c r="C22" s="1660"/>
      <c r="D22" s="1660"/>
      <c r="E22" s="1660"/>
      <c r="F22" s="1660"/>
      <c r="G22" s="1660"/>
      <c r="H22" s="1660"/>
      <c r="I22" s="1660"/>
      <c r="J22" s="1660"/>
      <c r="K22" s="1660"/>
      <c r="L22" s="1660"/>
      <c r="M22" s="1660"/>
      <c r="N22" s="1660"/>
      <c r="O22" s="1660"/>
      <c r="P22" s="1660"/>
      <c r="Q22" s="1660"/>
      <c r="R22" s="1660"/>
      <c r="S22" s="1660"/>
      <c r="T22" s="1660"/>
      <c r="U22" s="1660"/>
      <c r="V22" s="1660"/>
      <c r="W22" s="1660"/>
      <c r="X22" s="1660"/>
      <c r="Y22" s="1661"/>
    </row>
    <row r="23" spans="1:25" s="391" customFormat="1" ht="13.5">
      <c r="A23" s="1659"/>
      <c r="B23" s="1660"/>
      <c r="C23" s="1660"/>
      <c r="D23" s="1660"/>
      <c r="E23" s="1660"/>
      <c r="F23" s="1660"/>
      <c r="G23" s="1660"/>
      <c r="H23" s="1660"/>
      <c r="I23" s="1660"/>
      <c r="J23" s="1660"/>
      <c r="K23" s="1660"/>
      <c r="L23" s="1660"/>
      <c r="M23" s="1660"/>
      <c r="N23" s="1660"/>
      <c r="O23" s="1660"/>
      <c r="P23" s="1660"/>
      <c r="Q23" s="1660"/>
      <c r="R23" s="1660"/>
      <c r="S23" s="1660"/>
      <c r="T23" s="1660"/>
      <c r="U23" s="1660"/>
      <c r="V23" s="1660"/>
      <c r="W23" s="1660"/>
      <c r="X23" s="1660"/>
      <c r="Y23" s="1661"/>
    </row>
    <row r="24" spans="1:25" s="391" customFormat="1" ht="13.5">
      <c r="A24" s="1659"/>
      <c r="B24" s="1660"/>
      <c r="C24" s="1660"/>
      <c r="D24" s="1660"/>
      <c r="E24" s="1660"/>
      <c r="F24" s="1660"/>
      <c r="G24" s="1660"/>
      <c r="H24" s="1660"/>
      <c r="I24" s="1660"/>
      <c r="J24" s="1660"/>
      <c r="K24" s="1660"/>
      <c r="L24" s="1660"/>
      <c r="M24" s="1660"/>
      <c r="N24" s="1660"/>
      <c r="O24" s="1660"/>
      <c r="P24" s="1660"/>
      <c r="Q24" s="1660"/>
      <c r="R24" s="1660"/>
      <c r="S24" s="1660"/>
      <c r="T24" s="1660"/>
      <c r="U24" s="1660"/>
      <c r="V24" s="1660"/>
      <c r="W24" s="1660"/>
      <c r="X24" s="1660"/>
      <c r="Y24" s="1661"/>
    </row>
    <row r="25" spans="1:25" s="391" customFormat="1" ht="13.5">
      <c r="A25" s="1662"/>
      <c r="B25" s="1663"/>
      <c r="C25" s="1663"/>
      <c r="D25" s="1663"/>
      <c r="E25" s="1663"/>
      <c r="F25" s="1663"/>
      <c r="G25" s="1663"/>
      <c r="H25" s="1663"/>
      <c r="I25" s="1663"/>
      <c r="J25" s="1663"/>
      <c r="K25" s="1663"/>
      <c r="L25" s="1663"/>
      <c r="M25" s="1663"/>
      <c r="N25" s="1663"/>
      <c r="O25" s="1663"/>
      <c r="P25" s="1663"/>
      <c r="Q25" s="1663"/>
      <c r="R25" s="1663"/>
      <c r="S25" s="1663"/>
      <c r="T25" s="1663"/>
      <c r="U25" s="1663"/>
      <c r="V25" s="1663"/>
      <c r="W25" s="1663"/>
      <c r="X25" s="1663"/>
      <c r="Y25" s="1664"/>
    </row>
    <row r="26" spans="1:25" s="391" customFormat="1" ht="13.5"/>
    <row r="27" spans="1:25" s="391" customFormat="1" ht="13.5">
      <c r="J27" s="1665" t="s">
        <v>894</v>
      </c>
      <c r="K27" s="1655"/>
      <c r="L27" s="1655"/>
      <c r="M27" s="1665" t="s">
        <v>557</v>
      </c>
      <c r="N27" s="1655"/>
      <c r="O27" s="1655"/>
      <c r="P27" s="1666"/>
      <c r="Q27" s="1656"/>
      <c r="R27" s="1657"/>
      <c r="T27" s="1665" t="s">
        <v>558</v>
      </c>
      <c r="U27" s="1655"/>
      <c r="V27" s="1655"/>
      <c r="W27" s="1665" t="s">
        <v>592</v>
      </c>
      <c r="X27" s="1655"/>
      <c r="Y27" s="1655"/>
    </row>
    <row r="28" spans="1:25" s="391" customFormat="1" ht="13.5">
      <c r="J28" s="1655"/>
      <c r="K28" s="1655"/>
      <c r="L28" s="1655"/>
      <c r="M28" s="1655"/>
      <c r="N28" s="1655"/>
      <c r="O28" s="1655"/>
      <c r="P28" s="1656"/>
      <c r="Q28" s="1656"/>
      <c r="R28" s="1657"/>
      <c r="T28" s="1655"/>
      <c r="U28" s="1655"/>
      <c r="V28" s="1655"/>
      <c r="W28" s="1655"/>
      <c r="X28" s="1655"/>
      <c r="Y28" s="1655"/>
    </row>
    <row r="29" spans="1:25" s="391" customFormat="1" ht="13.5">
      <c r="J29" s="1655"/>
      <c r="K29" s="1655"/>
      <c r="L29" s="1655"/>
      <c r="M29" s="1655"/>
      <c r="N29" s="1655"/>
      <c r="O29" s="1655"/>
      <c r="P29" s="1656"/>
      <c r="Q29" s="1656"/>
      <c r="R29" s="1657"/>
      <c r="T29" s="1655"/>
      <c r="U29" s="1655"/>
      <c r="V29" s="1655"/>
      <c r="W29" s="1655"/>
      <c r="X29" s="1655"/>
      <c r="Y29" s="1655"/>
    </row>
    <row r="30" spans="1:25" s="391" customFormat="1" ht="13.5">
      <c r="J30" s="1655"/>
      <c r="K30" s="1655"/>
      <c r="L30" s="1655"/>
      <c r="M30" s="1655"/>
      <c r="N30" s="1655"/>
      <c r="O30" s="1655"/>
      <c r="P30" s="1656"/>
      <c r="Q30" s="1656"/>
      <c r="R30" s="1657"/>
      <c r="T30" s="1655"/>
      <c r="U30" s="1655"/>
      <c r="V30" s="1655"/>
      <c r="W30" s="1655"/>
      <c r="X30" s="1655"/>
      <c r="Y30" s="1655"/>
    </row>
    <row r="31" spans="1:25" s="391" customFormat="1" ht="13.5">
      <c r="J31" s="1655"/>
      <c r="K31" s="1655"/>
      <c r="L31" s="1655"/>
      <c r="M31" s="1655"/>
      <c r="N31" s="1655"/>
      <c r="O31" s="1655"/>
      <c r="P31" s="1656"/>
      <c r="Q31" s="1656"/>
      <c r="R31" s="1657"/>
      <c r="T31" s="1655"/>
      <c r="U31" s="1655"/>
      <c r="V31" s="1655"/>
      <c r="W31" s="1655"/>
      <c r="X31" s="1655"/>
      <c r="Y31" s="1655"/>
    </row>
    <row r="32" spans="1:25" s="391" customFormat="1" ht="13.5">
      <c r="J32" s="1655"/>
      <c r="K32" s="1655"/>
      <c r="L32" s="1655"/>
      <c r="M32" s="1655"/>
      <c r="N32" s="1655"/>
      <c r="O32" s="1655"/>
      <c r="P32" s="1656"/>
      <c r="Q32" s="1656"/>
      <c r="R32" s="1657"/>
      <c r="T32" s="1655"/>
      <c r="U32" s="1655"/>
      <c r="V32" s="1655"/>
      <c r="W32" s="1655"/>
      <c r="X32" s="1655"/>
      <c r="Y32" s="1655"/>
    </row>
    <row r="33" spans="10:25" s="391" customFormat="1" ht="13.5">
      <c r="J33" s="1655"/>
      <c r="K33" s="1655"/>
      <c r="L33" s="1655"/>
      <c r="M33" s="1655"/>
      <c r="N33" s="1655"/>
      <c r="O33" s="1655"/>
      <c r="P33" s="1656"/>
      <c r="Q33" s="1656"/>
      <c r="R33" s="1657"/>
      <c r="T33" s="1655"/>
      <c r="U33" s="1655"/>
      <c r="V33" s="1655"/>
      <c r="W33" s="1655"/>
      <c r="X33" s="1655"/>
      <c r="Y33" s="1655"/>
    </row>
    <row r="34" spans="10:25" s="391" customFormat="1" ht="13.5">
      <c r="J34" s="1655"/>
      <c r="K34" s="1655"/>
      <c r="L34" s="1655"/>
      <c r="M34" s="1655"/>
      <c r="N34" s="1655"/>
      <c r="O34" s="1655"/>
      <c r="P34" s="1656"/>
      <c r="Q34" s="1656"/>
      <c r="R34" s="1657"/>
      <c r="T34" s="1655"/>
      <c r="U34" s="1655"/>
      <c r="V34" s="1655"/>
      <c r="W34" s="1655"/>
      <c r="X34" s="1655"/>
      <c r="Y34" s="1655"/>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tabColor rgb="FFFFFF00"/>
  </sheetPr>
  <dimension ref="A1:J58"/>
  <sheetViews>
    <sheetView showGridLines="0" view="pageBreakPreview" zoomScaleNormal="100" zoomScaleSheetLayoutView="100" workbookViewId="0">
      <selection activeCell="Q25" sqref="Q25"/>
    </sheetView>
  </sheetViews>
  <sheetFormatPr defaultColWidth="9" defaultRowHeight="13.5"/>
  <cols>
    <col min="1" max="1" width="7.625" style="646" customWidth="1"/>
    <col min="2" max="16384" width="9" style="646"/>
  </cols>
  <sheetData>
    <row r="1" spans="1:10">
      <c r="A1" s="646" t="s">
        <v>974</v>
      </c>
    </row>
    <row r="3" spans="1:10">
      <c r="G3" s="647" t="s">
        <v>975</v>
      </c>
      <c r="H3" s="1676"/>
      <c r="I3" s="1676"/>
      <c r="J3" s="1676"/>
    </row>
    <row r="5" spans="1:10">
      <c r="A5" s="646" t="s">
        <v>168</v>
      </c>
    </row>
    <row r="6" spans="1:10">
      <c r="B6" s="1678"/>
      <c r="C6" s="1678"/>
      <c r="D6" s="1678"/>
      <c r="E6" s="646" t="s">
        <v>976</v>
      </c>
    </row>
    <row r="9" spans="1:10">
      <c r="G9" s="1679"/>
      <c r="H9" s="1679"/>
      <c r="I9" s="1679"/>
      <c r="J9" s="1679"/>
    </row>
    <row r="10" spans="1:10">
      <c r="G10" s="1679"/>
      <c r="H10" s="1679"/>
      <c r="I10" s="1679"/>
      <c r="J10" s="1679"/>
    </row>
    <row r="11" spans="1:10">
      <c r="F11" s="646" t="s">
        <v>941</v>
      </c>
      <c r="G11" s="1678"/>
      <c r="H11" s="1678"/>
      <c r="I11" s="1678"/>
      <c r="J11" s="646" t="s">
        <v>125</v>
      </c>
    </row>
    <row r="14" spans="1:10" ht="27" customHeight="1">
      <c r="A14" s="648" t="s">
        <v>977</v>
      </c>
      <c r="B14" s="649"/>
      <c r="C14" s="649"/>
      <c r="D14" s="649"/>
      <c r="E14" s="649"/>
      <c r="F14" s="649"/>
      <c r="G14" s="649"/>
      <c r="H14" s="649"/>
      <c r="I14" s="649"/>
      <c r="J14" s="650"/>
    </row>
    <row r="17" spans="1:10">
      <c r="B17" s="646" t="s">
        <v>978</v>
      </c>
    </row>
    <row r="21" spans="1:10">
      <c r="A21" s="650" t="s">
        <v>126</v>
      </c>
      <c r="B21" s="650"/>
      <c r="C21" s="650"/>
      <c r="D21" s="650"/>
      <c r="E21" s="650"/>
      <c r="F21" s="650"/>
      <c r="G21" s="650"/>
      <c r="H21" s="650"/>
      <c r="I21" s="650"/>
      <c r="J21" s="650"/>
    </row>
    <row r="24" spans="1:10">
      <c r="B24" s="646" t="s">
        <v>979</v>
      </c>
      <c r="D24" s="1676"/>
      <c r="E24" s="1676"/>
      <c r="F24" s="1676"/>
    </row>
    <row r="27" spans="1:10">
      <c r="B27" s="646" t="s">
        <v>980</v>
      </c>
      <c r="D27" s="1680"/>
      <c r="E27" s="1680"/>
      <c r="F27" s="1680"/>
      <c r="G27" s="1680"/>
      <c r="H27" s="1680"/>
      <c r="I27" s="1680"/>
    </row>
    <row r="30" spans="1:10">
      <c r="B30" s="646" t="s">
        <v>981</v>
      </c>
      <c r="D30" s="836" t="s">
        <v>127</v>
      </c>
      <c r="E30" s="1676"/>
      <c r="F30" s="1676"/>
      <c r="G30" s="1676"/>
    </row>
    <row r="31" spans="1:10">
      <c r="D31" s="836"/>
    </row>
    <row r="32" spans="1:10">
      <c r="D32" s="836" t="s">
        <v>128</v>
      </c>
      <c r="E32" s="1676"/>
      <c r="F32" s="1676"/>
      <c r="G32" s="1676"/>
    </row>
    <row r="35" spans="1:10">
      <c r="B35" s="646" t="s">
        <v>982</v>
      </c>
    </row>
    <row r="38" spans="1:10">
      <c r="B38" s="646" t="s">
        <v>983</v>
      </c>
      <c r="D38" s="647" t="s">
        <v>984</v>
      </c>
      <c r="E38" s="1677"/>
      <c r="F38" s="1677"/>
      <c r="G38" s="1677"/>
      <c r="H38" s="1677"/>
      <c r="I38" s="1677"/>
    </row>
    <row r="42" spans="1:10">
      <c r="A42" s="651"/>
      <c r="B42" s="651"/>
      <c r="C42" s="651"/>
      <c r="D42" s="651"/>
      <c r="E42" s="651"/>
      <c r="F42" s="651"/>
      <c r="G42" s="651"/>
      <c r="H42" s="651"/>
      <c r="I42" s="651"/>
      <c r="J42" s="651"/>
    </row>
    <row r="43" spans="1:10">
      <c r="A43" s="652"/>
      <c r="B43" s="652"/>
      <c r="C43" s="652"/>
      <c r="D43" s="652"/>
      <c r="E43" s="652"/>
      <c r="F43" s="652"/>
      <c r="G43" s="652"/>
      <c r="H43" s="652"/>
      <c r="I43" s="652"/>
    </row>
    <row r="44" spans="1:10">
      <c r="A44" s="631" t="s">
        <v>1339</v>
      </c>
      <c r="B44" s="1674" t="s">
        <v>1340</v>
      </c>
      <c r="C44" s="1674"/>
      <c r="D44" s="1674"/>
      <c r="E44" s="1674"/>
      <c r="F44" s="1674"/>
      <c r="G44" s="1674"/>
      <c r="H44" s="1674"/>
      <c r="I44" s="1674"/>
      <c r="J44" s="1674"/>
    </row>
    <row r="45" spans="1:10">
      <c r="B45" s="1674"/>
      <c r="C45" s="1674"/>
      <c r="D45" s="1674"/>
      <c r="E45" s="1674"/>
      <c r="F45" s="1674"/>
      <c r="G45" s="1674"/>
      <c r="H45" s="1674"/>
      <c r="I45" s="1674"/>
      <c r="J45" s="1674"/>
    </row>
    <row r="46" spans="1:10">
      <c r="A46" s="652"/>
      <c r="B46" s="482" t="s">
        <v>1335</v>
      </c>
      <c r="C46" s="482"/>
      <c r="D46" s="482"/>
      <c r="E46" s="482"/>
      <c r="F46" s="482"/>
      <c r="G46" s="482"/>
      <c r="H46" s="482"/>
      <c r="I46" s="482"/>
      <c r="J46" s="482"/>
    </row>
    <row r="47" spans="1:10">
      <c r="B47" s="646" t="s">
        <v>988</v>
      </c>
      <c r="D47" s="646" t="s">
        <v>989</v>
      </c>
      <c r="F47" s="646" t="s">
        <v>990</v>
      </c>
    </row>
    <row r="48" spans="1:10" ht="18" customHeight="1">
      <c r="D48" s="653" t="s">
        <v>991</v>
      </c>
      <c r="E48" s="654"/>
      <c r="F48" s="653" t="s">
        <v>991</v>
      </c>
    </row>
    <row r="49" spans="1:10">
      <c r="D49" s="646" t="s">
        <v>992</v>
      </c>
      <c r="F49" s="646" t="s">
        <v>993</v>
      </c>
    </row>
    <row r="51" spans="1:10">
      <c r="A51" s="631" t="s">
        <v>1341</v>
      </c>
      <c r="B51" s="1675" t="s">
        <v>1334</v>
      </c>
      <c r="C51" s="1675"/>
      <c r="D51" s="1675"/>
      <c r="E51" s="1675"/>
      <c r="F51" s="1675"/>
      <c r="G51" s="1675"/>
      <c r="H51" s="1675"/>
      <c r="I51" s="1675"/>
      <c r="J51" s="1675"/>
    </row>
    <row r="52" spans="1:10">
      <c r="B52" s="1675"/>
      <c r="C52" s="1675"/>
      <c r="D52" s="1675"/>
      <c r="E52" s="1675"/>
      <c r="F52" s="1675"/>
      <c r="G52" s="1675"/>
      <c r="H52" s="1675"/>
      <c r="I52" s="1675"/>
      <c r="J52" s="1675"/>
    </row>
    <row r="53" spans="1:10">
      <c r="A53" s="652"/>
      <c r="B53" s="482" t="s">
        <v>1335</v>
      </c>
      <c r="C53" s="482"/>
      <c r="D53" s="482"/>
      <c r="E53" s="482"/>
      <c r="F53" s="482"/>
      <c r="G53" s="482"/>
      <c r="H53" s="482"/>
      <c r="I53" s="482"/>
      <c r="J53" s="482"/>
    </row>
    <row r="54" spans="1:10">
      <c r="A54" s="652"/>
      <c r="B54" s="478"/>
      <c r="C54" s="479"/>
      <c r="D54" s="479"/>
      <c r="E54" s="479"/>
      <c r="F54" s="479"/>
      <c r="G54" s="479"/>
      <c r="H54" s="479"/>
      <c r="I54" s="480"/>
      <c r="J54" s="482"/>
    </row>
    <row r="55" spans="1:10">
      <c r="A55" s="652"/>
      <c r="B55" s="481" t="s">
        <v>1336</v>
      </c>
      <c r="C55" s="482"/>
      <c r="D55" s="482"/>
      <c r="E55" s="482"/>
      <c r="F55" s="482"/>
      <c r="G55" s="482"/>
      <c r="H55" s="482"/>
      <c r="I55" s="483"/>
      <c r="J55" s="482"/>
    </row>
    <row r="56" spans="1:10">
      <c r="A56" s="652"/>
      <c r="B56" s="481" t="s">
        <v>1337</v>
      </c>
      <c r="C56" s="482"/>
      <c r="D56" s="482"/>
      <c r="E56" s="482"/>
      <c r="F56" s="482"/>
      <c r="G56" s="482"/>
      <c r="H56" s="482"/>
      <c r="I56" s="483"/>
      <c r="J56" s="482"/>
    </row>
    <row r="57" spans="1:10">
      <c r="A57" s="652"/>
      <c r="B57" s="481" t="s">
        <v>1338</v>
      </c>
      <c r="C57" s="482"/>
      <c r="D57" s="482"/>
      <c r="E57" s="482"/>
      <c r="F57" s="482"/>
      <c r="G57" s="482"/>
      <c r="H57" s="482"/>
      <c r="I57" s="483"/>
      <c r="J57" s="482"/>
    </row>
    <row r="58" spans="1:10">
      <c r="A58" s="652"/>
      <c r="B58" s="484"/>
      <c r="C58" s="485"/>
      <c r="D58" s="485"/>
      <c r="E58" s="485"/>
      <c r="F58" s="485"/>
      <c r="G58" s="485"/>
      <c r="H58" s="485"/>
      <c r="I58" s="486"/>
      <c r="J58" s="482"/>
    </row>
  </sheetData>
  <mergeCells count="11">
    <mergeCell ref="D27:I27"/>
    <mergeCell ref="H3:J3"/>
    <mergeCell ref="B6:D6"/>
    <mergeCell ref="G9:J10"/>
    <mergeCell ref="G11:I11"/>
    <mergeCell ref="D24:F24"/>
    <mergeCell ref="B44:J45"/>
    <mergeCell ref="B51:J52"/>
    <mergeCell ref="E30:G30"/>
    <mergeCell ref="E32:G32"/>
    <mergeCell ref="E38:I3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tabColor rgb="FFFFFF00"/>
  </sheetPr>
  <dimension ref="A1:AI46"/>
  <sheetViews>
    <sheetView showGridLines="0" view="pageBreakPreview" zoomScaleNormal="100" zoomScaleSheetLayoutView="100" workbookViewId="0"/>
  </sheetViews>
  <sheetFormatPr defaultColWidth="2.375" defaultRowHeight="13.5"/>
  <cols>
    <col min="1" max="16384" width="2.375" style="32"/>
  </cols>
  <sheetData>
    <row r="1" spans="1:35">
      <c r="A1" s="32" t="s">
        <v>1112</v>
      </c>
    </row>
    <row r="3" spans="1:35">
      <c r="Z3" s="34" t="s">
        <v>593</v>
      </c>
      <c r="AA3" s="1020"/>
      <c r="AB3" s="1020"/>
      <c r="AC3" s="1020"/>
      <c r="AD3" s="1020"/>
      <c r="AE3" s="1020"/>
      <c r="AF3" s="1020"/>
      <c r="AG3" s="1020"/>
      <c r="AH3" s="1020"/>
      <c r="AI3" s="1020"/>
    </row>
    <row r="5" spans="1:35">
      <c r="B5" s="32" t="s">
        <v>945</v>
      </c>
    </row>
    <row r="6" spans="1:35">
      <c r="D6" s="1024"/>
      <c r="E6" s="1024"/>
      <c r="F6" s="1024"/>
      <c r="G6" s="1024"/>
      <c r="H6" s="1024"/>
      <c r="I6" s="1024"/>
      <c r="J6" s="1024"/>
      <c r="K6" s="1024"/>
      <c r="L6" s="1024"/>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994</v>
      </c>
      <c r="Y11" s="1024"/>
      <c r="Z11" s="1024"/>
      <c r="AA11" s="1024"/>
      <c r="AB11" s="1024"/>
      <c r="AC11" s="1024"/>
      <c r="AD11" s="1024"/>
      <c r="AE11" s="1024"/>
      <c r="AF11" s="1024"/>
      <c r="AG11" s="1024"/>
      <c r="AH11" s="962" t="s">
        <v>697</v>
      </c>
      <c r="AI11" s="962"/>
    </row>
    <row r="14" spans="1:35" ht="30" customHeight="1">
      <c r="A14" s="961" t="s">
        <v>995</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7" spans="1:35">
      <c r="D17" s="32" t="s">
        <v>996</v>
      </c>
      <c r="M17" s="1020" t="s">
        <v>909</v>
      </c>
      <c r="N17" s="1020"/>
      <c r="O17" s="1020"/>
      <c r="P17" s="1020"/>
      <c r="Q17" s="1020"/>
      <c r="R17" s="1020"/>
      <c r="S17" s="1020"/>
      <c r="T17" s="1020"/>
      <c r="U17" s="1020"/>
      <c r="V17" s="32" t="s">
        <v>997</v>
      </c>
    </row>
    <row r="19" spans="1:35">
      <c r="C19" s="32" t="s">
        <v>998</v>
      </c>
    </row>
    <row r="22" spans="1:35">
      <c r="A22" s="962" t="s">
        <v>999</v>
      </c>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row>
    <row r="25" spans="1:35">
      <c r="D25" s="32" t="s">
        <v>1000</v>
      </c>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row>
    <row r="28" spans="1:35">
      <c r="D28" s="32" t="s">
        <v>1001</v>
      </c>
      <c r="H28" s="32" t="s">
        <v>137</v>
      </c>
      <c r="I28" s="1020"/>
      <c r="J28" s="1020"/>
      <c r="K28" s="1020"/>
      <c r="L28" s="1020"/>
      <c r="M28" s="1020"/>
      <c r="N28" s="1020"/>
      <c r="O28" s="1020"/>
      <c r="P28" s="1020"/>
      <c r="Q28" s="1020"/>
      <c r="T28" s="32" t="s">
        <v>138</v>
      </c>
      <c r="U28" s="1020"/>
      <c r="V28" s="1020"/>
      <c r="W28" s="1020"/>
      <c r="X28" s="1020"/>
      <c r="Y28" s="1020"/>
      <c r="Z28" s="1020"/>
      <c r="AA28" s="1020"/>
      <c r="AB28" s="1020"/>
      <c r="AC28" s="1020"/>
    </row>
    <row r="31" spans="1:35">
      <c r="D31" s="32" t="s">
        <v>607</v>
      </c>
      <c r="I31" s="32" t="s">
        <v>601</v>
      </c>
      <c r="J31" s="1681"/>
      <c r="K31" s="1681"/>
      <c r="L31" s="1681"/>
      <c r="M31" s="1681"/>
      <c r="N31" s="1681"/>
      <c r="O31" s="1681"/>
      <c r="P31" s="1681"/>
      <c r="Q31" s="1681"/>
      <c r="R31" s="1681"/>
      <c r="S31" s="1681"/>
      <c r="T31" s="1681"/>
      <c r="U31" s="1681"/>
      <c r="V31" s="1681"/>
      <c r="W31" s="1681"/>
      <c r="X31" s="1681"/>
      <c r="Y31" s="1681"/>
      <c r="Z31" s="1681"/>
      <c r="AA31" s="1681"/>
      <c r="AB31" s="1681"/>
      <c r="AC31" s="1681"/>
      <c r="AD31" s="1681"/>
      <c r="AE31" s="1681"/>
      <c r="AF31" s="1681"/>
    </row>
    <row r="33" spans="1:35">
      <c r="D33" s="32" t="s">
        <v>1002</v>
      </c>
      <c r="P33" s="32" t="s">
        <v>601</v>
      </c>
      <c r="Q33" s="1681"/>
      <c r="R33" s="1681"/>
      <c r="S33" s="1681"/>
      <c r="T33" s="1681"/>
      <c r="U33" s="1681"/>
      <c r="V33" s="1681"/>
      <c r="W33" s="1681"/>
      <c r="X33" s="1681"/>
      <c r="Y33" s="1681"/>
      <c r="Z33" s="1681"/>
      <c r="AA33" s="1681"/>
      <c r="AB33" s="1681"/>
      <c r="AC33" s="1681"/>
      <c r="AD33" s="1681"/>
      <c r="AE33" s="1681"/>
      <c r="AF33" s="1681"/>
    </row>
    <row r="34" spans="1:35">
      <c r="K34" s="1020"/>
      <c r="L34" s="1020"/>
      <c r="M34" s="1020"/>
      <c r="N34" s="1020"/>
      <c r="O34" s="1020"/>
      <c r="P34" s="1020"/>
      <c r="Q34" s="1020"/>
      <c r="R34" s="1020"/>
      <c r="S34" s="1020"/>
      <c r="W34" s="1020"/>
      <c r="X34" s="1020"/>
      <c r="Y34" s="1020"/>
      <c r="Z34" s="1020"/>
      <c r="AA34" s="1020"/>
      <c r="AB34" s="1020"/>
      <c r="AC34" s="1020"/>
      <c r="AD34" s="1020"/>
      <c r="AE34" s="1020"/>
    </row>
    <row r="37" spans="1:35">
      <c r="Q37" s="1681"/>
      <c r="R37" s="1681"/>
      <c r="S37" s="1681"/>
      <c r="T37" s="1681"/>
      <c r="U37" s="1681"/>
      <c r="V37" s="1681"/>
      <c r="W37" s="1681"/>
      <c r="X37" s="1681"/>
      <c r="Y37" s="1681"/>
      <c r="Z37" s="1681"/>
      <c r="AA37" s="1681"/>
      <c r="AB37" s="1681"/>
      <c r="AC37" s="1681"/>
      <c r="AD37" s="1681"/>
      <c r="AE37" s="1681"/>
      <c r="AF37" s="1681"/>
    </row>
    <row r="39" spans="1:35">
      <c r="A39" s="645"/>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row>
    <row r="41" spans="1:35">
      <c r="D41" s="32" t="s">
        <v>1003</v>
      </c>
      <c r="F41" s="646" t="s">
        <v>985</v>
      </c>
      <c r="G41" s="646"/>
      <c r="H41" s="646"/>
      <c r="I41" s="646"/>
      <c r="J41" s="646"/>
      <c r="K41" s="646"/>
      <c r="L41" s="646"/>
      <c r="M41" s="646"/>
    </row>
    <row r="42" spans="1:35">
      <c r="F42" s="646" t="s">
        <v>986</v>
      </c>
      <c r="G42" s="646"/>
      <c r="H42" s="646"/>
      <c r="I42" s="646"/>
      <c r="J42" s="646"/>
      <c r="K42" s="646"/>
      <c r="L42" s="646"/>
      <c r="M42" s="646"/>
    </row>
    <row r="43" spans="1:35">
      <c r="F43" s="646" t="s">
        <v>987</v>
      </c>
      <c r="G43" s="646"/>
      <c r="H43" s="646"/>
      <c r="I43" s="646"/>
      <c r="J43" s="646"/>
      <c r="K43" s="646"/>
      <c r="L43" s="646"/>
      <c r="M43" s="646"/>
    </row>
    <row r="44" spans="1:35">
      <c r="F44" s="646"/>
      <c r="G44" s="646" t="s">
        <v>988</v>
      </c>
      <c r="H44" s="646"/>
      <c r="L44" s="646"/>
      <c r="M44" s="646"/>
      <c r="O44" s="646" t="s">
        <v>989</v>
      </c>
      <c r="P44" s="646"/>
      <c r="W44" s="646" t="s">
        <v>990</v>
      </c>
    </row>
    <row r="45" spans="1:35" ht="15">
      <c r="F45" s="646"/>
      <c r="G45" s="646"/>
      <c r="H45" s="646"/>
      <c r="L45" s="646"/>
      <c r="M45" s="646"/>
      <c r="O45" s="646"/>
      <c r="P45" s="646"/>
      <c r="Q45" s="655" t="s">
        <v>991</v>
      </c>
      <c r="W45" s="654" t="s">
        <v>991</v>
      </c>
    </row>
    <row r="46" spans="1:35">
      <c r="F46" s="646"/>
      <c r="G46" s="646"/>
      <c r="H46" s="646"/>
      <c r="L46" s="646"/>
      <c r="M46" s="646"/>
      <c r="O46" s="646" t="s">
        <v>992</v>
      </c>
      <c r="P46" s="646"/>
      <c r="W46" s="646" t="s">
        <v>993</v>
      </c>
    </row>
  </sheetData>
  <mergeCells count="16">
    <mergeCell ref="A14:AI14"/>
    <mergeCell ref="AA3:AI3"/>
    <mergeCell ref="D6:L6"/>
    <mergeCell ref="Y8:AI10"/>
    <mergeCell ref="Y11:AG11"/>
    <mergeCell ref="AH11:AI11"/>
    <mergeCell ref="Q33:AF33"/>
    <mergeCell ref="K34:S34"/>
    <mergeCell ref="W34:AE34"/>
    <mergeCell ref="Q37:AF37"/>
    <mergeCell ref="M17:U17"/>
    <mergeCell ref="A22:AI22"/>
    <mergeCell ref="H25:AF25"/>
    <mergeCell ref="I28:Q28"/>
    <mergeCell ref="U28:AC28"/>
    <mergeCell ref="J31:AF3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6">
    <tabColor rgb="FFFFFF00"/>
  </sheetPr>
  <dimension ref="A1:AI22"/>
  <sheetViews>
    <sheetView showGridLines="0" view="pageBreakPreview" zoomScale="95" zoomScaleNormal="95" zoomScaleSheetLayoutView="95" workbookViewId="0"/>
  </sheetViews>
  <sheetFormatPr defaultColWidth="2.375" defaultRowHeight="18.75"/>
  <cols>
    <col min="1" max="16384" width="2.375" style="20"/>
  </cols>
  <sheetData>
    <row r="1" spans="1:3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c r="A3" s="32"/>
      <c r="B3" s="32"/>
      <c r="C3" s="32"/>
      <c r="D3" s="32"/>
      <c r="E3" s="32"/>
      <c r="F3" s="32"/>
      <c r="G3" s="32"/>
      <c r="H3" s="32"/>
      <c r="I3" s="32"/>
      <c r="J3" s="32"/>
      <c r="K3" s="32"/>
      <c r="L3" s="32"/>
      <c r="M3" s="32"/>
      <c r="N3" s="32"/>
      <c r="O3" s="32"/>
      <c r="P3" s="32"/>
      <c r="Q3" s="32"/>
      <c r="R3" s="32"/>
      <c r="S3" s="32"/>
      <c r="T3" s="32"/>
      <c r="U3" s="32"/>
      <c r="V3" s="32"/>
      <c r="W3" s="32"/>
      <c r="X3" s="32"/>
      <c r="Y3" s="32"/>
      <c r="Z3" s="34" t="s">
        <v>593</v>
      </c>
      <c r="AA3" s="1020"/>
      <c r="AB3" s="1020"/>
      <c r="AC3" s="1020"/>
      <c r="AD3" s="1020"/>
      <c r="AE3" s="1020"/>
      <c r="AF3" s="1020"/>
      <c r="AG3" s="1020"/>
      <c r="AH3" s="1020"/>
      <c r="AI3" s="1020"/>
    </row>
    <row r="4" spans="1:3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c r="A5" s="32"/>
      <c r="B5" s="32" t="s">
        <v>945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c r="A6" s="32"/>
      <c r="B6" s="32"/>
      <c r="C6" s="32"/>
      <c r="D6" s="1024"/>
      <c r="E6" s="1024"/>
      <c r="F6" s="1024"/>
      <c r="G6" s="1024"/>
      <c r="H6" s="1024"/>
      <c r="I6" s="1024"/>
      <c r="J6" s="1024"/>
      <c r="K6" s="1024"/>
      <c r="L6" s="1024"/>
      <c r="M6" s="32" t="s">
        <v>132</v>
      </c>
      <c r="N6" s="32"/>
      <c r="O6" s="32"/>
      <c r="P6" s="32"/>
      <c r="Q6" s="32"/>
      <c r="R6" s="32"/>
      <c r="S6" s="32"/>
      <c r="T6" s="32"/>
      <c r="U6" s="32"/>
      <c r="V6" s="32"/>
      <c r="W6" s="32"/>
      <c r="X6" s="32"/>
      <c r="Y6" s="32"/>
      <c r="Z6" s="32"/>
      <c r="AA6" s="32"/>
      <c r="AB6" s="32"/>
      <c r="AC6" s="32"/>
      <c r="AD6" s="32"/>
      <c r="AE6" s="32"/>
      <c r="AF6" s="32"/>
      <c r="AG6" s="32"/>
      <c r="AH6" s="32"/>
      <c r="AI6" s="32"/>
    </row>
    <row r="7" spans="1:35">
      <c r="A7" s="32"/>
      <c r="B7" s="32"/>
      <c r="C7" s="32"/>
      <c r="D7" s="32"/>
      <c r="E7" s="32"/>
      <c r="F7" s="32"/>
      <c r="G7" s="32"/>
      <c r="H7" s="32"/>
      <c r="I7" s="32"/>
      <c r="J7" s="32"/>
      <c r="K7" s="32"/>
      <c r="L7" s="32"/>
      <c r="M7" s="32"/>
      <c r="N7" s="32"/>
      <c r="O7" s="32"/>
      <c r="P7" s="32"/>
      <c r="Q7" s="32"/>
      <c r="R7" s="32"/>
      <c r="S7" s="32"/>
      <c r="T7" s="32"/>
      <c r="U7" s="32"/>
      <c r="V7" s="32"/>
      <c r="W7" s="32"/>
      <c r="X7" s="32"/>
      <c r="Y7" s="960"/>
      <c r="Z7" s="960"/>
      <c r="AA7" s="960"/>
      <c r="AB7" s="960"/>
      <c r="AC7" s="960"/>
      <c r="AD7" s="960"/>
      <c r="AE7" s="960"/>
      <c r="AF7" s="960"/>
      <c r="AG7" s="960"/>
      <c r="AH7" s="960"/>
      <c r="AI7" s="960"/>
    </row>
    <row r="8" spans="1:35">
      <c r="A8" s="32"/>
      <c r="B8" s="32"/>
      <c r="C8" s="32"/>
      <c r="D8" s="32"/>
      <c r="E8" s="32"/>
      <c r="F8" s="32"/>
      <c r="G8" s="32"/>
      <c r="H8" s="32"/>
      <c r="I8" s="32"/>
      <c r="J8" s="32"/>
      <c r="K8" s="32"/>
      <c r="L8" s="32"/>
      <c r="M8" s="32"/>
      <c r="N8" s="32"/>
      <c r="O8" s="32"/>
      <c r="P8" s="32"/>
      <c r="Q8" s="32"/>
      <c r="R8" s="32"/>
      <c r="S8" s="32"/>
      <c r="T8" s="32"/>
      <c r="U8" s="32"/>
      <c r="V8" s="32"/>
      <c r="W8" s="32"/>
      <c r="X8" s="34" t="s">
        <v>1011</v>
      </c>
      <c r="Y8" s="1024"/>
      <c r="Z8" s="1024"/>
      <c r="AA8" s="1024"/>
      <c r="AB8" s="1024"/>
      <c r="AC8" s="1024"/>
      <c r="AD8" s="1024"/>
      <c r="AE8" s="1024"/>
      <c r="AF8" s="1024"/>
      <c r="AG8" s="1024"/>
      <c r="AH8" s="962" t="s">
        <v>1012</v>
      </c>
      <c r="AI8" s="962"/>
    </row>
    <row r="9" spans="1:3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1:3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27" customHeight="1">
      <c r="A11" s="961" t="s">
        <v>594</v>
      </c>
      <c r="B11" s="961"/>
      <c r="C11" s="961"/>
      <c r="D11" s="961"/>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row>
    <row r="12" spans="1:3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c r="A14" s="32"/>
      <c r="B14" s="32"/>
      <c r="C14" s="32"/>
      <c r="D14" s="32" t="s">
        <v>595</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45" customHeight="1">
      <c r="A16" s="32"/>
      <c r="B16" s="1687" t="s">
        <v>596</v>
      </c>
      <c r="C16" s="1688"/>
      <c r="D16" s="1688"/>
      <c r="E16" s="1688"/>
      <c r="F16" s="1688"/>
      <c r="G16" s="1688"/>
      <c r="H16" s="1688"/>
      <c r="I16" s="1692"/>
      <c r="J16" s="1693" t="s">
        <v>134</v>
      </c>
      <c r="K16" s="1685"/>
      <c r="L16" s="1685"/>
      <c r="M16" s="1685"/>
      <c r="N16" s="1685"/>
      <c r="O16" s="1685"/>
      <c r="P16" s="1685"/>
      <c r="Q16" s="1685"/>
      <c r="R16" s="1685"/>
      <c r="S16" s="1685"/>
      <c r="T16" s="1685"/>
      <c r="U16" s="1685"/>
      <c r="V16" s="1685"/>
      <c r="W16" s="1685"/>
      <c r="X16" s="1685"/>
      <c r="Y16" s="1685"/>
      <c r="Z16" s="1685"/>
      <c r="AA16" s="1685"/>
      <c r="AB16" s="1685"/>
      <c r="AC16" s="1685"/>
      <c r="AD16" s="1685"/>
      <c r="AE16" s="1685"/>
      <c r="AF16" s="1685"/>
      <c r="AG16" s="1685"/>
      <c r="AH16" s="1686"/>
      <c r="AI16" s="32"/>
    </row>
    <row r="17" spans="1:35" ht="45" customHeight="1">
      <c r="A17" s="32"/>
      <c r="B17" s="1687" t="s">
        <v>597</v>
      </c>
      <c r="C17" s="1688"/>
      <c r="D17" s="1688"/>
      <c r="E17" s="1688"/>
      <c r="F17" s="1688"/>
      <c r="G17" s="1688"/>
      <c r="H17" s="1688"/>
      <c r="I17" s="1692"/>
      <c r="J17" s="1684"/>
      <c r="K17" s="1685"/>
      <c r="L17" s="1685"/>
      <c r="M17" s="1685"/>
      <c r="N17" s="1685"/>
      <c r="O17" s="1685"/>
      <c r="P17" s="1685"/>
      <c r="Q17" s="1685"/>
      <c r="R17" s="1685"/>
      <c r="S17" s="1685"/>
      <c r="T17" s="1685"/>
      <c r="U17" s="1685"/>
      <c r="V17" s="1685"/>
      <c r="W17" s="1685"/>
      <c r="X17" s="1685"/>
      <c r="Y17" s="1685"/>
      <c r="Z17" s="1685"/>
      <c r="AA17" s="1685"/>
      <c r="AB17" s="1685"/>
      <c r="AC17" s="1685"/>
      <c r="AD17" s="1685"/>
      <c r="AE17" s="1685"/>
      <c r="AF17" s="1685"/>
      <c r="AG17" s="1685"/>
      <c r="AH17" s="1686"/>
      <c r="AI17" s="32"/>
    </row>
    <row r="18" spans="1:35" ht="45" customHeight="1">
      <c r="A18" s="32"/>
      <c r="B18" s="1687" t="s">
        <v>598</v>
      </c>
      <c r="C18" s="1688"/>
      <c r="D18" s="1688"/>
      <c r="E18" s="1688"/>
      <c r="F18" s="1688"/>
      <c r="G18" s="1688"/>
      <c r="H18" s="1688"/>
      <c r="I18" s="1692"/>
      <c r="J18" s="1687" t="s">
        <v>137</v>
      </c>
      <c r="K18" s="1688"/>
      <c r="L18" s="1682"/>
      <c r="M18" s="1682"/>
      <c r="N18" s="1682"/>
      <c r="O18" s="1682"/>
      <c r="P18" s="1682"/>
      <c r="Q18" s="1682"/>
      <c r="R18" s="1682"/>
      <c r="S18" s="1682"/>
      <c r="T18" s="1682"/>
      <c r="U18" s="1682"/>
      <c r="V18" s="1688" t="s">
        <v>138</v>
      </c>
      <c r="W18" s="1688"/>
      <c r="X18" s="1682"/>
      <c r="Y18" s="1682"/>
      <c r="Z18" s="1682"/>
      <c r="AA18" s="1682"/>
      <c r="AB18" s="1682"/>
      <c r="AC18" s="1682"/>
      <c r="AD18" s="1682"/>
      <c r="AE18" s="1682"/>
      <c r="AF18" s="1682"/>
      <c r="AG18" s="1682"/>
      <c r="AH18" s="1683"/>
      <c r="AI18" s="32"/>
    </row>
    <row r="19" spans="1:35" ht="45" customHeight="1">
      <c r="A19" s="32"/>
      <c r="B19" s="1687" t="s">
        <v>599</v>
      </c>
      <c r="C19" s="1688"/>
      <c r="D19" s="1688"/>
      <c r="E19" s="1688"/>
      <c r="F19" s="1688"/>
      <c r="G19" s="1688"/>
      <c r="H19" s="1688"/>
      <c r="I19" s="1692"/>
      <c r="J19" s="1687" t="s">
        <v>137</v>
      </c>
      <c r="K19" s="1688"/>
      <c r="L19" s="1682"/>
      <c r="M19" s="1682"/>
      <c r="N19" s="1682"/>
      <c r="O19" s="1682"/>
      <c r="P19" s="1682"/>
      <c r="Q19" s="1682"/>
      <c r="R19" s="1682"/>
      <c r="S19" s="1682"/>
      <c r="T19" s="1682"/>
      <c r="U19" s="1682"/>
      <c r="V19" s="1688" t="s">
        <v>138</v>
      </c>
      <c r="W19" s="1688"/>
      <c r="X19" s="1682"/>
      <c r="Y19" s="1682"/>
      <c r="Z19" s="1682"/>
      <c r="AA19" s="1682"/>
      <c r="AB19" s="1682"/>
      <c r="AC19" s="1682"/>
      <c r="AD19" s="1682"/>
      <c r="AE19" s="1682"/>
      <c r="AF19" s="1682"/>
      <c r="AG19" s="1682"/>
      <c r="AH19" s="1683"/>
      <c r="AI19" s="32"/>
    </row>
    <row r="20" spans="1:35" ht="45" customHeight="1">
      <c r="A20" s="32"/>
      <c r="B20" s="1687" t="s">
        <v>600</v>
      </c>
      <c r="C20" s="1688"/>
      <c r="D20" s="1688"/>
      <c r="E20" s="1688"/>
      <c r="F20" s="1688"/>
      <c r="G20" s="1688"/>
      <c r="H20" s="1688"/>
      <c r="I20" s="1692"/>
      <c r="J20" s="1687" t="s">
        <v>601</v>
      </c>
      <c r="K20" s="1688"/>
      <c r="L20" s="1689"/>
      <c r="M20" s="1689"/>
      <c r="N20" s="1689"/>
      <c r="O20" s="1689"/>
      <c r="P20" s="1689"/>
      <c r="Q20" s="1689"/>
      <c r="R20" s="1689"/>
      <c r="S20" s="1689"/>
      <c r="T20" s="1689"/>
      <c r="U20" s="1689"/>
      <c r="V20" s="1689"/>
      <c r="W20" s="1689"/>
      <c r="X20" s="1689"/>
      <c r="Y20" s="1689"/>
      <c r="Z20" s="1689"/>
      <c r="AA20" s="1689"/>
      <c r="AB20" s="1689"/>
      <c r="AC20" s="1689"/>
      <c r="AD20" s="1689"/>
      <c r="AE20" s="1689"/>
      <c r="AF20" s="1689"/>
      <c r="AG20" s="1689"/>
      <c r="AH20" s="1690"/>
      <c r="AI20" s="32"/>
    </row>
    <row r="21" spans="1:35" ht="45" customHeight="1">
      <c r="A21" s="32"/>
      <c r="B21" s="1684" t="s">
        <v>602</v>
      </c>
      <c r="C21" s="1685"/>
      <c r="D21" s="1685"/>
      <c r="E21" s="1685"/>
      <c r="F21" s="1685"/>
      <c r="G21" s="1685"/>
      <c r="H21" s="1685"/>
      <c r="I21" s="1686"/>
      <c r="J21" s="1687" t="s">
        <v>601</v>
      </c>
      <c r="K21" s="1688"/>
      <c r="L21" s="1689"/>
      <c r="M21" s="1689"/>
      <c r="N21" s="1689"/>
      <c r="O21" s="1689"/>
      <c r="P21" s="1689"/>
      <c r="Q21" s="1689"/>
      <c r="R21" s="1689"/>
      <c r="S21" s="1689"/>
      <c r="T21" s="1689"/>
      <c r="U21" s="1689"/>
      <c r="V21" s="1689"/>
      <c r="W21" s="1689"/>
      <c r="X21" s="1689"/>
      <c r="Y21" s="1689"/>
      <c r="Z21" s="1689"/>
      <c r="AA21" s="1689"/>
      <c r="AB21" s="1689"/>
      <c r="AC21" s="1689"/>
      <c r="AD21" s="1689"/>
      <c r="AE21" s="1689"/>
      <c r="AF21" s="1689"/>
      <c r="AG21" s="1689"/>
      <c r="AH21" s="1690"/>
      <c r="AI21" s="32"/>
    </row>
    <row r="22" spans="1:35" ht="45" customHeight="1">
      <c r="A22" s="32"/>
      <c r="B22" s="1684" t="s">
        <v>603</v>
      </c>
      <c r="C22" s="1685"/>
      <c r="D22" s="1685"/>
      <c r="E22" s="1685"/>
      <c r="F22" s="1685"/>
      <c r="G22" s="1685"/>
      <c r="H22" s="1685"/>
      <c r="I22" s="1686"/>
      <c r="J22" s="1691"/>
      <c r="K22" s="1682"/>
      <c r="L22" s="1682"/>
      <c r="M22" s="1682"/>
      <c r="N22" s="1682"/>
      <c r="O22" s="1682"/>
      <c r="P22" s="1682"/>
      <c r="Q22" s="1682"/>
      <c r="R22" s="1682"/>
      <c r="S22" s="1682"/>
      <c r="T22" s="1682"/>
      <c r="U22" s="1682"/>
      <c r="V22" s="1682"/>
      <c r="W22" s="1682"/>
      <c r="X22" s="1682"/>
      <c r="Y22" s="1682"/>
      <c r="Z22" s="1682"/>
      <c r="AA22" s="1682"/>
      <c r="AB22" s="1682"/>
      <c r="AC22" s="1682"/>
      <c r="AD22" s="1682"/>
      <c r="AE22" s="1682"/>
      <c r="AF22" s="1682"/>
      <c r="AG22" s="1682"/>
      <c r="AH22" s="1683"/>
      <c r="AI22" s="32"/>
    </row>
  </sheetData>
  <mergeCells count="28">
    <mergeCell ref="A11:AI11"/>
    <mergeCell ref="AA3:AI3"/>
    <mergeCell ref="D6:L6"/>
    <mergeCell ref="Y7:AI7"/>
    <mergeCell ref="Y8:AG8"/>
    <mergeCell ref="AH8:AI8"/>
    <mergeCell ref="B16:I16"/>
    <mergeCell ref="J16:AH16"/>
    <mergeCell ref="B17:I17"/>
    <mergeCell ref="J17:AH17"/>
    <mergeCell ref="B18:I18"/>
    <mergeCell ref="J18:K18"/>
    <mergeCell ref="L18:U18"/>
    <mergeCell ref="V18:W18"/>
    <mergeCell ref="X18:AH18"/>
    <mergeCell ref="X19:AH19"/>
    <mergeCell ref="B21:I21"/>
    <mergeCell ref="J21:K21"/>
    <mergeCell ref="L21:AH21"/>
    <mergeCell ref="B22:I22"/>
    <mergeCell ref="J22:AH22"/>
    <mergeCell ref="B20:I20"/>
    <mergeCell ref="J20:K20"/>
    <mergeCell ref="L20:AH20"/>
    <mergeCell ref="B19:I19"/>
    <mergeCell ref="J19:K19"/>
    <mergeCell ref="L19:U19"/>
    <mergeCell ref="V19:W19"/>
  </mergeCells>
  <phoneticPr fontId="1"/>
  <printOptions horizontalCentered="1"/>
  <pageMargins left="0.78740157480314965" right="0.78740157480314965" top="0.98425196850393704" bottom="0.98425196850393704" header="0.51181102362204722" footer="0.51181102362204722"/>
  <pageSetup paperSize="9" fitToHeight="2"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8">
    <tabColor rgb="FFFFFF00"/>
    <pageSetUpPr fitToPage="1"/>
  </sheetPr>
  <dimension ref="A1:P31"/>
  <sheetViews>
    <sheetView showGridLines="0" view="pageBreakPreview" zoomScaleNormal="100" zoomScaleSheetLayoutView="100" workbookViewId="0"/>
  </sheetViews>
  <sheetFormatPr defaultColWidth="9" defaultRowHeight="13.5"/>
  <cols>
    <col min="1" max="1" width="5.75" style="657" customWidth="1"/>
    <col min="2" max="2" width="26.125" style="657" customWidth="1"/>
    <col min="3" max="3" width="9.125" style="657" customWidth="1"/>
    <col min="4" max="6" width="9" style="657"/>
    <col min="7" max="7" width="9.125" style="657" customWidth="1"/>
    <col min="8" max="8" width="5.75" style="657" customWidth="1"/>
    <col min="9" max="16384" width="9" style="657"/>
  </cols>
  <sheetData>
    <row r="1" spans="1:8">
      <c r="A1" s="656" t="s">
        <v>1113</v>
      </c>
    </row>
    <row r="3" spans="1:8">
      <c r="E3" s="658" t="s">
        <v>1004</v>
      </c>
      <c r="F3" s="1698"/>
      <c r="G3" s="1698"/>
      <c r="H3" s="1698"/>
    </row>
    <row r="4" spans="1:8">
      <c r="C4" s="659"/>
      <c r="D4" s="659"/>
      <c r="E4" s="659"/>
      <c r="F4" s="659"/>
      <c r="G4" s="659"/>
    </row>
    <row r="6" spans="1:8">
      <c r="B6" s="657" t="s">
        <v>756</v>
      </c>
    </row>
    <row r="7" spans="1:8">
      <c r="B7" s="660"/>
      <c r="C7" s="657" t="s">
        <v>124</v>
      </c>
    </row>
    <row r="10" spans="1:8">
      <c r="D10" s="646"/>
      <c r="E10" s="1699"/>
      <c r="F10" s="1699"/>
      <c r="G10" s="1699"/>
      <c r="H10" s="1699"/>
    </row>
    <row r="11" spans="1:8">
      <c r="E11" s="1699"/>
      <c r="F11" s="1699"/>
      <c r="G11" s="1699"/>
      <c r="H11" s="1699"/>
    </row>
    <row r="12" spans="1:8">
      <c r="C12" s="646"/>
      <c r="E12" s="1699"/>
      <c r="F12" s="1699"/>
      <c r="G12" s="1699"/>
      <c r="H12" s="1699"/>
    </row>
    <row r="13" spans="1:8">
      <c r="C13" s="1700" t="s">
        <v>941</v>
      </c>
      <c r="D13" s="1700"/>
      <c r="E13" s="1701"/>
      <c r="F13" s="1701"/>
      <c r="G13" s="1701"/>
      <c r="H13" s="661" t="s">
        <v>125</v>
      </c>
    </row>
    <row r="16" spans="1:8" s="662" customFormat="1" ht="30" customHeight="1">
      <c r="A16" s="1702" t="s">
        <v>1005</v>
      </c>
      <c r="B16" s="1702"/>
      <c r="C16" s="1702"/>
      <c r="D16" s="1702"/>
      <c r="E16" s="1702"/>
      <c r="F16" s="1702"/>
      <c r="G16" s="1702"/>
      <c r="H16" s="1702"/>
    </row>
    <row r="17" spans="1:16" ht="18.75">
      <c r="B17" s="663"/>
      <c r="C17" s="664"/>
      <c r="D17" s="664"/>
      <c r="E17" s="664"/>
      <c r="F17" s="664"/>
      <c r="G17" s="664"/>
    </row>
    <row r="19" spans="1:16">
      <c r="B19" s="657" t="s">
        <v>1006</v>
      </c>
    </row>
    <row r="22" spans="1:16">
      <c r="A22" s="664" t="s">
        <v>126</v>
      </c>
      <c r="B22" s="664"/>
      <c r="C22" s="664"/>
      <c r="D22" s="664"/>
      <c r="E22" s="664"/>
      <c r="F22" s="664"/>
      <c r="G22" s="664"/>
      <c r="H22" s="664"/>
      <c r="I22" s="659"/>
      <c r="J22" s="659"/>
      <c r="K22" s="659"/>
      <c r="L22" s="659"/>
      <c r="M22" s="659"/>
      <c r="N22" s="659"/>
      <c r="O22" s="659"/>
      <c r="P22" s="659"/>
    </row>
    <row r="24" spans="1:16" ht="30" customHeight="1">
      <c r="B24" s="665" t="s">
        <v>1007</v>
      </c>
      <c r="C24" s="1703"/>
      <c r="D24" s="1704"/>
      <c r="E24" s="1704"/>
      <c r="F24" s="1704"/>
      <c r="G24" s="1705"/>
    </row>
    <row r="25" spans="1:16" ht="30" customHeight="1">
      <c r="B25" s="1694" t="s">
        <v>1008</v>
      </c>
      <c r="C25" s="666" t="s">
        <v>127</v>
      </c>
      <c r="D25" s="1696"/>
      <c r="E25" s="1696"/>
      <c r="F25" s="1696"/>
      <c r="G25" s="1697"/>
    </row>
    <row r="26" spans="1:16" ht="30" customHeight="1">
      <c r="B26" s="1695"/>
      <c r="C26" s="666" t="s">
        <v>128</v>
      </c>
      <c r="D26" s="1696"/>
      <c r="E26" s="1696"/>
      <c r="F26" s="1696"/>
      <c r="G26" s="1697"/>
    </row>
    <row r="31" spans="1:16">
      <c r="A31" s="667"/>
      <c r="B31" s="667"/>
      <c r="C31" s="667"/>
      <c r="D31" s="667"/>
      <c r="E31" s="667"/>
      <c r="F31" s="667"/>
      <c r="G31" s="667"/>
      <c r="H31" s="667"/>
    </row>
  </sheetData>
  <mergeCells count="9">
    <mergeCell ref="B25:B26"/>
    <mergeCell ref="D25:G25"/>
    <mergeCell ref="D26:G26"/>
    <mergeCell ref="F3:H3"/>
    <mergeCell ref="E10:H12"/>
    <mergeCell ref="C13:D13"/>
    <mergeCell ref="E13:G13"/>
    <mergeCell ref="A16:H16"/>
    <mergeCell ref="C24:G24"/>
  </mergeCells>
  <phoneticPr fontId="1"/>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FF00"/>
  </sheetPr>
  <dimension ref="A3:AI34"/>
  <sheetViews>
    <sheetView showGridLines="0" view="pageBreakPreview" zoomScale="95" zoomScaleNormal="95" zoomScaleSheetLayoutView="95" workbookViewId="0"/>
  </sheetViews>
  <sheetFormatPr defaultColWidth="2.375" defaultRowHeight="13.5"/>
  <cols>
    <col min="1" max="16384" width="2.375" style="32"/>
  </cols>
  <sheetData>
    <row r="3" spans="1:35">
      <c r="AI3" s="34" t="s">
        <v>604</v>
      </c>
    </row>
    <row r="6" spans="1:35" ht="30" customHeight="1">
      <c r="A6" s="961" t="s">
        <v>605</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9" spans="1:35">
      <c r="B9" s="452" t="s">
        <v>606</v>
      </c>
      <c r="D9" s="32" t="s">
        <v>607</v>
      </c>
      <c r="M9" s="453" t="s">
        <v>608</v>
      </c>
      <c r="P9" s="454" t="s">
        <v>601</v>
      </c>
      <c r="Q9" s="1706"/>
      <c r="R9" s="1706"/>
      <c r="S9" s="1706"/>
      <c r="T9" s="1706"/>
      <c r="U9" s="1706"/>
      <c r="V9" s="1706"/>
      <c r="W9" s="1706"/>
      <c r="X9" s="1706"/>
      <c r="Y9" s="1706"/>
      <c r="Z9" s="1706"/>
    </row>
    <row r="10" spans="1:35">
      <c r="B10" s="452"/>
      <c r="M10" s="453"/>
    </row>
    <row r="11" spans="1:35">
      <c r="M11" s="453"/>
    </row>
    <row r="12" spans="1:35">
      <c r="B12" s="452" t="s">
        <v>609</v>
      </c>
      <c r="D12" s="32" t="s">
        <v>610</v>
      </c>
      <c r="M12" s="453" t="s">
        <v>611</v>
      </c>
      <c r="P12" s="454" t="s">
        <v>601</v>
      </c>
      <c r="Q12" s="1706"/>
      <c r="R12" s="1706"/>
      <c r="S12" s="1706"/>
      <c r="T12" s="1706"/>
      <c r="U12" s="1706"/>
      <c r="V12" s="1706"/>
      <c r="W12" s="1706"/>
      <c r="X12" s="1706"/>
      <c r="Y12" s="1706"/>
      <c r="Z12" s="1706"/>
    </row>
    <row r="13" spans="1:35">
      <c r="M13" s="453"/>
    </row>
    <row r="14" spans="1:35">
      <c r="M14" s="453"/>
    </row>
    <row r="15" spans="1:35">
      <c r="B15" s="452" t="s">
        <v>612</v>
      </c>
      <c r="D15" s="32" t="s">
        <v>613</v>
      </c>
      <c r="M15" s="453" t="s">
        <v>614</v>
      </c>
      <c r="P15" s="454" t="s">
        <v>601</v>
      </c>
      <c r="Q15" s="1706"/>
      <c r="R15" s="1706"/>
      <c r="S15" s="1706"/>
      <c r="T15" s="1706"/>
      <c r="U15" s="1706"/>
      <c r="V15" s="1706"/>
      <c r="W15" s="1706"/>
      <c r="X15" s="1706"/>
      <c r="Y15" s="1706"/>
      <c r="Z15" s="1706"/>
    </row>
    <row r="16" spans="1:35">
      <c r="M16" s="453"/>
    </row>
    <row r="17" spans="1:34">
      <c r="M17" s="453"/>
    </row>
    <row r="18" spans="1:34">
      <c r="B18" s="452" t="s">
        <v>615</v>
      </c>
      <c r="D18" s="1710" t="s">
        <v>616</v>
      </c>
      <c r="E18" s="1710"/>
      <c r="F18" s="1710"/>
      <c r="G18" s="1710"/>
      <c r="H18" s="1710"/>
      <c r="I18" s="1710"/>
      <c r="J18" s="1710"/>
      <c r="M18" s="453" t="s">
        <v>617</v>
      </c>
      <c r="P18" s="454" t="s">
        <v>601</v>
      </c>
      <c r="Q18" s="1706"/>
      <c r="R18" s="1706"/>
      <c r="S18" s="1706"/>
      <c r="T18" s="1706"/>
      <c r="U18" s="1706"/>
      <c r="V18" s="1706"/>
      <c r="W18" s="1706"/>
      <c r="X18" s="1706"/>
      <c r="Y18" s="1706"/>
      <c r="Z18" s="1706"/>
      <c r="AD18" s="962"/>
      <c r="AE18" s="962"/>
      <c r="AF18" s="962"/>
      <c r="AG18" s="962"/>
    </row>
    <row r="19" spans="1:34">
      <c r="D19" s="1710"/>
      <c r="E19" s="1710"/>
      <c r="F19" s="1710"/>
      <c r="G19" s="1710"/>
      <c r="H19" s="1710"/>
      <c r="I19" s="1710"/>
      <c r="J19" s="1710"/>
      <c r="M19" s="453"/>
      <c r="AD19" s="1709"/>
      <c r="AE19" s="1709"/>
      <c r="AF19" s="1709"/>
      <c r="AG19" s="1709"/>
    </row>
    <row r="20" spans="1:34">
      <c r="M20" s="453"/>
    </row>
    <row r="21" spans="1:34">
      <c r="B21" s="452" t="s">
        <v>618</v>
      </c>
      <c r="D21" s="1675" t="s">
        <v>619</v>
      </c>
      <c r="E21" s="1675"/>
      <c r="F21" s="1675"/>
      <c r="G21" s="1675"/>
      <c r="H21" s="1675"/>
      <c r="I21" s="1675"/>
      <c r="J21" s="1675"/>
      <c r="M21" s="453"/>
    </row>
    <row r="22" spans="1:34">
      <c r="D22" s="1675"/>
      <c r="E22" s="1675"/>
      <c r="F22" s="1675"/>
      <c r="G22" s="1675"/>
      <c r="H22" s="1675"/>
      <c r="I22" s="1675"/>
      <c r="J22" s="1675"/>
      <c r="M22" s="453" t="s">
        <v>620</v>
      </c>
      <c r="P22" s="454" t="s">
        <v>601</v>
      </c>
      <c r="Q22" s="1706" t="str">
        <f>IF(Q15-Q18=0,"",Q15-Q18)</f>
        <v/>
      </c>
      <c r="R22" s="1706"/>
      <c r="S22" s="1706"/>
      <c r="T22" s="1706"/>
      <c r="U22" s="1706"/>
      <c r="V22" s="1706"/>
      <c r="W22" s="1706"/>
      <c r="X22" s="1706"/>
      <c r="Y22" s="1706"/>
      <c r="Z22" s="1706"/>
    </row>
    <row r="23" spans="1:34">
      <c r="M23" s="453"/>
    </row>
    <row r="24" spans="1:34">
      <c r="M24" s="453"/>
    </row>
    <row r="25" spans="1:34">
      <c r="B25" s="452" t="s">
        <v>621</v>
      </c>
      <c r="D25" s="1675" t="s">
        <v>622</v>
      </c>
      <c r="E25" s="1675"/>
      <c r="F25" s="1675"/>
      <c r="G25" s="1675"/>
      <c r="H25" s="1675"/>
      <c r="I25" s="1675"/>
      <c r="J25" s="1675"/>
      <c r="K25" s="1708" t="s">
        <v>623</v>
      </c>
      <c r="L25" s="1708"/>
      <c r="M25" s="1708"/>
      <c r="N25" s="1708"/>
      <c r="O25" s="1708"/>
      <c r="P25" s="454" t="s">
        <v>601</v>
      </c>
      <c r="Q25" s="1706" t="str">
        <f>IF(ISERROR(Q22*(9/10-(AD26/100))),"",Q22*(9/10-(AD26/100)))</f>
        <v/>
      </c>
      <c r="R25" s="1706"/>
      <c r="S25" s="1706"/>
      <c r="T25" s="1706"/>
      <c r="U25" s="1706"/>
      <c r="V25" s="1706"/>
      <c r="W25" s="1706"/>
      <c r="X25" s="1706"/>
      <c r="Y25" s="1706"/>
      <c r="Z25" s="1706"/>
      <c r="AB25" s="32" t="s">
        <v>624</v>
      </c>
      <c r="AD25" s="962" t="str">
        <f>IF(ISERROR(Q12/Q9*100),"",Q12/Q9*100)</f>
        <v/>
      </c>
      <c r="AE25" s="962"/>
      <c r="AF25" s="962"/>
      <c r="AG25" s="962"/>
      <c r="AH25" s="32" t="s">
        <v>625</v>
      </c>
    </row>
    <row r="26" spans="1:34">
      <c r="D26" s="1675"/>
      <c r="E26" s="1675"/>
      <c r="F26" s="1675"/>
      <c r="G26" s="1675"/>
      <c r="H26" s="1675"/>
      <c r="I26" s="1675"/>
      <c r="J26" s="1675"/>
      <c r="AC26" s="32" t="s">
        <v>626</v>
      </c>
      <c r="AD26" s="1709" t="str">
        <f>IF(ISERROR(ROUNDUP(AD25,0)),"",ROUNDUP(AD25,0))</f>
        <v/>
      </c>
      <c r="AE26" s="1709"/>
      <c r="AF26" s="1709"/>
      <c r="AG26" s="1709"/>
      <c r="AH26" s="32" t="s">
        <v>625</v>
      </c>
    </row>
    <row r="28" spans="1:34" ht="13.5" customHeight="1">
      <c r="B28" s="452" t="s">
        <v>627</v>
      </c>
      <c r="D28" s="668" t="s">
        <v>628</v>
      </c>
      <c r="E28" s="668"/>
      <c r="F28" s="668"/>
      <c r="G28" s="668"/>
      <c r="H28" s="668"/>
      <c r="I28" s="668"/>
      <c r="J28" s="668"/>
      <c r="P28" s="454" t="s">
        <v>601</v>
      </c>
      <c r="Q28" s="1706" t="str">
        <f>IF(ISERROR(ROUNDDOWN(Q25,-3)),"",ROUNDDOWN(Q25,-3))</f>
        <v/>
      </c>
      <c r="R28" s="1706"/>
      <c r="S28" s="1706"/>
      <c r="T28" s="1706"/>
      <c r="U28" s="1706"/>
      <c r="V28" s="1706"/>
      <c r="W28" s="1706"/>
      <c r="X28" s="1706"/>
      <c r="Y28" s="1706"/>
      <c r="Z28" s="1706"/>
    </row>
    <row r="29" spans="1:34">
      <c r="D29" s="668"/>
      <c r="E29" s="668"/>
      <c r="F29" s="668"/>
      <c r="G29" s="668"/>
      <c r="H29" s="668"/>
      <c r="I29" s="668"/>
      <c r="J29" s="668"/>
    </row>
    <row r="31" spans="1:34">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row>
    <row r="32" spans="1:34" ht="15" customHeight="1">
      <c r="B32" s="456" t="s">
        <v>629</v>
      </c>
      <c r="E32" s="452" t="s">
        <v>606</v>
      </c>
      <c r="F32" s="1707" t="s">
        <v>630</v>
      </c>
      <c r="G32" s="1707"/>
      <c r="H32" s="1707"/>
      <c r="I32" s="1707"/>
      <c r="J32" s="1707"/>
      <c r="K32" s="1707"/>
      <c r="L32" s="1707"/>
      <c r="M32" s="1707"/>
      <c r="N32" s="1707"/>
      <c r="O32" s="1707"/>
      <c r="P32" s="1707"/>
      <c r="Q32" s="1707"/>
      <c r="R32" s="1707"/>
      <c r="S32" s="1707"/>
      <c r="T32" s="1707"/>
      <c r="U32" s="1707"/>
      <c r="V32" s="1707"/>
      <c r="W32" s="1707"/>
      <c r="X32" s="1707"/>
      <c r="Y32" s="1707"/>
      <c r="Z32" s="1707"/>
      <c r="AA32" s="1707"/>
      <c r="AB32" s="1707"/>
      <c r="AC32" s="1707"/>
      <c r="AD32" s="1707"/>
      <c r="AE32" s="1707"/>
      <c r="AF32" s="1707"/>
    </row>
    <row r="33" spans="5:32" ht="15" customHeight="1">
      <c r="F33" s="1707"/>
      <c r="G33" s="1707"/>
      <c r="H33" s="1707"/>
      <c r="I33" s="1707"/>
      <c r="J33" s="1707"/>
      <c r="K33" s="1707"/>
      <c r="L33" s="1707"/>
      <c r="M33" s="1707"/>
      <c r="N33" s="1707"/>
      <c r="O33" s="1707"/>
      <c r="P33" s="1707"/>
      <c r="Q33" s="1707"/>
      <c r="R33" s="1707"/>
      <c r="S33" s="1707"/>
      <c r="T33" s="1707"/>
      <c r="U33" s="1707"/>
      <c r="V33" s="1707"/>
      <c r="W33" s="1707"/>
      <c r="X33" s="1707"/>
      <c r="Y33" s="1707"/>
      <c r="Z33" s="1707"/>
      <c r="AA33" s="1707"/>
      <c r="AB33" s="1707"/>
      <c r="AC33" s="1707"/>
      <c r="AD33" s="1707"/>
      <c r="AE33" s="1707"/>
      <c r="AF33" s="1707"/>
    </row>
    <row r="34" spans="5:32" ht="15" customHeight="1">
      <c r="E34" s="452" t="s">
        <v>609</v>
      </c>
      <c r="F34" s="32" t="s">
        <v>631</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1"/>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FFF00"/>
  </sheetPr>
  <dimension ref="A1:AI37"/>
  <sheetViews>
    <sheetView showGridLines="0" view="pageBreakPreview" zoomScale="95" zoomScaleNormal="95" zoomScaleSheetLayoutView="95" workbookViewId="0"/>
  </sheetViews>
  <sheetFormatPr defaultColWidth="2.375" defaultRowHeight="18.75"/>
  <cols>
    <col min="1" max="16384" width="2.375" style="20"/>
  </cols>
  <sheetData>
    <row r="1" spans="1:35" s="32" customFormat="1" ht="13.5"/>
    <row r="2" spans="1:35" s="32" customFormat="1" ht="13.5"/>
    <row r="3" spans="1:35" s="32" customFormat="1" ht="13.5">
      <c r="AI3" s="34" t="s">
        <v>632</v>
      </c>
    </row>
    <row r="4" spans="1:35" s="32" customFormat="1" ht="13.5"/>
    <row r="5" spans="1:35" s="32" customFormat="1" ht="13.5"/>
    <row r="6" spans="1:35" s="32" customFormat="1" ht="30" customHeight="1">
      <c r="A6" s="961" t="s">
        <v>605</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7" spans="1:35" s="32" customFormat="1" ht="13.5"/>
    <row r="8" spans="1:35" s="32" customFormat="1" ht="13.5"/>
    <row r="9" spans="1:35" s="19" customFormat="1" ht="12">
      <c r="B9" s="1752" t="s">
        <v>633</v>
      </c>
      <c r="C9" s="1715"/>
      <c r="D9" s="1715"/>
      <c r="E9" s="1715"/>
      <c r="F9" s="1715"/>
      <c r="G9" s="1715"/>
      <c r="H9" s="1715"/>
      <c r="I9" s="1715"/>
      <c r="J9" s="1715"/>
      <c r="K9" s="1715"/>
      <c r="L9" s="1715"/>
      <c r="M9" s="1716"/>
      <c r="N9" s="1752" t="s">
        <v>634</v>
      </c>
      <c r="O9" s="1715"/>
      <c r="P9" s="1715"/>
      <c r="Q9" s="1715"/>
      <c r="R9" s="1715"/>
      <c r="S9" s="1715"/>
      <c r="T9" s="1715"/>
      <c r="U9" s="1715"/>
      <c r="V9" s="1715"/>
      <c r="W9" s="1716"/>
      <c r="X9" s="1752" t="s">
        <v>635</v>
      </c>
      <c r="Y9" s="1715"/>
      <c r="Z9" s="1715"/>
      <c r="AA9" s="1715"/>
      <c r="AB9" s="1715"/>
      <c r="AC9" s="1715"/>
      <c r="AD9" s="1715"/>
      <c r="AE9" s="1715"/>
      <c r="AF9" s="1715"/>
      <c r="AG9" s="1715"/>
      <c r="AH9" s="1716"/>
    </row>
    <row r="10" spans="1:35" s="19" customFormat="1" ht="27" customHeight="1">
      <c r="B10" s="1720" t="s">
        <v>636</v>
      </c>
      <c r="C10" s="1714"/>
      <c r="D10" s="1714"/>
      <c r="E10" s="1714"/>
      <c r="F10" s="1714"/>
      <c r="G10" s="1714"/>
      <c r="H10" s="1714"/>
      <c r="I10" s="1714"/>
      <c r="J10" s="1714"/>
      <c r="K10" s="1714"/>
      <c r="L10" s="1715" t="s">
        <v>637</v>
      </c>
      <c r="M10" s="1716"/>
      <c r="N10" s="457" t="s">
        <v>601</v>
      </c>
      <c r="O10" s="1723"/>
      <c r="P10" s="1723"/>
      <c r="Q10" s="1723"/>
      <c r="R10" s="1723"/>
      <c r="S10" s="1723"/>
      <c r="T10" s="1723"/>
      <c r="U10" s="1723"/>
      <c r="V10" s="1723"/>
      <c r="W10" s="1724"/>
      <c r="X10" s="1713"/>
      <c r="Y10" s="1718"/>
      <c r="Z10" s="1718"/>
      <c r="AA10" s="1718"/>
      <c r="AB10" s="1718"/>
      <c r="AC10" s="1718"/>
      <c r="AD10" s="1718"/>
      <c r="AE10" s="1718"/>
      <c r="AF10" s="1718"/>
      <c r="AG10" s="1718"/>
      <c r="AH10" s="1719"/>
    </row>
    <row r="11" spans="1:35" s="19" customFormat="1" ht="39.75" customHeight="1">
      <c r="B11" s="1713" t="s">
        <v>638</v>
      </c>
      <c r="C11" s="1718"/>
      <c r="D11" s="1718"/>
      <c r="E11" s="1718"/>
      <c r="F11" s="1718"/>
      <c r="G11" s="1718"/>
      <c r="H11" s="1718"/>
      <c r="I11" s="1718"/>
      <c r="J11" s="1718"/>
      <c r="K11" s="1718"/>
      <c r="L11" s="1715" t="s">
        <v>639</v>
      </c>
      <c r="M11" s="1716"/>
      <c r="N11" s="457" t="s">
        <v>601</v>
      </c>
      <c r="O11" s="1723"/>
      <c r="P11" s="1723"/>
      <c r="Q11" s="1723"/>
      <c r="R11" s="1723"/>
      <c r="S11" s="1723"/>
      <c r="T11" s="1723"/>
      <c r="U11" s="1723"/>
      <c r="V11" s="1723"/>
      <c r="W11" s="1724"/>
      <c r="X11" s="1713"/>
      <c r="Y11" s="1718"/>
      <c r="Z11" s="1718"/>
      <c r="AA11" s="1718"/>
      <c r="AB11" s="1718"/>
      <c r="AC11" s="1718"/>
      <c r="AD11" s="1718"/>
      <c r="AE11" s="1718"/>
      <c r="AF11" s="1718"/>
      <c r="AG11" s="1718"/>
      <c r="AH11" s="1719"/>
    </row>
    <row r="12" spans="1:35" s="19" customFormat="1" ht="27" customHeight="1">
      <c r="B12" s="1720" t="s">
        <v>640</v>
      </c>
      <c r="C12" s="1714"/>
      <c r="D12" s="1714"/>
      <c r="E12" s="1714"/>
      <c r="F12" s="1714"/>
      <c r="G12" s="1714"/>
      <c r="H12" s="1714"/>
      <c r="I12" s="1714"/>
      <c r="J12" s="1714"/>
      <c r="K12" s="1714"/>
      <c r="L12" s="1715" t="s">
        <v>641</v>
      </c>
      <c r="M12" s="1716"/>
      <c r="N12" s="457" t="s">
        <v>601</v>
      </c>
      <c r="O12" s="1750" t="str">
        <f>IF(OR(O10&gt;=O11,O10=""),"",O10*9/10)</f>
        <v/>
      </c>
      <c r="P12" s="1750"/>
      <c r="Q12" s="1750"/>
      <c r="R12" s="1750"/>
      <c r="S12" s="1750"/>
      <c r="T12" s="1750"/>
      <c r="U12" s="1750"/>
      <c r="V12" s="1750"/>
      <c r="W12" s="1751"/>
      <c r="X12" s="1713"/>
      <c r="Y12" s="1718"/>
      <c r="Z12" s="1718"/>
      <c r="AA12" s="1718"/>
      <c r="AB12" s="1718"/>
      <c r="AC12" s="1718"/>
      <c r="AD12" s="1718"/>
      <c r="AE12" s="1718"/>
      <c r="AF12" s="1718"/>
      <c r="AG12" s="1718"/>
      <c r="AH12" s="1719"/>
    </row>
    <row r="13" spans="1:35" s="19" customFormat="1" ht="15" customHeight="1">
      <c r="B13" s="458" t="s">
        <v>642</v>
      </c>
      <c r="C13" s="459"/>
      <c r="D13" s="459"/>
      <c r="E13" s="459"/>
      <c r="F13" s="459"/>
      <c r="G13" s="459"/>
      <c r="H13" s="459"/>
      <c r="I13" s="459"/>
      <c r="J13" s="459"/>
      <c r="K13" s="459"/>
      <c r="L13" s="1733" t="s">
        <v>643</v>
      </c>
      <c r="M13" s="1734"/>
      <c r="N13" s="1738" t="s">
        <v>601</v>
      </c>
      <c r="O13" s="1733"/>
      <c r="P13" s="1733"/>
      <c r="Q13" s="1733"/>
      <c r="R13" s="1733"/>
      <c r="S13" s="1733"/>
      <c r="T13" s="1733"/>
      <c r="U13" s="1733"/>
      <c r="V13" s="1733"/>
      <c r="W13" s="1734"/>
      <c r="X13" s="1727"/>
      <c r="Y13" s="1728"/>
      <c r="Z13" s="1728"/>
      <c r="AA13" s="1728"/>
      <c r="AB13" s="1728"/>
      <c r="AC13" s="1728"/>
      <c r="AD13" s="1728"/>
      <c r="AE13" s="1728"/>
      <c r="AF13" s="1728"/>
      <c r="AG13" s="1728"/>
      <c r="AH13" s="1743"/>
    </row>
    <row r="14" spans="1:35" s="19" customFormat="1" ht="15" customHeight="1">
      <c r="B14" s="1746" t="s">
        <v>644</v>
      </c>
      <c r="C14" s="1747"/>
      <c r="D14" s="1747"/>
      <c r="E14" s="1747"/>
      <c r="F14" s="1747"/>
      <c r="G14" s="1747"/>
      <c r="H14" s="1747"/>
      <c r="I14" s="1747"/>
      <c r="J14" s="1747"/>
      <c r="K14" s="1747"/>
      <c r="L14" s="994"/>
      <c r="M14" s="1735"/>
      <c r="N14" s="1739"/>
      <c r="O14" s="994"/>
      <c r="P14" s="994"/>
      <c r="Q14" s="994"/>
      <c r="R14" s="994"/>
      <c r="S14" s="994"/>
      <c r="T14" s="994"/>
      <c r="U14" s="994"/>
      <c r="V14" s="994"/>
      <c r="W14" s="1735"/>
      <c r="X14" s="1729"/>
      <c r="Y14" s="1730"/>
      <c r="Z14" s="1730"/>
      <c r="AA14" s="1730"/>
      <c r="AB14" s="1730"/>
      <c r="AC14" s="1730"/>
      <c r="AD14" s="1730"/>
      <c r="AE14" s="1730"/>
      <c r="AF14" s="1730"/>
      <c r="AG14" s="1730"/>
      <c r="AH14" s="1744"/>
    </row>
    <row r="15" spans="1:35" s="19" customFormat="1" ht="15" customHeight="1">
      <c r="B15" s="1748"/>
      <c r="C15" s="1749"/>
      <c r="D15" s="1749"/>
      <c r="E15" s="1749"/>
      <c r="F15" s="1749"/>
      <c r="G15" s="1749"/>
      <c r="H15" s="1749"/>
      <c r="I15" s="1749"/>
      <c r="J15" s="1749"/>
      <c r="K15" s="1749"/>
      <c r="L15" s="1736"/>
      <c r="M15" s="1737"/>
      <c r="N15" s="1740"/>
      <c r="O15" s="1736"/>
      <c r="P15" s="1736"/>
      <c r="Q15" s="1736"/>
      <c r="R15" s="1736"/>
      <c r="S15" s="1736"/>
      <c r="T15" s="1736"/>
      <c r="U15" s="1736"/>
      <c r="V15" s="1736"/>
      <c r="W15" s="1737"/>
      <c r="X15" s="1731"/>
      <c r="Y15" s="1732"/>
      <c r="Z15" s="1732"/>
      <c r="AA15" s="1732"/>
      <c r="AB15" s="1732"/>
      <c r="AC15" s="1732"/>
      <c r="AD15" s="1732"/>
      <c r="AE15" s="1732"/>
      <c r="AF15" s="1732"/>
      <c r="AG15" s="1732"/>
      <c r="AH15" s="1745"/>
    </row>
    <row r="16" spans="1:35" s="19" customFormat="1" ht="12" customHeight="1">
      <c r="B16" s="1727" t="s">
        <v>645</v>
      </c>
      <c r="C16" s="1728"/>
      <c r="D16" s="1728"/>
      <c r="E16" s="1728"/>
      <c r="F16" s="1728"/>
      <c r="G16" s="1728"/>
      <c r="H16" s="1728"/>
      <c r="I16" s="1728"/>
      <c r="J16" s="1728"/>
      <c r="K16" s="1728"/>
      <c r="L16" s="1733" t="s">
        <v>646</v>
      </c>
      <c r="M16" s="1734"/>
      <c r="N16" s="1738" t="s">
        <v>601</v>
      </c>
      <c r="O16" s="1733" t="str">
        <f>IF(Z17+Z19=0,"",Z17+Z19)</f>
        <v/>
      </c>
      <c r="P16" s="1733"/>
      <c r="Q16" s="1733"/>
      <c r="R16" s="1733"/>
      <c r="S16" s="1733"/>
      <c r="T16" s="1733"/>
      <c r="U16" s="1733"/>
      <c r="V16" s="1733"/>
      <c r="W16" s="1734"/>
      <c r="X16" s="460" t="s">
        <v>647</v>
      </c>
      <c r="Y16" s="459"/>
      <c r="Z16" s="459"/>
      <c r="AA16" s="459"/>
      <c r="AB16" s="459"/>
      <c r="AC16" s="459"/>
      <c r="AD16" s="459"/>
      <c r="AE16" s="459"/>
      <c r="AF16" s="459"/>
      <c r="AG16" s="459"/>
      <c r="AH16" s="461"/>
    </row>
    <row r="17" spans="1:35" s="19" customFormat="1" ht="12" customHeight="1">
      <c r="B17" s="1729"/>
      <c r="C17" s="1730"/>
      <c r="D17" s="1730"/>
      <c r="E17" s="1730"/>
      <c r="F17" s="1730"/>
      <c r="G17" s="1730"/>
      <c r="H17" s="1730"/>
      <c r="I17" s="1730"/>
      <c r="J17" s="1730"/>
      <c r="K17" s="1730"/>
      <c r="L17" s="994"/>
      <c r="M17" s="1735"/>
      <c r="N17" s="1739"/>
      <c r="O17" s="994"/>
      <c r="P17" s="994"/>
      <c r="Q17" s="994"/>
      <c r="R17" s="994"/>
      <c r="S17" s="994"/>
      <c r="T17" s="994"/>
      <c r="U17" s="994"/>
      <c r="V17" s="994"/>
      <c r="W17" s="1735"/>
      <c r="X17" s="462"/>
      <c r="Y17" s="669" t="s">
        <v>648</v>
      </c>
      <c r="Z17" s="1741"/>
      <c r="AA17" s="1741"/>
      <c r="AB17" s="1741"/>
      <c r="AC17" s="1741"/>
      <c r="AD17" s="1741"/>
      <c r="AE17" s="1741"/>
      <c r="AF17" s="1741"/>
      <c r="AG17" s="1741"/>
      <c r="AH17" s="1742"/>
    </row>
    <row r="18" spans="1:35" s="19" customFormat="1" ht="12">
      <c r="B18" s="1729"/>
      <c r="C18" s="1730"/>
      <c r="D18" s="1730"/>
      <c r="E18" s="1730"/>
      <c r="F18" s="1730"/>
      <c r="G18" s="1730"/>
      <c r="H18" s="1730"/>
      <c r="I18" s="1730"/>
      <c r="J18" s="1730"/>
      <c r="K18" s="1730"/>
      <c r="L18" s="994"/>
      <c r="M18" s="1735"/>
      <c r="N18" s="1739"/>
      <c r="O18" s="994"/>
      <c r="P18" s="994"/>
      <c r="Q18" s="994"/>
      <c r="R18" s="994"/>
      <c r="S18" s="994"/>
      <c r="T18" s="994"/>
      <c r="U18" s="994"/>
      <c r="V18" s="994"/>
      <c r="W18" s="1735"/>
      <c r="X18" s="463" t="s">
        <v>649</v>
      </c>
      <c r="Y18" s="29"/>
      <c r="Z18" s="29"/>
      <c r="AA18" s="29"/>
      <c r="AB18" s="29"/>
      <c r="AC18" s="29"/>
      <c r="AD18" s="29"/>
      <c r="AE18" s="29"/>
      <c r="AF18" s="29"/>
      <c r="AG18" s="29"/>
      <c r="AH18" s="464"/>
    </row>
    <row r="19" spans="1:35" s="19" customFormat="1" ht="12">
      <c r="B19" s="1731"/>
      <c r="C19" s="1732"/>
      <c r="D19" s="1732"/>
      <c r="E19" s="1732"/>
      <c r="F19" s="1732"/>
      <c r="G19" s="1732"/>
      <c r="H19" s="1732"/>
      <c r="I19" s="1732"/>
      <c r="J19" s="1732"/>
      <c r="K19" s="1732"/>
      <c r="L19" s="1736"/>
      <c r="M19" s="1737"/>
      <c r="N19" s="1740"/>
      <c r="O19" s="1736"/>
      <c r="P19" s="1736"/>
      <c r="Q19" s="1736"/>
      <c r="R19" s="1736"/>
      <c r="S19" s="1736"/>
      <c r="T19" s="1736"/>
      <c r="U19" s="1736"/>
      <c r="V19" s="1736"/>
      <c r="W19" s="1737"/>
      <c r="X19" s="465"/>
      <c r="Y19" s="671" t="s">
        <v>648</v>
      </c>
      <c r="Z19" s="1721"/>
      <c r="AA19" s="1721"/>
      <c r="AB19" s="1721"/>
      <c r="AC19" s="1721"/>
      <c r="AD19" s="1721"/>
      <c r="AE19" s="1721"/>
      <c r="AF19" s="1721"/>
      <c r="AG19" s="1721"/>
      <c r="AH19" s="1722"/>
    </row>
    <row r="20" spans="1:35" s="19" customFormat="1" ht="40.5" customHeight="1">
      <c r="B20" s="1713" t="s">
        <v>650</v>
      </c>
      <c r="C20" s="1714"/>
      <c r="D20" s="1714"/>
      <c r="E20" s="1714"/>
      <c r="F20" s="1714"/>
      <c r="G20" s="1714"/>
      <c r="H20" s="1714"/>
      <c r="I20" s="1714"/>
      <c r="J20" s="1714"/>
      <c r="K20" s="1714"/>
      <c r="L20" s="1715" t="s">
        <v>651</v>
      </c>
      <c r="M20" s="1716"/>
      <c r="N20" s="457"/>
      <c r="O20" s="1723"/>
      <c r="P20" s="1723"/>
      <c r="Q20" s="1723"/>
      <c r="R20" s="1723"/>
      <c r="S20" s="1723"/>
      <c r="T20" s="1723"/>
      <c r="U20" s="1723"/>
      <c r="V20" s="1723"/>
      <c r="W20" s="1724"/>
      <c r="X20" s="1725"/>
      <c r="Y20" s="1726"/>
      <c r="Z20" s="1726"/>
      <c r="AA20" s="1726"/>
      <c r="AB20" s="670" t="s">
        <v>652</v>
      </c>
      <c r="AC20" s="670" t="s">
        <v>626</v>
      </c>
      <c r="AD20" s="1715" t="str">
        <f>IF(OR(X20="",ISERROR(ROUNDUP(X20,0))),"",ROUNDUP(X20,0))</f>
        <v/>
      </c>
      <c r="AE20" s="1715"/>
      <c r="AF20" s="1715"/>
      <c r="AG20" s="1715"/>
      <c r="AH20" s="466" t="s">
        <v>652</v>
      </c>
    </row>
    <row r="21" spans="1:35" s="19" customFormat="1" ht="27" customHeight="1">
      <c r="B21" s="1713" t="s">
        <v>653</v>
      </c>
      <c r="C21" s="1714"/>
      <c r="D21" s="1714"/>
      <c r="E21" s="1714"/>
      <c r="F21" s="1714"/>
      <c r="G21" s="1714"/>
      <c r="H21" s="1714"/>
      <c r="I21" s="1714"/>
      <c r="J21" s="1714"/>
      <c r="K21" s="1714"/>
      <c r="L21" s="1715" t="s">
        <v>654</v>
      </c>
      <c r="M21" s="1716"/>
      <c r="N21" s="457" t="s">
        <v>601</v>
      </c>
      <c r="O21" s="1714" t="str">
        <f>IF(ISERROR(O12-O13-(O10-O16)*O20),"",O12-O13-(O10-O16)*O20)</f>
        <v/>
      </c>
      <c r="P21" s="1714"/>
      <c r="Q21" s="1714"/>
      <c r="R21" s="1714"/>
      <c r="S21" s="1714"/>
      <c r="T21" s="1714"/>
      <c r="U21" s="1714"/>
      <c r="V21" s="1714"/>
      <c r="W21" s="1717"/>
      <c r="X21" s="1713"/>
      <c r="Y21" s="1718"/>
      <c r="Z21" s="1718"/>
      <c r="AA21" s="1718"/>
      <c r="AB21" s="1718"/>
      <c r="AC21" s="1718"/>
      <c r="AD21" s="1718"/>
      <c r="AE21" s="1718"/>
      <c r="AF21" s="1718"/>
      <c r="AG21" s="1718"/>
      <c r="AH21" s="1719"/>
    </row>
    <row r="22" spans="1:35" s="19" customFormat="1" ht="27" customHeight="1">
      <c r="B22" s="1720" t="s">
        <v>655</v>
      </c>
      <c r="C22" s="1714"/>
      <c r="D22" s="1714"/>
      <c r="E22" s="1714"/>
      <c r="F22" s="1714"/>
      <c r="G22" s="1714"/>
      <c r="H22" s="1714"/>
      <c r="I22" s="1714"/>
      <c r="J22" s="1714"/>
      <c r="K22" s="1714"/>
      <c r="L22" s="1714"/>
      <c r="M22" s="1717"/>
      <c r="N22" s="457" t="s">
        <v>601</v>
      </c>
      <c r="O22" s="1715" t="str">
        <f>IF(ISERROR(ROUNDDOWN(O21,-3)),"",ROUNDDOWN(O21,-3))</f>
        <v/>
      </c>
      <c r="P22" s="1715"/>
      <c r="Q22" s="1715"/>
      <c r="R22" s="1715"/>
      <c r="S22" s="1715"/>
      <c r="T22" s="1715"/>
      <c r="U22" s="1715"/>
      <c r="V22" s="1715"/>
      <c r="W22" s="1716"/>
      <c r="X22" s="1713"/>
      <c r="Y22" s="1718"/>
      <c r="Z22" s="1718"/>
      <c r="AA22" s="1718"/>
      <c r="AB22" s="1718"/>
      <c r="AC22" s="1718"/>
      <c r="AD22" s="1718"/>
      <c r="AE22" s="1718"/>
      <c r="AF22" s="1718"/>
      <c r="AG22" s="1718"/>
      <c r="AH22" s="1719"/>
    </row>
    <row r="23" spans="1:35" s="19" customFormat="1" ht="12"/>
    <row r="24" spans="1:35" s="19" customFormat="1" ht="12"/>
    <row r="25" spans="1:35" s="19" customFormat="1" ht="12">
      <c r="A25" s="467"/>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row>
    <row r="26" spans="1:35" s="32" customFormat="1" ht="13.5">
      <c r="B26" s="32" t="s">
        <v>656</v>
      </c>
      <c r="E26" s="452" t="s">
        <v>606</v>
      </c>
      <c r="F26" s="32" t="s">
        <v>657</v>
      </c>
    </row>
    <row r="27" spans="1:35" s="32" customFormat="1" ht="13.5">
      <c r="E27" s="452" t="s">
        <v>658</v>
      </c>
      <c r="F27" s="32" t="s">
        <v>659</v>
      </c>
    </row>
    <row r="28" spans="1:35" s="32" customFormat="1" ht="13.5">
      <c r="E28" s="452" t="s">
        <v>660</v>
      </c>
      <c r="F28" s="32" t="s">
        <v>661</v>
      </c>
    </row>
    <row r="29" spans="1:35" s="32" customFormat="1" ht="13.5">
      <c r="E29" s="452" t="s">
        <v>662</v>
      </c>
      <c r="F29" s="32" t="s">
        <v>663</v>
      </c>
    </row>
    <row r="30" spans="1:35" s="32" customFormat="1" ht="13.5" customHeight="1">
      <c r="E30" s="452" t="s">
        <v>664</v>
      </c>
      <c r="F30" s="960" t="s">
        <v>665</v>
      </c>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row>
    <row r="31" spans="1:35" s="32" customFormat="1" ht="13.5">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row>
    <row r="32" spans="1:35" s="32" customFormat="1" ht="13.5">
      <c r="F32" s="468" t="s">
        <v>666</v>
      </c>
      <c r="H32" s="32" t="s">
        <v>667</v>
      </c>
    </row>
    <row r="33" spans="5:35" s="32" customFormat="1" ht="13.5">
      <c r="F33" s="468" t="s">
        <v>668</v>
      </c>
      <c r="H33" s="32" t="s">
        <v>669</v>
      </c>
    </row>
    <row r="34" spans="5:35" s="32" customFormat="1" ht="13.5">
      <c r="F34" s="962" t="s">
        <v>670</v>
      </c>
      <c r="H34" s="962" t="s">
        <v>671</v>
      </c>
      <c r="I34" s="962"/>
      <c r="J34" s="962"/>
      <c r="K34" s="962"/>
      <c r="L34" s="962"/>
      <c r="M34" s="962"/>
      <c r="N34" s="962"/>
      <c r="O34" s="1711" t="s">
        <v>672</v>
      </c>
      <c r="P34" s="1711"/>
      <c r="Q34" s="1711"/>
      <c r="R34" s="1711"/>
      <c r="S34" s="1711"/>
      <c r="T34" s="1711"/>
      <c r="U34" s="1711"/>
      <c r="V34" s="1711"/>
      <c r="W34" s="1711"/>
      <c r="X34" s="1711"/>
      <c r="Y34" s="1711"/>
      <c r="Z34" s="1711"/>
      <c r="AA34" s="1711"/>
      <c r="AB34" s="1711"/>
      <c r="AC34" s="1711"/>
      <c r="AD34" s="1711"/>
      <c r="AE34" s="1711"/>
      <c r="AF34" s="1711"/>
      <c r="AG34" s="1711"/>
      <c r="AH34" s="1711"/>
      <c r="AI34" s="962" t="s">
        <v>673</v>
      </c>
    </row>
    <row r="35" spans="5:35" s="32" customFormat="1" ht="13.5">
      <c r="F35" s="962"/>
      <c r="H35" s="962"/>
      <c r="I35" s="962"/>
      <c r="J35" s="962"/>
      <c r="K35" s="962"/>
      <c r="L35" s="962"/>
      <c r="M35" s="962"/>
      <c r="N35" s="962"/>
      <c r="O35" s="1712" t="s">
        <v>674</v>
      </c>
      <c r="P35" s="1712"/>
      <c r="Q35" s="1712"/>
      <c r="R35" s="1712"/>
      <c r="S35" s="1712"/>
      <c r="T35" s="1712"/>
      <c r="U35" s="1712"/>
      <c r="V35" s="1712"/>
      <c r="W35" s="1712"/>
      <c r="X35" s="1712"/>
      <c r="Y35" s="1712"/>
      <c r="Z35" s="1712"/>
      <c r="AA35" s="1712"/>
      <c r="AB35" s="1712"/>
      <c r="AC35" s="1712"/>
      <c r="AD35" s="1712"/>
      <c r="AE35" s="1712"/>
      <c r="AF35" s="1712"/>
      <c r="AG35" s="1712"/>
      <c r="AH35" s="668"/>
      <c r="AI35" s="962"/>
    </row>
    <row r="36" spans="5:35" s="32" customFormat="1" ht="13.5">
      <c r="E36" s="452" t="s">
        <v>675</v>
      </c>
      <c r="F36" s="960" t="s">
        <v>676</v>
      </c>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row>
    <row r="37" spans="5:35" s="32" customFormat="1" ht="13.5">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AI34:AI35"/>
    <mergeCell ref="O35:AG35"/>
    <mergeCell ref="B21:K21"/>
    <mergeCell ref="L21:M21"/>
    <mergeCell ref="O21:W21"/>
    <mergeCell ref="X21:AH21"/>
    <mergeCell ref="B22:M22"/>
    <mergeCell ref="O22:W22"/>
    <mergeCell ref="X22:AH22"/>
    <mergeCell ref="F36:AH37"/>
    <mergeCell ref="F30:AH31"/>
    <mergeCell ref="F34:F35"/>
    <mergeCell ref="H34:N35"/>
    <mergeCell ref="O34:AH34"/>
  </mergeCells>
  <phoneticPr fontId="1"/>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rgb="FFFFFF00"/>
    <pageSetUpPr fitToPage="1"/>
  </sheetPr>
  <dimension ref="A1:AI25"/>
  <sheetViews>
    <sheetView showGridLines="0" view="pageBreakPreview" zoomScaleNormal="100" zoomScaleSheetLayoutView="100" workbookViewId="0"/>
  </sheetViews>
  <sheetFormatPr defaultColWidth="2.375" defaultRowHeight="13.5"/>
  <cols>
    <col min="1" max="16384" width="2.375" style="678"/>
  </cols>
  <sheetData>
    <row r="1" spans="1:35">
      <c r="A1" s="32"/>
    </row>
    <row r="3" spans="1:35">
      <c r="AI3" s="679" t="s">
        <v>1015</v>
      </c>
    </row>
    <row r="6" spans="1:35" ht="30" customHeight="1">
      <c r="A6" s="1762" t="s">
        <v>605</v>
      </c>
      <c r="B6" s="1762"/>
      <c r="C6" s="1762"/>
      <c r="D6" s="1762"/>
      <c r="E6" s="1762"/>
      <c r="F6" s="1762"/>
      <c r="G6" s="1762"/>
      <c r="H6" s="1762"/>
      <c r="I6" s="1762"/>
      <c r="J6" s="1762"/>
      <c r="K6" s="1762"/>
      <c r="L6" s="1762"/>
      <c r="M6" s="1762"/>
      <c r="N6" s="1762"/>
      <c r="O6" s="1762"/>
      <c r="P6" s="1762"/>
      <c r="Q6" s="1762"/>
      <c r="R6" s="1762"/>
      <c r="S6" s="1762"/>
      <c r="T6" s="1762"/>
      <c r="U6" s="1762"/>
      <c r="V6" s="1762"/>
      <c r="W6" s="1762"/>
      <c r="X6" s="1762"/>
      <c r="Y6" s="1762"/>
      <c r="Z6" s="1762"/>
      <c r="AA6" s="1762"/>
      <c r="AB6" s="1762"/>
      <c r="AC6" s="1762"/>
      <c r="AD6" s="1762"/>
      <c r="AE6" s="1762"/>
      <c r="AF6" s="1762"/>
      <c r="AG6" s="1762"/>
      <c r="AH6" s="1762"/>
      <c r="AI6" s="1762"/>
    </row>
    <row r="10" spans="1:35">
      <c r="B10" s="1763"/>
      <c r="C10" s="1764"/>
      <c r="D10" s="1764"/>
      <c r="E10" s="1764"/>
      <c r="F10" s="1764"/>
      <c r="G10" s="1765" t="s">
        <v>1016</v>
      </c>
      <c r="H10" s="1765"/>
      <c r="I10" s="1765"/>
      <c r="J10" s="1765"/>
      <c r="K10" s="1766"/>
      <c r="L10" s="1767" t="s">
        <v>1017</v>
      </c>
      <c r="M10" s="1765"/>
      <c r="N10" s="1765"/>
      <c r="O10" s="1765"/>
      <c r="P10" s="1765"/>
      <c r="Q10" s="1765"/>
      <c r="R10" s="1765"/>
      <c r="S10" s="1765"/>
      <c r="T10" s="1765"/>
      <c r="U10" s="1766"/>
      <c r="V10" s="1767" t="s">
        <v>1018</v>
      </c>
      <c r="W10" s="1765"/>
      <c r="X10" s="1765"/>
      <c r="Y10" s="1765"/>
      <c r="Z10" s="1765"/>
      <c r="AA10" s="1765"/>
      <c r="AB10" s="1765"/>
      <c r="AC10" s="1765"/>
      <c r="AD10" s="1765"/>
      <c r="AE10" s="1765"/>
      <c r="AF10" s="1765"/>
      <c r="AG10" s="1765"/>
      <c r="AH10" s="1766"/>
    </row>
    <row r="11" spans="1:35">
      <c r="B11" s="1768" t="s">
        <v>1019</v>
      </c>
      <c r="C11" s="1769"/>
      <c r="D11" s="1769"/>
      <c r="E11" s="1769"/>
      <c r="F11" s="1769"/>
      <c r="G11" s="1770"/>
      <c r="H11" s="1770"/>
      <c r="I11" s="1770"/>
      <c r="J11" s="1770"/>
      <c r="K11" s="1771"/>
      <c r="L11" s="1768"/>
      <c r="M11" s="1769"/>
      <c r="N11" s="1769"/>
      <c r="O11" s="1769"/>
      <c r="P11" s="1769"/>
      <c r="Q11" s="1769"/>
      <c r="R11" s="1769"/>
      <c r="S11" s="1769"/>
      <c r="T11" s="1769"/>
      <c r="U11" s="1769"/>
      <c r="V11" s="1760" t="s">
        <v>1020</v>
      </c>
      <c r="W11" s="1755"/>
      <c r="X11" s="1755"/>
      <c r="Y11" s="1755"/>
      <c r="Z11" s="1755"/>
      <c r="AA11" s="1755"/>
      <c r="AB11" s="1756"/>
      <c r="AC11" s="1760" t="s">
        <v>1021</v>
      </c>
      <c r="AD11" s="1755"/>
      <c r="AE11" s="1755"/>
      <c r="AF11" s="1755"/>
      <c r="AG11" s="1755"/>
      <c r="AH11" s="1756"/>
    </row>
    <row r="12" spans="1:35" ht="30" customHeight="1">
      <c r="B12" s="1760" t="s">
        <v>1022</v>
      </c>
      <c r="C12" s="1755"/>
      <c r="D12" s="1755"/>
      <c r="E12" s="1755"/>
      <c r="F12" s="1755"/>
      <c r="G12" s="1755"/>
      <c r="H12" s="1755"/>
      <c r="I12" s="1755"/>
      <c r="J12" s="1755" t="s">
        <v>637</v>
      </c>
      <c r="K12" s="1756"/>
      <c r="L12" s="680" t="s">
        <v>601</v>
      </c>
      <c r="M12" s="1757"/>
      <c r="N12" s="1757"/>
      <c r="O12" s="1757"/>
      <c r="P12" s="1757"/>
      <c r="Q12" s="1757"/>
      <c r="R12" s="1757"/>
      <c r="S12" s="1757"/>
      <c r="T12" s="1757"/>
      <c r="U12" s="1757"/>
      <c r="V12" s="681" t="s">
        <v>1023</v>
      </c>
      <c r="W12" s="1758"/>
      <c r="X12" s="1758"/>
      <c r="Y12" s="1758"/>
      <c r="Z12" s="1758"/>
      <c r="AA12" s="1758"/>
      <c r="AB12" s="1759"/>
      <c r="AC12" s="681" t="s">
        <v>1024</v>
      </c>
      <c r="AD12" s="1758"/>
      <c r="AE12" s="1758"/>
      <c r="AF12" s="1758"/>
      <c r="AG12" s="1758"/>
      <c r="AH12" s="1759"/>
    </row>
    <row r="13" spans="1:35" ht="30" customHeight="1">
      <c r="B13" s="1760" t="s">
        <v>1025</v>
      </c>
      <c r="C13" s="1755"/>
      <c r="D13" s="1755"/>
      <c r="E13" s="1755"/>
      <c r="F13" s="1755"/>
      <c r="G13" s="1755"/>
      <c r="H13" s="1755"/>
      <c r="I13" s="1755"/>
      <c r="J13" s="1755" t="s">
        <v>639</v>
      </c>
      <c r="K13" s="1756"/>
      <c r="L13" s="680" t="s">
        <v>601</v>
      </c>
      <c r="M13" s="1757"/>
      <c r="N13" s="1757"/>
      <c r="O13" s="1757"/>
      <c r="P13" s="1757"/>
      <c r="Q13" s="1757"/>
      <c r="R13" s="1757"/>
      <c r="S13" s="1757"/>
      <c r="T13" s="1757"/>
      <c r="U13" s="1757"/>
      <c r="V13" s="681" t="s">
        <v>1026</v>
      </c>
      <c r="W13" s="1758" t="str">
        <f>IF(ISERROR(W12/M12*M13),"",ROUNDUP(W12/M12*M13,0))</f>
        <v/>
      </c>
      <c r="X13" s="1758"/>
      <c r="Y13" s="1758"/>
      <c r="Z13" s="1758"/>
      <c r="AA13" s="1758"/>
      <c r="AB13" s="1759"/>
      <c r="AC13" s="681" t="s">
        <v>1027</v>
      </c>
      <c r="AD13" s="1758" t="str">
        <f>IF(ISERROR(M13-W13),"",M13-W13)</f>
        <v/>
      </c>
      <c r="AE13" s="1758"/>
      <c r="AF13" s="1758"/>
      <c r="AG13" s="1758"/>
      <c r="AH13" s="1759"/>
    </row>
    <row r="14" spans="1:35" ht="30" customHeight="1">
      <c r="B14" s="1753" t="s">
        <v>1028</v>
      </c>
      <c r="C14" s="1754"/>
      <c r="D14" s="1754"/>
      <c r="E14" s="1754"/>
      <c r="F14" s="1754"/>
      <c r="G14" s="1754"/>
      <c r="H14" s="1754"/>
      <c r="I14" s="1754"/>
      <c r="J14" s="1755" t="s">
        <v>641</v>
      </c>
      <c r="K14" s="1756"/>
      <c r="L14" s="680" t="s">
        <v>601</v>
      </c>
      <c r="M14" s="1757"/>
      <c r="N14" s="1757"/>
      <c r="O14" s="1757"/>
      <c r="P14" s="1757"/>
      <c r="Q14" s="1757"/>
      <c r="R14" s="1757"/>
      <c r="S14" s="1757"/>
      <c r="T14" s="1757"/>
      <c r="U14" s="1757"/>
      <c r="V14" s="681" t="s">
        <v>1029</v>
      </c>
      <c r="W14" s="1758"/>
      <c r="X14" s="1758"/>
      <c r="Y14" s="1758"/>
      <c r="Z14" s="1758"/>
      <c r="AA14" s="1758"/>
      <c r="AB14" s="1759"/>
      <c r="AC14" s="681" t="s">
        <v>1030</v>
      </c>
      <c r="AD14" s="1758"/>
      <c r="AE14" s="1758"/>
      <c r="AF14" s="1758"/>
      <c r="AG14" s="1758"/>
      <c r="AH14" s="1759"/>
    </row>
    <row r="15" spans="1:35" ht="30" customHeight="1">
      <c r="B15" s="1760" t="s">
        <v>1031</v>
      </c>
      <c r="C15" s="1755"/>
      <c r="D15" s="1755"/>
      <c r="E15" s="1755"/>
      <c r="F15" s="1755"/>
      <c r="G15" s="1755"/>
      <c r="H15" s="1755"/>
      <c r="I15" s="1755"/>
      <c r="J15" s="1755" t="s">
        <v>643</v>
      </c>
      <c r="K15" s="1756"/>
      <c r="L15" s="680" t="s">
        <v>601</v>
      </c>
      <c r="M15" s="1757" t="str">
        <f>IF(ISERROR(W12-W13-W14),"",W12-W13-W14)</f>
        <v/>
      </c>
      <c r="N15" s="1757"/>
      <c r="O15" s="1757"/>
      <c r="P15" s="1757"/>
      <c r="Q15" s="1757"/>
      <c r="R15" s="1757"/>
      <c r="S15" s="1757"/>
      <c r="T15" s="1757"/>
      <c r="U15" s="1757"/>
      <c r="V15" s="681" t="s">
        <v>1032</v>
      </c>
      <c r="W15" s="1758"/>
      <c r="X15" s="1758"/>
      <c r="Y15" s="1758"/>
      <c r="Z15" s="1758"/>
      <c r="AA15" s="1758"/>
      <c r="AB15" s="1759"/>
      <c r="AC15" s="681"/>
      <c r="AD15" s="1757"/>
      <c r="AE15" s="1757"/>
      <c r="AF15" s="1757"/>
      <c r="AG15" s="1757"/>
      <c r="AH15" s="1761"/>
    </row>
    <row r="18" spans="1:35">
      <c r="A18" s="682"/>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row>
    <row r="19" spans="1:35">
      <c r="B19" s="678" t="s">
        <v>1003</v>
      </c>
      <c r="D19" s="683" t="s">
        <v>606</v>
      </c>
      <c r="E19" s="678" t="s">
        <v>1033</v>
      </c>
    </row>
    <row r="20" spans="1:35">
      <c r="D20" s="683"/>
      <c r="E20" s="684" t="s">
        <v>1034</v>
      </c>
    </row>
    <row r="21" spans="1:35">
      <c r="E21" s="684" t="s">
        <v>1035</v>
      </c>
    </row>
    <row r="22" spans="1:35">
      <c r="E22" s="684" t="s">
        <v>1036</v>
      </c>
    </row>
    <row r="23" spans="1:35">
      <c r="E23" s="684"/>
    </row>
    <row r="24" spans="1:35">
      <c r="D24" s="683" t="s">
        <v>658</v>
      </c>
      <c r="E24" s="684" t="s">
        <v>1037</v>
      </c>
    </row>
    <row r="25" spans="1:35">
      <c r="E25" s="684" t="s">
        <v>1038</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1"/>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8CBAD"/>
  </sheetPr>
  <dimension ref="A1:R48"/>
  <sheetViews>
    <sheetView showGridLines="0" view="pageBreakPreview" topLeftCell="A10" zoomScaleNormal="100" zoomScaleSheetLayoutView="100" workbookViewId="0"/>
  </sheetViews>
  <sheetFormatPr defaultColWidth="9" defaultRowHeight="13.5"/>
  <cols>
    <col min="1" max="1" width="9" style="627"/>
    <col min="2" max="2" width="11" style="627" customWidth="1"/>
    <col min="3" max="3" width="15" style="627" customWidth="1"/>
    <col min="4" max="4" width="11" style="627" customWidth="1"/>
    <col min="5" max="6" width="9" style="627"/>
    <col min="7" max="7" width="9.625" style="627" customWidth="1"/>
    <col min="8" max="8" width="2.375" style="627" customWidth="1"/>
    <col min="9" max="9" width="10.25" style="627" customWidth="1"/>
    <col min="10" max="10" width="1.75" style="627" hidden="1" customWidth="1"/>
    <col min="11" max="16384" width="9" style="627"/>
  </cols>
  <sheetData>
    <row r="1" spans="1:10">
      <c r="A1" s="68" t="s">
        <v>919</v>
      </c>
    </row>
    <row r="3" spans="1:10">
      <c r="A3" s="628"/>
      <c r="B3" s="628"/>
      <c r="C3" s="628"/>
      <c r="D3" s="628"/>
      <c r="E3" s="628"/>
      <c r="F3" s="628" t="s">
        <v>724</v>
      </c>
      <c r="G3" s="881"/>
      <c r="H3" s="881"/>
      <c r="I3" s="881"/>
      <c r="J3" s="628"/>
    </row>
    <row r="6" spans="1:10">
      <c r="B6" s="878" t="s">
        <v>907</v>
      </c>
      <c r="C6" s="878"/>
      <c r="D6" s="627" t="s">
        <v>124</v>
      </c>
    </row>
    <row r="7" spans="1:10">
      <c r="A7" s="628"/>
      <c r="B7" s="628"/>
      <c r="C7" s="628"/>
      <c r="D7" s="628"/>
      <c r="G7" s="628"/>
      <c r="H7" s="628"/>
      <c r="J7" s="628"/>
    </row>
    <row r="8" spans="1:10">
      <c r="A8" s="628"/>
      <c r="B8" s="628"/>
      <c r="C8" s="628"/>
      <c r="D8" s="628"/>
      <c r="E8" s="628" t="s">
        <v>920</v>
      </c>
      <c r="F8" s="878"/>
      <c r="G8" s="878"/>
      <c r="H8" s="878"/>
      <c r="I8" s="628"/>
      <c r="J8" s="628"/>
    </row>
    <row r="11" spans="1:10" ht="18.75">
      <c r="A11" s="879" t="s">
        <v>921</v>
      </c>
      <c r="B11" s="879"/>
      <c r="C11" s="879"/>
      <c r="D11" s="879"/>
      <c r="E11" s="879"/>
      <c r="F11" s="879"/>
      <c r="G11" s="879"/>
      <c r="H11" s="879"/>
      <c r="I11" s="879"/>
      <c r="J11" s="630"/>
    </row>
    <row r="14" spans="1:10">
      <c r="A14" s="627" t="s">
        <v>922</v>
      </c>
      <c r="B14" s="880"/>
      <c r="C14" s="880"/>
      <c r="D14" s="880"/>
      <c r="E14" s="880"/>
      <c r="F14" s="880"/>
      <c r="G14" s="880"/>
      <c r="H14" s="880"/>
    </row>
    <row r="15" spans="1:10">
      <c r="B15" s="629"/>
      <c r="C15" s="629"/>
      <c r="D15" s="629"/>
      <c r="E15" s="629"/>
      <c r="F15" s="629"/>
      <c r="G15" s="629"/>
      <c r="H15" s="629"/>
    </row>
    <row r="17" spans="1:10">
      <c r="A17" s="881" t="s">
        <v>698</v>
      </c>
      <c r="B17" s="881"/>
      <c r="C17" s="627" t="s">
        <v>923</v>
      </c>
    </row>
    <row r="19" spans="1:10">
      <c r="A19" s="627" t="s">
        <v>924</v>
      </c>
    </row>
    <row r="21" spans="1:10">
      <c r="A21" s="630" t="s">
        <v>126</v>
      </c>
      <c r="B21" s="630"/>
      <c r="C21" s="630"/>
      <c r="D21" s="630"/>
      <c r="E21" s="630"/>
      <c r="F21" s="630"/>
      <c r="G21" s="630"/>
      <c r="H21" s="630"/>
      <c r="I21" s="630"/>
      <c r="J21" s="630"/>
    </row>
    <row r="22" spans="1:10">
      <c r="A22" s="628"/>
      <c r="B22" s="628"/>
      <c r="C22" s="628"/>
      <c r="D22" s="628"/>
      <c r="E22" s="628"/>
      <c r="F22" s="628"/>
      <c r="G22" s="628"/>
      <c r="H22" s="628"/>
      <c r="I22" s="628"/>
      <c r="J22" s="630"/>
    </row>
    <row r="24" spans="1:10" ht="30" customHeight="1">
      <c r="A24" s="892" t="s">
        <v>925</v>
      </c>
      <c r="B24" s="893"/>
      <c r="C24" s="894"/>
      <c r="D24" s="904"/>
      <c r="E24" s="905"/>
      <c r="F24" s="905"/>
      <c r="G24" s="905"/>
      <c r="H24" s="905"/>
      <c r="I24" s="906"/>
    </row>
    <row r="25" spans="1:10" ht="30" customHeight="1">
      <c r="A25" s="892" t="s">
        <v>926</v>
      </c>
      <c r="B25" s="893"/>
      <c r="C25" s="894"/>
      <c r="D25" s="907"/>
      <c r="E25" s="908"/>
      <c r="F25" s="908"/>
      <c r="G25" s="908"/>
      <c r="H25" s="908"/>
      <c r="I25" s="909"/>
    </row>
    <row r="26" spans="1:10" ht="22.5" customHeight="1"/>
    <row r="27" spans="1:10" ht="30" customHeight="1">
      <c r="A27" s="892" t="s">
        <v>927</v>
      </c>
      <c r="B27" s="893"/>
      <c r="C27" s="894"/>
      <c r="D27" s="892" t="s">
        <v>928</v>
      </c>
      <c r="E27" s="893"/>
      <c r="F27" s="893"/>
      <c r="G27" s="893"/>
      <c r="H27" s="893"/>
      <c r="I27" s="894"/>
    </row>
    <row r="28" spans="1:10" ht="27.6" customHeight="1">
      <c r="A28" s="702"/>
      <c r="B28" s="703"/>
      <c r="C28" s="704"/>
      <c r="D28" s="702"/>
      <c r="E28" s="703"/>
      <c r="F28" s="703"/>
      <c r="G28" s="703"/>
      <c r="H28" s="703"/>
      <c r="I28" s="704"/>
    </row>
    <row r="29" spans="1:10" ht="17.100000000000001" customHeight="1">
      <c r="A29" s="889"/>
      <c r="B29" s="890"/>
      <c r="C29" s="891"/>
      <c r="D29" s="889"/>
      <c r="E29" s="890"/>
      <c r="F29" s="890"/>
      <c r="G29" s="890"/>
      <c r="H29" s="890"/>
      <c r="I29" s="891"/>
    </row>
    <row r="30" spans="1:10" ht="30" customHeight="1">
      <c r="A30" s="892" t="s">
        <v>929</v>
      </c>
      <c r="B30" s="893"/>
      <c r="C30" s="893"/>
      <c r="D30" s="893"/>
      <c r="E30" s="893"/>
      <c r="F30" s="893"/>
      <c r="G30" s="893"/>
      <c r="H30" s="893"/>
      <c r="I30" s="894"/>
    </row>
    <row r="31" spans="1:10" ht="30" customHeight="1">
      <c r="A31" s="895"/>
      <c r="B31" s="896"/>
      <c r="C31" s="896"/>
      <c r="D31" s="896"/>
      <c r="E31" s="896"/>
      <c r="F31" s="896"/>
      <c r="G31" s="896"/>
      <c r="H31" s="896"/>
      <c r="I31" s="897"/>
    </row>
    <row r="32" spans="1:10" ht="30" customHeight="1">
      <c r="A32" s="898"/>
      <c r="B32" s="899"/>
      <c r="C32" s="899"/>
      <c r="D32" s="899"/>
      <c r="E32" s="899"/>
      <c r="F32" s="899"/>
      <c r="G32" s="899"/>
      <c r="H32" s="899"/>
      <c r="I32" s="900"/>
    </row>
    <row r="33" spans="1:18" ht="30" customHeight="1">
      <c r="A33" s="898"/>
      <c r="B33" s="899"/>
      <c r="C33" s="899"/>
      <c r="D33" s="899"/>
      <c r="E33" s="899"/>
      <c r="F33" s="899"/>
      <c r="G33" s="899"/>
      <c r="H33" s="899"/>
      <c r="I33" s="900"/>
    </row>
    <row r="34" spans="1:18" ht="30" customHeight="1">
      <c r="A34" s="901"/>
      <c r="B34" s="902"/>
      <c r="C34" s="902"/>
      <c r="D34" s="902"/>
      <c r="E34" s="902"/>
      <c r="F34" s="902"/>
      <c r="G34" s="902"/>
      <c r="H34" s="902"/>
      <c r="I34" s="903"/>
    </row>
    <row r="35" spans="1:18" ht="14.45" customHeight="1">
      <c r="A35" s="69" t="s">
        <v>1124</v>
      </c>
      <c r="B35" s="69"/>
      <c r="C35" s="69"/>
      <c r="D35" s="69"/>
      <c r="E35" s="69"/>
      <c r="F35" s="69"/>
      <c r="G35" s="69"/>
      <c r="H35" s="69"/>
      <c r="I35" s="69"/>
      <c r="J35" s="69"/>
      <c r="K35" s="69"/>
      <c r="L35" s="69"/>
      <c r="M35" s="69"/>
      <c r="N35" s="69"/>
      <c r="O35" s="69"/>
      <c r="P35" s="69"/>
      <c r="Q35" s="69"/>
      <c r="R35" s="69"/>
    </row>
    <row r="36" spans="1:18" ht="14.45" customHeight="1">
      <c r="A36" s="69" t="s">
        <v>1123</v>
      </c>
      <c r="B36" s="69"/>
      <c r="C36" s="69"/>
      <c r="D36" s="69"/>
      <c r="E36" s="69"/>
      <c r="F36" s="69"/>
      <c r="G36" s="69"/>
      <c r="H36" s="69"/>
      <c r="I36" s="69"/>
      <c r="J36" s="69"/>
      <c r="K36" s="69"/>
      <c r="L36" s="69"/>
      <c r="M36" s="69"/>
      <c r="N36" s="69"/>
      <c r="O36" s="69"/>
      <c r="P36" s="69"/>
      <c r="Q36" s="69"/>
      <c r="R36" s="69"/>
    </row>
    <row r="37" spans="1:18" ht="14.45" customHeight="1">
      <c r="A37" s="700" t="s">
        <v>1129</v>
      </c>
      <c r="B37" s="69"/>
      <c r="C37" s="69"/>
      <c r="D37" s="69"/>
      <c r="E37" s="69"/>
      <c r="F37" s="69"/>
      <c r="G37" s="69"/>
      <c r="H37" s="69"/>
      <c r="I37" s="69"/>
      <c r="J37" s="69"/>
      <c r="K37" s="69"/>
      <c r="L37" s="69"/>
      <c r="M37" s="69"/>
      <c r="N37" s="69"/>
      <c r="O37" s="69"/>
      <c r="P37" s="69"/>
      <c r="Q37" s="69"/>
      <c r="R37" s="69"/>
    </row>
    <row r="38" spans="1:18" ht="14.45" customHeight="1">
      <c r="A38" s="69" t="s">
        <v>1125</v>
      </c>
      <c r="B38" s="69"/>
      <c r="C38" s="69"/>
      <c r="D38" s="69"/>
      <c r="E38" s="69"/>
      <c r="F38" s="69"/>
      <c r="G38" s="69"/>
      <c r="H38" s="69"/>
      <c r="I38" s="69"/>
      <c r="J38" s="69"/>
      <c r="K38" s="69"/>
      <c r="L38" s="69"/>
      <c r="M38" s="69"/>
      <c r="N38" s="69"/>
      <c r="O38" s="69"/>
      <c r="P38" s="69"/>
      <c r="Q38" s="69"/>
      <c r="R38" s="69"/>
    </row>
    <row r="39" spans="1:18" ht="18.75">
      <c r="A39" s="632" t="s">
        <v>1130</v>
      </c>
      <c r="B39" s="632"/>
      <c r="C39" s="632"/>
      <c r="D39" s="632"/>
      <c r="E39" s="632"/>
      <c r="F39" s="632"/>
      <c r="G39" s="632"/>
      <c r="H39" s="632"/>
      <c r="I39" s="632"/>
    </row>
    <row r="40" spans="1:18">
      <c r="A40" s="468" t="s">
        <v>930</v>
      </c>
      <c r="B40" s="627" t="s">
        <v>931</v>
      </c>
    </row>
    <row r="41" spans="1:18">
      <c r="A41" s="468"/>
    </row>
    <row r="42" spans="1:18">
      <c r="A42" s="631" t="s">
        <v>932</v>
      </c>
      <c r="B42" s="627" t="s">
        <v>933</v>
      </c>
    </row>
    <row r="43" spans="1:18">
      <c r="C43" s="627" t="s">
        <v>934</v>
      </c>
    </row>
    <row r="44" spans="1:18">
      <c r="C44" s="627" t="s">
        <v>935</v>
      </c>
    </row>
    <row r="45" spans="1:18">
      <c r="C45" s="627" t="s">
        <v>936</v>
      </c>
    </row>
    <row r="46" spans="1:18">
      <c r="C46" s="627" t="s">
        <v>937</v>
      </c>
    </row>
    <row r="47" spans="1:18">
      <c r="C47" s="627" t="s">
        <v>938</v>
      </c>
    </row>
    <row r="48" spans="1:18">
      <c r="C48" s="627" t="s">
        <v>939</v>
      </c>
    </row>
  </sheetData>
  <mergeCells count="16">
    <mergeCell ref="A17:B17"/>
    <mergeCell ref="G3:I3"/>
    <mergeCell ref="B6:C6"/>
    <mergeCell ref="F8:H8"/>
    <mergeCell ref="A11:I11"/>
    <mergeCell ref="B14:H14"/>
    <mergeCell ref="A29:C29"/>
    <mergeCell ref="D29:I29"/>
    <mergeCell ref="A30:I30"/>
    <mergeCell ref="A31:I34"/>
    <mergeCell ref="A24:C24"/>
    <mergeCell ref="D24:I24"/>
    <mergeCell ref="A25:C25"/>
    <mergeCell ref="D25:I25"/>
    <mergeCell ref="A27:C27"/>
    <mergeCell ref="D27:I27"/>
  </mergeCells>
  <phoneticPr fontId="1"/>
  <printOptions horizontalCentered="1" gridLinesSet="0"/>
  <pageMargins left="0.78740157480314965" right="0.78740157480314965" top="0.98425196850393704" bottom="0.98425196850393704" header="0.51181102362204722" footer="0.51181102362204722"/>
  <pageSetup paperSize="9" scale="89"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
    <tabColor rgb="FFFFFF00"/>
    <pageSetUpPr fitToPage="1"/>
  </sheetPr>
  <dimension ref="A1:L20"/>
  <sheetViews>
    <sheetView showGridLines="0" view="pageBreakPreview" zoomScale="95" zoomScaleNormal="95" zoomScaleSheetLayoutView="95" workbookViewId="0"/>
  </sheetViews>
  <sheetFormatPr defaultColWidth="9" defaultRowHeight="18.75"/>
  <cols>
    <col min="1" max="1" width="10.25" style="20" bestFit="1" customWidth="1"/>
    <col min="2" max="2" width="9" style="20"/>
    <col min="3" max="3" width="16.625" style="20" customWidth="1"/>
    <col min="4" max="4" width="4.5" style="20" bestFit="1" customWidth="1"/>
    <col min="5" max="11" width="8" style="20" customWidth="1"/>
    <col min="12" max="12" width="46.625" style="20" customWidth="1"/>
    <col min="13" max="16384" width="9" style="20"/>
  </cols>
  <sheetData>
    <row r="1" spans="1:12">
      <c r="A1" s="469"/>
      <c r="B1" s="469"/>
      <c r="C1" s="469"/>
      <c r="D1" s="469"/>
      <c r="E1" s="469"/>
      <c r="F1" s="469"/>
      <c r="G1" s="469"/>
      <c r="H1" s="469"/>
      <c r="I1" s="469"/>
      <c r="J1" s="469"/>
      <c r="K1" s="469"/>
      <c r="L1" s="469"/>
    </row>
    <row r="2" spans="1:12">
      <c r="A2" s="470" t="s">
        <v>677</v>
      </c>
      <c r="B2" s="471"/>
      <c r="C2" s="471"/>
      <c r="D2" s="471"/>
      <c r="E2" s="471"/>
      <c r="F2" s="471"/>
      <c r="G2" s="471"/>
      <c r="H2" s="471"/>
      <c r="I2" s="471"/>
      <c r="J2" s="471"/>
      <c r="K2" s="471"/>
      <c r="L2" s="471"/>
    </row>
    <row r="3" spans="1:12">
      <c r="A3" s="472" t="s">
        <v>134</v>
      </c>
      <c r="B3" s="471"/>
      <c r="C3" s="469"/>
      <c r="D3" s="469"/>
      <c r="E3" s="469"/>
      <c r="F3" s="469"/>
      <c r="G3" s="469"/>
      <c r="H3" s="469"/>
      <c r="I3" s="469"/>
      <c r="J3" s="473"/>
      <c r="K3" s="469"/>
      <c r="L3" s="474" t="s">
        <v>678</v>
      </c>
    </row>
    <row r="4" spans="1:12" ht="45">
      <c r="A4" s="475" t="s">
        <v>679</v>
      </c>
      <c r="B4" s="475" t="s">
        <v>680</v>
      </c>
      <c r="C4" s="475" t="s">
        <v>681</v>
      </c>
      <c r="D4" s="475" t="s">
        <v>682</v>
      </c>
      <c r="E4" s="475" t="s">
        <v>683</v>
      </c>
      <c r="F4" s="475" t="s">
        <v>684</v>
      </c>
      <c r="G4" s="475" t="s">
        <v>685</v>
      </c>
      <c r="H4" s="475" t="s">
        <v>686</v>
      </c>
      <c r="I4" s="475" t="s">
        <v>687</v>
      </c>
      <c r="J4" s="475" t="s">
        <v>688</v>
      </c>
      <c r="K4" s="475" t="s">
        <v>689</v>
      </c>
      <c r="L4" s="475" t="s">
        <v>690</v>
      </c>
    </row>
    <row r="5" spans="1:12" ht="27" customHeight="1">
      <c r="A5" s="476"/>
      <c r="B5" s="476"/>
      <c r="C5" s="476"/>
      <c r="D5" s="476"/>
      <c r="E5" s="476"/>
      <c r="F5" s="476"/>
      <c r="G5" s="476"/>
      <c r="H5" s="476"/>
      <c r="I5" s="476"/>
      <c r="J5" s="476"/>
      <c r="K5" s="476"/>
      <c r="L5" s="476"/>
    </row>
    <row r="6" spans="1:12" ht="27" customHeight="1">
      <c r="A6" s="476"/>
      <c r="B6" s="476"/>
      <c r="C6" s="476"/>
      <c r="D6" s="476"/>
      <c r="E6" s="476"/>
      <c r="F6" s="476"/>
      <c r="G6" s="476"/>
      <c r="H6" s="476"/>
      <c r="I6" s="476"/>
      <c r="J6" s="476"/>
      <c r="K6" s="476"/>
      <c r="L6" s="476"/>
    </row>
    <row r="7" spans="1:12" ht="27" customHeight="1">
      <c r="A7" s="476"/>
      <c r="B7" s="476"/>
      <c r="C7" s="476"/>
      <c r="D7" s="476"/>
      <c r="E7" s="476"/>
      <c r="F7" s="476"/>
      <c r="G7" s="476"/>
      <c r="H7" s="476"/>
      <c r="I7" s="476"/>
      <c r="J7" s="476"/>
      <c r="K7" s="476"/>
      <c r="L7" s="476"/>
    </row>
    <row r="8" spans="1:12" ht="27" customHeight="1">
      <c r="A8" s="476"/>
      <c r="B8" s="476"/>
      <c r="C8" s="476"/>
      <c r="D8" s="476"/>
      <c r="E8" s="476"/>
      <c r="F8" s="476"/>
      <c r="G8" s="476"/>
      <c r="H8" s="476"/>
      <c r="I8" s="476"/>
      <c r="J8" s="476"/>
      <c r="K8" s="476"/>
      <c r="L8" s="476"/>
    </row>
    <row r="9" spans="1:12" ht="27" customHeight="1">
      <c r="A9" s="476"/>
      <c r="B9" s="476"/>
      <c r="C9" s="476"/>
      <c r="D9" s="476"/>
      <c r="E9" s="476"/>
      <c r="F9" s="476"/>
      <c r="G9" s="476"/>
      <c r="H9" s="476"/>
      <c r="I9" s="476"/>
      <c r="J9" s="476"/>
      <c r="K9" s="476"/>
      <c r="L9" s="476"/>
    </row>
    <row r="10" spans="1:12" ht="27" customHeight="1">
      <c r="A10" s="476"/>
      <c r="B10" s="476"/>
      <c r="C10" s="476"/>
      <c r="D10" s="476"/>
      <c r="E10" s="476"/>
      <c r="F10" s="476"/>
      <c r="G10" s="476"/>
      <c r="H10" s="476"/>
      <c r="I10" s="476"/>
      <c r="J10" s="476"/>
      <c r="K10" s="476"/>
      <c r="L10" s="476"/>
    </row>
    <row r="11" spans="1:12" ht="27" customHeight="1">
      <c r="A11" s="476"/>
      <c r="B11" s="476"/>
      <c r="C11" s="476"/>
      <c r="D11" s="476"/>
      <c r="E11" s="476"/>
      <c r="F11" s="476"/>
      <c r="G11" s="476"/>
      <c r="H11" s="476"/>
      <c r="I11" s="476"/>
      <c r="J11" s="476"/>
      <c r="K11" s="476"/>
      <c r="L11" s="476"/>
    </row>
    <row r="12" spans="1:12" ht="27" customHeight="1">
      <c r="A12" s="476"/>
      <c r="B12" s="476"/>
      <c r="C12" s="476"/>
      <c r="D12" s="476"/>
      <c r="E12" s="476"/>
      <c r="F12" s="476"/>
      <c r="G12" s="476"/>
      <c r="H12" s="476"/>
      <c r="I12" s="476"/>
      <c r="J12" s="476"/>
      <c r="K12" s="476"/>
      <c r="L12" s="476"/>
    </row>
    <row r="13" spans="1:12" ht="27" customHeight="1">
      <c r="A13" s="476"/>
      <c r="B13" s="476"/>
      <c r="C13" s="476"/>
      <c r="D13" s="476"/>
      <c r="E13" s="476"/>
      <c r="F13" s="476"/>
      <c r="G13" s="476"/>
      <c r="H13" s="476"/>
      <c r="I13" s="476"/>
      <c r="J13" s="476"/>
      <c r="K13" s="476"/>
      <c r="L13" s="476"/>
    </row>
    <row r="14" spans="1:12" ht="27" customHeight="1">
      <c r="A14" s="476"/>
      <c r="B14" s="476"/>
      <c r="C14" s="476"/>
      <c r="D14" s="476"/>
      <c r="E14" s="476"/>
      <c r="F14" s="476"/>
      <c r="G14" s="476"/>
      <c r="H14" s="476"/>
      <c r="I14" s="476"/>
      <c r="J14" s="476"/>
      <c r="K14" s="476"/>
      <c r="L14" s="476"/>
    </row>
    <row r="15" spans="1:12" ht="27" customHeight="1">
      <c r="A15" s="476"/>
      <c r="B15" s="476"/>
      <c r="C15" s="476"/>
      <c r="D15" s="476"/>
      <c r="E15" s="476"/>
      <c r="F15" s="476"/>
      <c r="G15" s="476"/>
      <c r="H15" s="476"/>
      <c r="I15" s="476"/>
      <c r="J15" s="476"/>
      <c r="K15" s="476"/>
      <c r="L15" s="476"/>
    </row>
    <row r="16" spans="1:12" ht="27" customHeight="1">
      <c r="A16" s="476"/>
      <c r="B16" s="476"/>
      <c r="C16" s="476"/>
      <c r="D16" s="476"/>
      <c r="E16" s="476"/>
      <c r="F16" s="476"/>
      <c r="G16" s="476"/>
      <c r="H16" s="476"/>
      <c r="I16" s="476"/>
      <c r="J16" s="476"/>
      <c r="K16" s="476"/>
      <c r="L16" s="476"/>
    </row>
    <row r="17" spans="1:12" ht="27" customHeight="1">
      <c r="A17" s="476"/>
      <c r="B17" s="476"/>
      <c r="C17" s="476"/>
      <c r="D17" s="476"/>
      <c r="E17" s="476"/>
      <c r="F17" s="476"/>
      <c r="G17" s="476"/>
      <c r="H17" s="476"/>
      <c r="I17" s="476"/>
      <c r="J17" s="476"/>
      <c r="K17" s="476"/>
      <c r="L17" s="476"/>
    </row>
    <row r="18" spans="1:12" ht="27" customHeight="1">
      <c r="A18" s="476" t="s">
        <v>691</v>
      </c>
      <c r="B18" s="476"/>
      <c r="C18" s="476"/>
      <c r="D18" s="476"/>
      <c r="E18" s="476"/>
      <c r="F18" s="476"/>
      <c r="G18" s="476"/>
      <c r="H18" s="476"/>
      <c r="I18" s="476"/>
      <c r="J18" s="476"/>
      <c r="K18" s="476"/>
      <c r="L18" s="476"/>
    </row>
    <row r="19" spans="1:12" ht="27" customHeight="1">
      <c r="A19" s="476" t="s">
        <v>692</v>
      </c>
      <c r="B19" s="476"/>
      <c r="C19" s="476"/>
      <c r="D19" s="476"/>
      <c r="E19" s="476"/>
      <c r="F19" s="476"/>
      <c r="G19" s="476"/>
      <c r="H19" s="476"/>
      <c r="I19" s="476"/>
      <c r="J19" s="476"/>
      <c r="K19" s="476"/>
      <c r="L19" s="476"/>
    </row>
    <row r="20" spans="1:12">
      <c r="A20" s="477"/>
      <c r="B20" s="477"/>
      <c r="C20" s="477"/>
      <c r="D20" s="477"/>
      <c r="E20" s="477"/>
      <c r="F20" s="477"/>
      <c r="G20" s="477"/>
      <c r="H20" s="477"/>
      <c r="I20" s="477"/>
      <c r="J20" s="477"/>
      <c r="K20" s="477"/>
      <c r="L20" s="477"/>
    </row>
  </sheetData>
  <phoneticPr fontId="1"/>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2">
    <tabColor rgb="FFFFFF00"/>
  </sheetPr>
  <dimension ref="A1:AI50"/>
  <sheetViews>
    <sheetView showGridLines="0" view="pageBreakPreview" zoomScaleNormal="100" zoomScaleSheetLayoutView="100" workbookViewId="0"/>
  </sheetViews>
  <sheetFormatPr defaultColWidth="2.375" defaultRowHeight="13.5"/>
  <cols>
    <col min="1" max="16384" width="2.375" style="646"/>
  </cols>
  <sheetData>
    <row r="1" spans="1:35">
      <c r="A1" s="646" t="s">
        <v>1040</v>
      </c>
    </row>
    <row r="3" spans="1:35">
      <c r="Z3" s="677" t="s">
        <v>593</v>
      </c>
      <c r="AA3" s="1676"/>
      <c r="AB3" s="1676"/>
      <c r="AC3" s="1676"/>
      <c r="AD3" s="1676"/>
      <c r="AE3" s="1676"/>
      <c r="AF3" s="1676"/>
      <c r="AG3" s="1676"/>
      <c r="AH3" s="1676"/>
      <c r="AI3" s="1676"/>
    </row>
    <row r="4" spans="1:35">
      <c r="Z4" s="677"/>
      <c r="AB4" s="675"/>
      <c r="AC4" s="675"/>
      <c r="AD4" s="675"/>
      <c r="AE4" s="675"/>
      <c r="AF4" s="675"/>
      <c r="AG4" s="675"/>
      <c r="AH4" s="675"/>
      <c r="AI4" s="675"/>
    </row>
    <row r="6" spans="1:35">
      <c r="A6" s="646" t="s">
        <v>1041</v>
      </c>
    </row>
    <row r="7" spans="1:35">
      <c r="G7" s="1678"/>
      <c r="H7" s="1678"/>
      <c r="I7" s="1678"/>
      <c r="J7" s="1678"/>
      <c r="K7" s="1678"/>
      <c r="L7" s="1678"/>
      <c r="M7" s="1678"/>
      <c r="N7" s="1678"/>
      <c r="O7" s="1678"/>
      <c r="P7" s="646" t="s">
        <v>132</v>
      </c>
    </row>
    <row r="8" spans="1:35">
      <c r="G8" s="676"/>
      <c r="H8" s="676"/>
      <c r="I8" s="676"/>
      <c r="J8" s="676"/>
      <c r="K8" s="676"/>
      <c r="L8" s="676"/>
      <c r="M8" s="676"/>
      <c r="N8" s="676"/>
      <c r="O8" s="676"/>
    </row>
    <row r="10" spans="1:35">
      <c r="T10" s="646" t="s">
        <v>1042</v>
      </c>
      <c r="Y10" s="1678"/>
      <c r="Z10" s="1678"/>
      <c r="AA10" s="1678"/>
      <c r="AB10" s="1678"/>
      <c r="AC10" s="1678"/>
      <c r="AD10" s="1678"/>
      <c r="AE10" s="1678"/>
      <c r="AF10" s="1678"/>
      <c r="AG10" s="1678"/>
      <c r="AH10" s="1799" t="s">
        <v>697</v>
      </c>
      <c r="AI10" s="1799"/>
    </row>
    <row r="13" spans="1:35" ht="30" customHeight="1">
      <c r="A13" s="1800" t="s">
        <v>1043</v>
      </c>
      <c r="B13" s="1800"/>
      <c r="C13" s="1800"/>
      <c r="D13" s="1800"/>
      <c r="E13" s="1800"/>
      <c r="F13" s="1800"/>
      <c r="G13" s="1800"/>
      <c r="H13" s="1800"/>
      <c r="I13" s="1800"/>
      <c r="J13" s="1800"/>
      <c r="K13" s="1800"/>
      <c r="L13" s="1800"/>
      <c r="M13" s="1800"/>
      <c r="N13" s="1800"/>
      <c r="O13" s="1800"/>
      <c r="P13" s="1800"/>
      <c r="Q13" s="1800"/>
      <c r="R13" s="1800"/>
      <c r="S13" s="1800"/>
      <c r="T13" s="1800"/>
      <c r="U13" s="1800"/>
      <c r="V13" s="1800"/>
      <c r="W13" s="1800"/>
      <c r="X13" s="1800"/>
      <c r="Y13" s="1800"/>
      <c r="Z13" s="1800"/>
      <c r="AA13" s="1800"/>
      <c r="AB13" s="1800"/>
      <c r="AC13" s="1800"/>
      <c r="AD13" s="1800"/>
      <c r="AE13" s="1800"/>
      <c r="AF13" s="1800"/>
      <c r="AG13" s="1800"/>
      <c r="AH13" s="1800"/>
      <c r="AI13" s="1800"/>
    </row>
    <row r="17" spans="1:35">
      <c r="A17" s="650" t="s">
        <v>1044</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row>
    <row r="21" spans="1:35">
      <c r="A21" s="1799" t="s">
        <v>999</v>
      </c>
      <c r="B21" s="1799"/>
      <c r="C21" s="1799"/>
      <c r="D21" s="1799"/>
      <c r="E21" s="1799"/>
      <c r="F21" s="1799"/>
      <c r="G21" s="1799"/>
      <c r="H21" s="1799"/>
      <c r="I21" s="1799"/>
      <c r="J21" s="1799"/>
      <c r="K21" s="1799"/>
      <c r="L21" s="1799"/>
      <c r="M21" s="1799"/>
      <c r="N21" s="1799"/>
      <c r="O21" s="1799"/>
      <c r="P21" s="1799"/>
      <c r="Q21" s="1799"/>
      <c r="R21" s="1799"/>
      <c r="S21" s="1799"/>
      <c r="T21" s="1799"/>
      <c r="U21" s="1799"/>
      <c r="V21" s="1799"/>
      <c r="W21" s="1799"/>
      <c r="X21" s="1799"/>
      <c r="Y21" s="1799"/>
      <c r="Z21" s="1799"/>
      <c r="AA21" s="1799"/>
      <c r="AB21" s="1799"/>
      <c r="AC21" s="1799"/>
      <c r="AD21" s="1799"/>
      <c r="AE21" s="1799"/>
      <c r="AF21" s="1799"/>
      <c r="AG21" s="1799"/>
      <c r="AH21" s="1799"/>
      <c r="AI21" s="1799"/>
    </row>
    <row r="23" spans="1:35">
      <c r="A23" s="1773" t="s">
        <v>1045</v>
      </c>
      <c r="B23" s="1774"/>
      <c r="C23" s="1774"/>
      <c r="D23" s="1774"/>
      <c r="E23" s="1774"/>
      <c r="F23" s="1774"/>
      <c r="G23" s="1774"/>
      <c r="H23" s="1775"/>
      <c r="I23" s="1793"/>
      <c r="J23" s="1794"/>
      <c r="K23" s="1794"/>
      <c r="L23" s="1794"/>
      <c r="M23" s="1794"/>
      <c r="N23" s="1794"/>
      <c r="O23" s="1794"/>
      <c r="P23" s="1794"/>
      <c r="Q23" s="1794"/>
      <c r="R23" s="1794"/>
      <c r="S23" s="1794"/>
      <c r="T23" s="1794"/>
      <c r="U23" s="1794"/>
      <c r="V23" s="1794"/>
      <c r="W23" s="1794"/>
      <c r="X23" s="1794"/>
      <c r="Y23" s="1794"/>
      <c r="Z23" s="1794"/>
      <c r="AA23" s="1794"/>
      <c r="AB23" s="1794"/>
      <c r="AC23" s="1794"/>
      <c r="AD23" s="1794"/>
      <c r="AE23" s="1794"/>
      <c r="AF23" s="1794"/>
      <c r="AG23" s="1794"/>
      <c r="AH23" s="1794"/>
      <c r="AI23" s="1795"/>
    </row>
    <row r="24" spans="1:35">
      <c r="A24" s="1773"/>
      <c r="B24" s="1774"/>
      <c r="C24" s="1774"/>
      <c r="D24" s="1774"/>
      <c r="E24" s="1774"/>
      <c r="F24" s="1774"/>
      <c r="G24" s="1774"/>
      <c r="H24" s="1775"/>
      <c r="I24" s="1793"/>
      <c r="J24" s="1794"/>
      <c r="K24" s="1794"/>
      <c r="L24" s="1794"/>
      <c r="M24" s="1794"/>
      <c r="N24" s="1794"/>
      <c r="O24" s="1794"/>
      <c r="P24" s="1794"/>
      <c r="Q24" s="1794"/>
      <c r="R24" s="1794"/>
      <c r="S24" s="1794"/>
      <c r="T24" s="1794"/>
      <c r="U24" s="1794"/>
      <c r="V24" s="1794"/>
      <c r="W24" s="1794"/>
      <c r="X24" s="1794"/>
      <c r="Y24" s="1794"/>
      <c r="Z24" s="1794"/>
      <c r="AA24" s="1794"/>
      <c r="AB24" s="1794"/>
      <c r="AC24" s="1794"/>
      <c r="AD24" s="1794"/>
      <c r="AE24" s="1794"/>
      <c r="AF24" s="1794"/>
      <c r="AG24" s="1794"/>
      <c r="AH24" s="1794"/>
      <c r="AI24" s="1795"/>
    </row>
    <row r="25" spans="1:35">
      <c r="A25" s="1773" t="s">
        <v>1046</v>
      </c>
      <c r="B25" s="1774"/>
      <c r="C25" s="1774"/>
      <c r="D25" s="1774"/>
      <c r="E25" s="1774"/>
      <c r="F25" s="1774"/>
      <c r="G25" s="1774"/>
      <c r="H25" s="1775"/>
      <c r="I25" s="1796"/>
      <c r="J25" s="1797"/>
      <c r="K25" s="1797"/>
      <c r="L25" s="1797"/>
      <c r="M25" s="1797"/>
      <c r="N25" s="1797"/>
      <c r="O25" s="1797"/>
      <c r="P25" s="1797"/>
      <c r="Q25" s="1797"/>
      <c r="R25" s="1797"/>
      <c r="S25" s="1797"/>
      <c r="T25" s="1797"/>
      <c r="U25" s="1797"/>
      <c r="V25" s="1797"/>
      <c r="W25" s="1797"/>
      <c r="X25" s="1797"/>
      <c r="Y25" s="1797"/>
      <c r="Z25" s="1797"/>
      <c r="AA25" s="1797"/>
      <c r="AB25" s="1797"/>
      <c r="AC25" s="1797"/>
      <c r="AD25" s="1797"/>
      <c r="AE25" s="1797"/>
      <c r="AF25" s="1797"/>
      <c r="AG25" s="1797"/>
      <c r="AH25" s="1797"/>
      <c r="AI25" s="1798"/>
    </row>
    <row r="26" spans="1:35">
      <c r="A26" s="1773"/>
      <c r="B26" s="1774"/>
      <c r="C26" s="1774"/>
      <c r="D26" s="1774"/>
      <c r="E26" s="1774"/>
      <c r="F26" s="1774"/>
      <c r="G26" s="1774"/>
      <c r="H26" s="1775"/>
      <c r="I26" s="1796"/>
      <c r="J26" s="1797"/>
      <c r="K26" s="1797"/>
      <c r="L26" s="1797"/>
      <c r="M26" s="1797"/>
      <c r="N26" s="1797"/>
      <c r="O26" s="1797"/>
      <c r="P26" s="1797"/>
      <c r="Q26" s="1797"/>
      <c r="R26" s="1797"/>
      <c r="S26" s="1797"/>
      <c r="T26" s="1797"/>
      <c r="U26" s="1797"/>
      <c r="V26" s="1797"/>
      <c r="W26" s="1797"/>
      <c r="X26" s="1797"/>
      <c r="Y26" s="1797"/>
      <c r="Z26" s="1797"/>
      <c r="AA26" s="1797"/>
      <c r="AB26" s="1797"/>
      <c r="AC26" s="1797"/>
      <c r="AD26" s="1797"/>
      <c r="AE26" s="1797"/>
      <c r="AF26" s="1797"/>
      <c r="AG26" s="1797"/>
      <c r="AH26" s="1797"/>
      <c r="AI26" s="1798"/>
    </row>
    <row r="27" spans="1:35">
      <c r="A27" s="1773" t="s">
        <v>1047</v>
      </c>
      <c r="B27" s="1774"/>
      <c r="C27" s="1774"/>
      <c r="D27" s="1774"/>
      <c r="E27" s="1774"/>
      <c r="F27" s="1774"/>
      <c r="G27" s="1774"/>
      <c r="H27" s="1775"/>
      <c r="I27" s="1776" t="s">
        <v>137</v>
      </c>
      <c r="J27" s="1777"/>
      <c r="K27" s="1777"/>
      <c r="L27" s="1777"/>
      <c r="M27" s="1777"/>
      <c r="N27" s="1777"/>
      <c r="O27" s="1778"/>
      <c r="P27" s="1778"/>
      <c r="Q27" s="1778"/>
      <c r="R27" s="1778"/>
      <c r="S27" s="1778"/>
      <c r="T27" s="1778"/>
      <c r="U27" s="1778"/>
      <c r="V27" s="1778"/>
      <c r="W27" s="1778"/>
      <c r="X27" s="1778"/>
      <c r="Y27" s="1778"/>
      <c r="Z27" s="1778"/>
      <c r="AA27" s="1778"/>
      <c r="AB27" s="1778"/>
      <c r="AC27" s="1778"/>
      <c r="AD27" s="1778"/>
      <c r="AE27" s="1778"/>
      <c r="AF27" s="1778"/>
      <c r="AG27" s="1778"/>
      <c r="AH27" s="1778"/>
      <c r="AI27" s="1779"/>
    </row>
    <row r="28" spans="1:35">
      <c r="A28" s="1773"/>
      <c r="B28" s="1774"/>
      <c r="C28" s="1774"/>
      <c r="D28" s="1774"/>
      <c r="E28" s="1774"/>
      <c r="F28" s="1774"/>
      <c r="G28" s="1774"/>
      <c r="H28" s="1775"/>
      <c r="I28" s="1780" t="s">
        <v>138</v>
      </c>
      <c r="J28" s="1781"/>
      <c r="K28" s="1781"/>
      <c r="L28" s="1781"/>
      <c r="M28" s="1781"/>
      <c r="N28" s="1781"/>
      <c r="O28" s="1782"/>
      <c r="P28" s="1782"/>
      <c r="Q28" s="1782"/>
      <c r="R28" s="1782"/>
      <c r="S28" s="1782"/>
      <c r="T28" s="1782"/>
      <c r="U28" s="1782"/>
      <c r="V28" s="1782"/>
      <c r="W28" s="1782"/>
      <c r="X28" s="1782"/>
      <c r="Y28" s="1782"/>
      <c r="Z28" s="1782"/>
      <c r="AA28" s="1782"/>
      <c r="AB28" s="1782"/>
      <c r="AC28" s="1782"/>
      <c r="AD28" s="1782"/>
      <c r="AE28" s="1782"/>
      <c r="AF28" s="1782"/>
      <c r="AG28" s="1782"/>
      <c r="AH28" s="1782"/>
      <c r="AI28" s="1783"/>
    </row>
    <row r="29" spans="1:35">
      <c r="A29" s="1773" t="s">
        <v>1048</v>
      </c>
      <c r="B29" s="1774"/>
      <c r="C29" s="1774"/>
      <c r="D29" s="1774"/>
      <c r="E29" s="1774"/>
      <c r="F29" s="1774"/>
      <c r="G29" s="1774"/>
      <c r="H29" s="1775"/>
      <c r="I29" s="1776" t="s">
        <v>137</v>
      </c>
      <c r="J29" s="1777"/>
      <c r="K29" s="1777"/>
      <c r="L29" s="1777"/>
      <c r="M29" s="1777"/>
      <c r="N29" s="1777"/>
      <c r="O29" s="1778"/>
      <c r="P29" s="1778"/>
      <c r="Q29" s="1778"/>
      <c r="R29" s="1778"/>
      <c r="S29" s="1778"/>
      <c r="T29" s="1778"/>
      <c r="U29" s="1778"/>
      <c r="V29" s="1778"/>
      <c r="W29" s="1778"/>
      <c r="X29" s="1778"/>
      <c r="Y29" s="1778"/>
      <c r="Z29" s="1778"/>
      <c r="AA29" s="1778"/>
      <c r="AB29" s="1778"/>
      <c r="AC29" s="1778"/>
      <c r="AD29" s="1778"/>
      <c r="AE29" s="1778"/>
      <c r="AF29" s="1778"/>
      <c r="AG29" s="1778"/>
      <c r="AH29" s="1778"/>
      <c r="AI29" s="1779"/>
    </row>
    <row r="30" spans="1:35">
      <c r="A30" s="1773"/>
      <c r="B30" s="1774"/>
      <c r="C30" s="1774"/>
      <c r="D30" s="1774"/>
      <c r="E30" s="1774"/>
      <c r="F30" s="1774"/>
      <c r="G30" s="1774"/>
      <c r="H30" s="1775"/>
      <c r="I30" s="1780" t="s">
        <v>138</v>
      </c>
      <c r="J30" s="1781"/>
      <c r="K30" s="1781"/>
      <c r="L30" s="1781"/>
      <c r="M30" s="1781"/>
      <c r="N30" s="1781"/>
      <c r="O30" s="1782"/>
      <c r="P30" s="1782"/>
      <c r="Q30" s="1782"/>
      <c r="R30" s="1782"/>
      <c r="S30" s="1782"/>
      <c r="T30" s="1782"/>
      <c r="U30" s="1782"/>
      <c r="V30" s="1782"/>
      <c r="W30" s="1782"/>
      <c r="X30" s="1782"/>
      <c r="Y30" s="1782"/>
      <c r="Z30" s="1782"/>
      <c r="AA30" s="1782"/>
      <c r="AB30" s="1782"/>
      <c r="AC30" s="1782"/>
      <c r="AD30" s="1782"/>
      <c r="AE30" s="1782"/>
      <c r="AF30" s="1782"/>
      <c r="AG30" s="1782"/>
      <c r="AH30" s="1782"/>
      <c r="AI30" s="1783"/>
    </row>
    <row r="31" spans="1:35">
      <c r="A31" s="1773" t="s">
        <v>1049</v>
      </c>
      <c r="B31" s="1774"/>
      <c r="C31" s="1774"/>
      <c r="D31" s="1774"/>
      <c r="E31" s="1774"/>
      <c r="F31" s="1774"/>
      <c r="G31" s="1774"/>
      <c r="H31" s="1775"/>
      <c r="I31" s="1784"/>
      <c r="J31" s="1785"/>
      <c r="K31" s="1785"/>
      <c r="L31" s="1785"/>
      <c r="M31" s="1785"/>
      <c r="N31" s="1785"/>
      <c r="O31" s="1785"/>
      <c r="P31" s="1785"/>
      <c r="Q31" s="1785"/>
      <c r="R31" s="1785"/>
      <c r="S31" s="1785"/>
      <c r="T31" s="1785"/>
      <c r="U31" s="1785"/>
      <c r="V31" s="1785"/>
      <c r="W31" s="1785"/>
      <c r="X31" s="1785"/>
      <c r="Y31" s="1785"/>
      <c r="Z31" s="1785"/>
      <c r="AA31" s="1785"/>
      <c r="AB31" s="1785"/>
      <c r="AC31" s="1785"/>
      <c r="AD31" s="1785"/>
      <c r="AE31" s="1785"/>
      <c r="AF31" s="1785"/>
      <c r="AG31" s="1785"/>
      <c r="AH31" s="1785"/>
      <c r="AI31" s="1786"/>
    </row>
    <row r="32" spans="1:35">
      <c r="A32" s="1773"/>
      <c r="B32" s="1774"/>
      <c r="C32" s="1774"/>
      <c r="D32" s="1774"/>
      <c r="E32" s="1774"/>
      <c r="F32" s="1774"/>
      <c r="G32" s="1774"/>
      <c r="H32" s="1775"/>
      <c r="I32" s="1787"/>
      <c r="J32" s="1788"/>
      <c r="K32" s="1788"/>
      <c r="L32" s="1788"/>
      <c r="M32" s="1788"/>
      <c r="N32" s="1788"/>
      <c r="O32" s="1788"/>
      <c r="P32" s="1788"/>
      <c r="Q32" s="1788"/>
      <c r="R32" s="1788"/>
      <c r="S32" s="1788"/>
      <c r="T32" s="1788"/>
      <c r="U32" s="1788"/>
      <c r="V32" s="1788"/>
      <c r="W32" s="1788"/>
      <c r="X32" s="1788"/>
      <c r="Y32" s="1788"/>
      <c r="Z32" s="1788"/>
      <c r="AA32" s="1788"/>
      <c r="AB32" s="1788"/>
      <c r="AC32" s="1788"/>
      <c r="AD32" s="1788"/>
      <c r="AE32" s="1788"/>
      <c r="AF32" s="1788"/>
      <c r="AG32" s="1788"/>
      <c r="AH32" s="1788"/>
      <c r="AI32" s="1789"/>
    </row>
    <row r="33" spans="1:35">
      <c r="A33" s="1773"/>
      <c r="B33" s="1774"/>
      <c r="C33" s="1774"/>
      <c r="D33" s="1774"/>
      <c r="E33" s="1774"/>
      <c r="F33" s="1774"/>
      <c r="G33" s="1774"/>
      <c r="H33" s="1775"/>
      <c r="I33" s="1787"/>
      <c r="J33" s="1788"/>
      <c r="K33" s="1788"/>
      <c r="L33" s="1788"/>
      <c r="M33" s="1788"/>
      <c r="N33" s="1788"/>
      <c r="O33" s="1788"/>
      <c r="P33" s="1788"/>
      <c r="Q33" s="1788"/>
      <c r="R33" s="1788"/>
      <c r="S33" s="1788"/>
      <c r="T33" s="1788"/>
      <c r="U33" s="1788"/>
      <c r="V33" s="1788"/>
      <c r="W33" s="1788"/>
      <c r="X33" s="1788"/>
      <c r="Y33" s="1788"/>
      <c r="Z33" s="1788"/>
      <c r="AA33" s="1788"/>
      <c r="AB33" s="1788"/>
      <c r="AC33" s="1788"/>
      <c r="AD33" s="1788"/>
      <c r="AE33" s="1788"/>
      <c r="AF33" s="1788"/>
      <c r="AG33" s="1788"/>
      <c r="AH33" s="1788"/>
      <c r="AI33" s="1789"/>
    </row>
    <row r="34" spans="1:35">
      <c r="A34" s="1773"/>
      <c r="B34" s="1774"/>
      <c r="C34" s="1774"/>
      <c r="D34" s="1774"/>
      <c r="E34" s="1774"/>
      <c r="F34" s="1774"/>
      <c r="G34" s="1774"/>
      <c r="H34" s="1775"/>
      <c r="I34" s="1787"/>
      <c r="J34" s="1788"/>
      <c r="K34" s="1788"/>
      <c r="L34" s="1788"/>
      <c r="M34" s="1788"/>
      <c r="N34" s="1788"/>
      <c r="O34" s="1788"/>
      <c r="P34" s="1788"/>
      <c r="Q34" s="1788"/>
      <c r="R34" s="1788"/>
      <c r="S34" s="1788"/>
      <c r="T34" s="1788"/>
      <c r="U34" s="1788"/>
      <c r="V34" s="1788"/>
      <c r="W34" s="1788"/>
      <c r="X34" s="1788"/>
      <c r="Y34" s="1788"/>
      <c r="Z34" s="1788"/>
      <c r="AA34" s="1788"/>
      <c r="AB34" s="1788"/>
      <c r="AC34" s="1788"/>
      <c r="AD34" s="1788"/>
      <c r="AE34" s="1788"/>
      <c r="AF34" s="1788"/>
      <c r="AG34" s="1788"/>
      <c r="AH34" s="1788"/>
      <c r="AI34" s="1789"/>
    </row>
    <row r="35" spans="1:35">
      <c r="A35" s="1773"/>
      <c r="B35" s="1774"/>
      <c r="C35" s="1774"/>
      <c r="D35" s="1774"/>
      <c r="E35" s="1774"/>
      <c r="F35" s="1774"/>
      <c r="G35" s="1774"/>
      <c r="H35" s="1775"/>
      <c r="I35" s="1787"/>
      <c r="J35" s="1788"/>
      <c r="K35" s="1788"/>
      <c r="L35" s="1788"/>
      <c r="M35" s="1788"/>
      <c r="N35" s="1788"/>
      <c r="O35" s="1788"/>
      <c r="P35" s="1788"/>
      <c r="Q35" s="1788"/>
      <c r="R35" s="1788"/>
      <c r="S35" s="1788"/>
      <c r="T35" s="1788"/>
      <c r="U35" s="1788"/>
      <c r="V35" s="1788"/>
      <c r="W35" s="1788"/>
      <c r="X35" s="1788"/>
      <c r="Y35" s="1788"/>
      <c r="Z35" s="1788"/>
      <c r="AA35" s="1788"/>
      <c r="AB35" s="1788"/>
      <c r="AC35" s="1788"/>
      <c r="AD35" s="1788"/>
      <c r="AE35" s="1788"/>
      <c r="AF35" s="1788"/>
      <c r="AG35" s="1788"/>
      <c r="AH35" s="1788"/>
      <c r="AI35" s="1789"/>
    </row>
    <row r="36" spans="1:35">
      <c r="A36" s="1773"/>
      <c r="B36" s="1774"/>
      <c r="C36" s="1774"/>
      <c r="D36" s="1774"/>
      <c r="E36" s="1774"/>
      <c r="F36" s="1774"/>
      <c r="G36" s="1774"/>
      <c r="H36" s="1775"/>
      <c r="I36" s="1787"/>
      <c r="J36" s="1788"/>
      <c r="K36" s="1788"/>
      <c r="L36" s="1788"/>
      <c r="M36" s="1788"/>
      <c r="N36" s="1788"/>
      <c r="O36" s="1788"/>
      <c r="P36" s="1788"/>
      <c r="Q36" s="1788"/>
      <c r="R36" s="1788"/>
      <c r="S36" s="1788"/>
      <c r="T36" s="1788"/>
      <c r="U36" s="1788"/>
      <c r="V36" s="1788"/>
      <c r="W36" s="1788"/>
      <c r="X36" s="1788"/>
      <c r="Y36" s="1788"/>
      <c r="Z36" s="1788"/>
      <c r="AA36" s="1788"/>
      <c r="AB36" s="1788"/>
      <c r="AC36" s="1788"/>
      <c r="AD36" s="1788"/>
      <c r="AE36" s="1788"/>
      <c r="AF36" s="1788"/>
      <c r="AG36" s="1788"/>
      <c r="AH36" s="1788"/>
      <c r="AI36" s="1789"/>
    </row>
    <row r="37" spans="1:35">
      <c r="A37" s="1773"/>
      <c r="B37" s="1774"/>
      <c r="C37" s="1774"/>
      <c r="D37" s="1774"/>
      <c r="E37" s="1774"/>
      <c r="F37" s="1774"/>
      <c r="G37" s="1774"/>
      <c r="H37" s="1775"/>
      <c r="I37" s="1787"/>
      <c r="J37" s="1788"/>
      <c r="K37" s="1788"/>
      <c r="L37" s="1788"/>
      <c r="M37" s="1788"/>
      <c r="N37" s="1788"/>
      <c r="O37" s="1788"/>
      <c r="P37" s="1788"/>
      <c r="Q37" s="1788"/>
      <c r="R37" s="1788"/>
      <c r="S37" s="1788"/>
      <c r="T37" s="1788"/>
      <c r="U37" s="1788"/>
      <c r="V37" s="1788"/>
      <c r="W37" s="1788"/>
      <c r="X37" s="1788"/>
      <c r="Y37" s="1788"/>
      <c r="Z37" s="1788"/>
      <c r="AA37" s="1788"/>
      <c r="AB37" s="1788"/>
      <c r="AC37" s="1788"/>
      <c r="AD37" s="1788"/>
      <c r="AE37" s="1788"/>
      <c r="AF37" s="1788"/>
      <c r="AG37" s="1788"/>
      <c r="AH37" s="1788"/>
      <c r="AI37" s="1789"/>
    </row>
    <row r="38" spans="1:35">
      <c r="A38" s="1773"/>
      <c r="B38" s="1774"/>
      <c r="C38" s="1774"/>
      <c r="D38" s="1774"/>
      <c r="E38" s="1774"/>
      <c r="F38" s="1774"/>
      <c r="G38" s="1774"/>
      <c r="H38" s="1775"/>
      <c r="I38" s="1787"/>
      <c r="J38" s="1788"/>
      <c r="K38" s="1788"/>
      <c r="L38" s="1788"/>
      <c r="M38" s="1788"/>
      <c r="N38" s="1788"/>
      <c r="O38" s="1788"/>
      <c r="P38" s="1788"/>
      <c r="Q38" s="1788"/>
      <c r="R38" s="1788"/>
      <c r="S38" s="1788"/>
      <c r="T38" s="1788"/>
      <c r="U38" s="1788"/>
      <c r="V38" s="1788"/>
      <c r="W38" s="1788"/>
      <c r="X38" s="1788"/>
      <c r="Y38" s="1788"/>
      <c r="Z38" s="1788"/>
      <c r="AA38" s="1788"/>
      <c r="AB38" s="1788"/>
      <c r="AC38" s="1788"/>
      <c r="AD38" s="1788"/>
      <c r="AE38" s="1788"/>
      <c r="AF38" s="1788"/>
      <c r="AG38" s="1788"/>
      <c r="AH38" s="1788"/>
      <c r="AI38" s="1789"/>
    </row>
    <row r="39" spans="1:35">
      <c r="A39" s="1773"/>
      <c r="B39" s="1774"/>
      <c r="C39" s="1774"/>
      <c r="D39" s="1774"/>
      <c r="E39" s="1774"/>
      <c r="F39" s="1774"/>
      <c r="G39" s="1774"/>
      <c r="H39" s="1775"/>
      <c r="I39" s="1790"/>
      <c r="J39" s="1791"/>
      <c r="K39" s="1791"/>
      <c r="L39" s="1791"/>
      <c r="M39" s="1791"/>
      <c r="N39" s="1791"/>
      <c r="O39" s="1791"/>
      <c r="P39" s="1791"/>
      <c r="Q39" s="1791"/>
      <c r="R39" s="1791"/>
      <c r="S39" s="1791"/>
      <c r="T39" s="1791"/>
      <c r="U39" s="1791"/>
      <c r="V39" s="1791"/>
      <c r="W39" s="1791"/>
      <c r="X39" s="1791"/>
      <c r="Y39" s="1791"/>
      <c r="Z39" s="1791"/>
      <c r="AA39" s="1791"/>
      <c r="AB39" s="1791"/>
      <c r="AC39" s="1791"/>
      <c r="AD39" s="1791"/>
      <c r="AE39" s="1791"/>
      <c r="AF39" s="1791"/>
      <c r="AG39" s="1791"/>
      <c r="AH39" s="1791"/>
      <c r="AI39" s="1792"/>
    </row>
    <row r="41" spans="1:35">
      <c r="A41" s="651"/>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row>
    <row r="43" spans="1:35">
      <c r="B43" s="686" t="s">
        <v>1003</v>
      </c>
    </row>
    <row r="44" spans="1:35">
      <c r="B44" s="686"/>
      <c r="C44" s="687"/>
      <c r="D44" s="646">
        <v>1</v>
      </c>
      <c r="E44" s="646" t="s">
        <v>1050</v>
      </c>
    </row>
    <row r="45" spans="1:35">
      <c r="B45" s="686"/>
      <c r="E45" s="646" t="s">
        <v>1051</v>
      </c>
      <c r="F45" s="1772" t="s">
        <v>1052</v>
      </c>
      <c r="G45" s="1772"/>
      <c r="H45" s="1772"/>
      <c r="I45" s="1772"/>
      <c r="J45" s="1772"/>
      <c r="K45" s="1772"/>
      <c r="L45" s="1772"/>
      <c r="M45" s="1772"/>
      <c r="N45" s="1772"/>
      <c r="O45" s="1772"/>
      <c r="P45" s="1772"/>
      <c r="Q45" s="1772"/>
      <c r="R45" s="1772"/>
      <c r="S45" s="1772"/>
      <c r="T45" s="1772"/>
      <c r="U45" s="1772"/>
      <c r="V45" s="1772"/>
      <c r="W45" s="1772"/>
      <c r="X45" s="1772"/>
      <c r="Y45" s="1772"/>
      <c r="Z45" s="1772"/>
      <c r="AA45" s="1772"/>
      <c r="AB45" s="1772"/>
      <c r="AC45" s="1772"/>
      <c r="AD45" s="1772"/>
      <c r="AE45" s="1772"/>
      <c r="AF45" s="1772"/>
      <c r="AG45" s="1772"/>
    </row>
    <row r="46" spans="1:35">
      <c r="B46" s="686"/>
      <c r="F46" s="1772"/>
      <c r="G46" s="1772"/>
      <c r="H46" s="1772"/>
      <c r="I46" s="1772"/>
      <c r="J46" s="1772"/>
      <c r="K46" s="1772"/>
      <c r="L46" s="1772"/>
      <c r="M46" s="1772"/>
      <c r="N46" s="1772"/>
      <c r="O46" s="1772"/>
      <c r="P46" s="1772"/>
      <c r="Q46" s="1772"/>
      <c r="R46" s="1772"/>
      <c r="S46" s="1772"/>
      <c r="T46" s="1772"/>
      <c r="U46" s="1772"/>
      <c r="V46" s="1772"/>
      <c r="W46" s="1772"/>
      <c r="X46" s="1772"/>
      <c r="Y46" s="1772"/>
      <c r="Z46" s="1772"/>
      <c r="AA46" s="1772"/>
      <c r="AB46" s="1772"/>
      <c r="AC46" s="1772"/>
      <c r="AD46" s="1772"/>
      <c r="AE46" s="1772"/>
      <c r="AF46" s="1772"/>
      <c r="AG46" s="1772"/>
    </row>
    <row r="47" spans="1:35">
      <c r="B47" s="686"/>
      <c r="E47" s="646" t="s">
        <v>1053</v>
      </c>
      <c r="F47" s="1772" t="s">
        <v>1054</v>
      </c>
      <c r="G47" s="1772"/>
      <c r="H47" s="1772"/>
      <c r="I47" s="1772"/>
      <c r="J47" s="1772"/>
      <c r="K47" s="1772"/>
      <c r="L47" s="1772"/>
      <c r="M47" s="1772"/>
      <c r="N47" s="1772"/>
      <c r="O47" s="1772"/>
      <c r="P47" s="1772"/>
      <c r="Q47" s="1772"/>
      <c r="R47" s="1772"/>
      <c r="S47" s="1772"/>
      <c r="T47" s="1772"/>
      <c r="U47" s="1772"/>
      <c r="V47" s="1772"/>
      <c r="W47" s="1772"/>
      <c r="X47" s="1772"/>
      <c r="Y47" s="1772"/>
      <c r="Z47" s="1772"/>
      <c r="AA47" s="1772"/>
      <c r="AB47" s="1772"/>
      <c r="AC47" s="1772"/>
      <c r="AD47" s="1772"/>
      <c r="AE47" s="1772"/>
      <c r="AF47" s="1772"/>
      <c r="AG47" s="1772"/>
    </row>
    <row r="48" spans="1:35">
      <c r="B48" s="686"/>
      <c r="F48" s="1772"/>
      <c r="G48" s="1772"/>
      <c r="H48" s="1772"/>
      <c r="I48" s="1772"/>
      <c r="J48" s="1772"/>
      <c r="K48" s="1772"/>
      <c r="L48" s="1772"/>
      <c r="M48" s="1772"/>
      <c r="N48" s="1772"/>
      <c r="O48" s="1772"/>
      <c r="P48" s="1772"/>
      <c r="Q48" s="1772"/>
      <c r="R48" s="1772"/>
      <c r="S48" s="1772"/>
      <c r="T48" s="1772"/>
      <c r="U48" s="1772"/>
      <c r="V48" s="1772"/>
      <c r="W48" s="1772"/>
      <c r="X48" s="1772"/>
      <c r="Y48" s="1772"/>
      <c r="Z48" s="1772"/>
      <c r="AA48" s="1772"/>
      <c r="AB48" s="1772"/>
      <c r="AC48" s="1772"/>
      <c r="AD48" s="1772"/>
      <c r="AE48" s="1772"/>
      <c r="AF48" s="1772"/>
      <c r="AG48" s="1772"/>
    </row>
    <row r="49" spans="2:6">
      <c r="B49" s="686"/>
      <c r="E49" s="646" t="s">
        <v>1055</v>
      </c>
      <c r="F49" s="646" t="s">
        <v>1056</v>
      </c>
    </row>
    <row r="50" spans="2:6">
      <c r="B50" s="686"/>
      <c r="D50" s="646">
        <v>2</v>
      </c>
      <c r="E50" s="646" t="s">
        <v>1057</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1"/>
  <printOptions horizont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tabColor rgb="FFFFFF00"/>
    <pageSetUpPr fitToPage="1"/>
  </sheetPr>
  <dimension ref="A1:AI46"/>
  <sheetViews>
    <sheetView showGridLines="0" view="pageBreakPreview" zoomScaleNormal="100" zoomScaleSheetLayoutView="100" workbookViewId="0"/>
  </sheetViews>
  <sheetFormatPr defaultColWidth="2.375" defaultRowHeight="13.5"/>
  <cols>
    <col min="1" max="16384" width="2.375" style="32"/>
  </cols>
  <sheetData>
    <row r="1" spans="1:35">
      <c r="A1" s="32" t="s">
        <v>694</v>
      </c>
    </row>
    <row r="3" spans="1:35">
      <c r="A3" s="478"/>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80"/>
    </row>
    <row r="4" spans="1:35">
      <c r="A4" s="481"/>
      <c r="B4" s="482"/>
      <c r="C4" s="482"/>
      <c r="D4" s="482"/>
      <c r="E4" s="482"/>
      <c r="F4" s="482"/>
      <c r="G4" s="482"/>
      <c r="H4" s="482"/>
      <c r="I4" s="482"/>
      <c r="J4" s="482"/>
      <c r="K4" s="482"/>
      <c r="L4" s="482"/>
      <c r="M4" s="482"/>
      <c r="N4" s="482"/>
      <c r="O4" s="482"/>
      <c r="P4" s="482"/>
      <c r="Q4" s="482"/>
      <c r="R4" s="482"/>
      <c r="S4" s="482"/>
      <c r="T4" s="482"/>
      <c r="U4" s="482"/>
      <c r="V4" s="482"/>
      <c r="W4" s="482"/>
      <c r="X4" s="482"/>
      <c r="Y4" s="482"/>
      <c r="Z4" s="22" t="s">
        <v>593</v>
      </c>
      <c r="AA4" s="1812"/>
      <c r="AB4" s="1812"/>
      <c r="AC4" s="1812"/>
      <c r="AD4" s="1812"/>
      <c r="AE4" s="1812"/>
      <c r="AF4" s="1812"/>
      <c r="AG4" s="1812"/>
      <c r="AH4" s="1812"/>
      <c r="AI4" s="1813"/>
    </row>
    <row r="5" spans="1:35">
      <c r="A5" s="481"/>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3"/>
    </row>
    <row r="6" spans="1:35">
      <c r="A6" s="481"/>
      <c r="B6" s="482" t="s">
        <v>695</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3"/>
    </row>
    <row r="7" spans="1:35">
      <c r="A7" s="481"/>
      <c r="B7" s="482"/>
      <c r="C7" s="482"/>
      <c r="D7" s="1814"/>
      <c r="E7" s="1814"/>
      <c r="F7" s="1814"/>
      <c r="G7" s="1814"/>
      <c r="H7" s="1814"/>
      <c r="I7" s="1814"/>
      <c r="J7" s="1814"/>
      <c r="K7" s="1814"/>
      <c r="L7" s="1814"/>
      <c r="M7" s="482" t="s">
        <v>132</v>
      </c>
      <c r="N7" s="482"/>
      <c r="O7" s="482"/>
      <c r="P7" s="482"/>
      <c r="Q7" s="482"/>
      <c r="R7" s="482"/>
      <c r="S7" s="482"/>
      <c r="T7" s="482"/>
      <c r="U7" s="482"/>
      <c r="V7" s="482"/>
      <c r="W7" s="482"/>
      <c r="X7" s="482"/>
      <c r="Y7" s="482"/>
      <c r="Z7" s="482"/>
      <c r="AA7" s="482"/>
      <c r="AB7" s="482"/>
      <c r="AC7" s="482"/>
      <c r="AD7" s="482"/>
      <c r="AE7" s="482"/>
      <c r="AF7" s="482"/>
      <c r="AG7" s="482"/>
      <c r="AH7" s="482"/>
      <c r="AI7" s="483"/>
    </row>
    <row r="8" spans="1:35">
      <c r="A8" s="481"/>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3"/>
    </row>
    <row r="9" spans="1:35">
      <c r="A9" s="481"/>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3"/>
    </row>
    <row r="10" spans="1:35">
      <c r="A10" s="481"/>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3"/>
    </row>
    <row r="11" spans="1:35">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22" t="s">
        <v>696</v>
      </c>
      <c r="Y11" s="1814"/>
      <c r="Z11" s="1814"/>
      <c r="AA11" s="1814"/>
      <c r="AB11" s="1814"/>
      <c r="AC11" s="1814"/>
      <c r="AD11" s="1814"/>
      <c r="AE11" s="1814"/>
      <c r="AF11" s="1814"/>
      <c r="AG11" s="1814"/>
      <c r="AH11" s="1815" t="s">
        <v>697</v>
      </c>
      <c r="AI11" s="1816"/>
    </row>
    <row r="12" spans="1:35">
      <c r="A12" s="481"/>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3"/>
    </row>
    <row r="13" spans="1:35">
      <c r="A13" s="481"/>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3"/>
    </row>
    <row r="14" spans="1:35">
      <c r="A14" s="481"/>
      <c r="B14" s="482"/>
      <c r="C14" s="482"/>
      <c r="D14" s="1812" t="s">
        <v>698</v>
      </c>
      <c r="E14" s="1812"/>
      <c r="F14" s="1812"/>
      <c r="G14" s="1812"/>
      <c r="H14" s="1812"/>
      <c r="I14" s="1812"/>
      <c r="J14" s="1812"/>
      <c r="K14" s="1812"/>
      <c r="L14" s="1812"/>
      <c r="M14" s="482" t="s">
        <v>699</v>
      </c>
      <c r="N14" s="1814" t="s">
        <v>700</v>
      </c>
      <c r="O14" s="1814"/>
      <c r="P14" s="1814"/>
      <c r="Q14" s="1814"/>
      <c r="R14" s="1814"/>
      <c r="S14" s="1814"/>
      <c r="T14" s="1814"/>
      <c r="U14" s="1814"/>
      <c r="V14" s="1814"/>
      <c r="W14" s="482" t="s">
        <v>701</v>
      </c>
      <c r="X14" s="482"/>
      <c r="Y14" s="482"/>
      <c r="Z14" s="482"/>
      <c r="AA14" s="482"/>
      <c r="AB14" s="482"/>
      <c r="AC14" s="482"/>
      <c r="AD14" s="482"/>
      <c r="AE14" s="482"/>
      <c r="AF14" s="482"/>
      <c r="AG14" s="482"/>
      <c r="AH14" s="482"/>
      <c r="AI14" s="483"/>
    </row>
    <row r="15" spans="1:35">
      <c r="A15" s="481"/>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3"/>
    </row>
    <row r="16" spans="1:35">
      <c r="A16" s="481"/>
      <c r="B16" s="482"/>
      <c r="C16" s="482" t="s">
        <v>702</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3"/>
    </row>
    <row r="17" spans="1:35">
      <c r="A17" s="481"/>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3"/>
    </row>
    <row r="18" spans="1:35">
      <c r="A18" s="481"/>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3"/>
    </row>
    <row r="19" spans="1:35" ht="30" customHeight="1">
      <c r="A19" s="1801" t="s">
        <v>703</v>
      </c>
      <c r="B19" s="1802"/>
      <c r="C19" s="1802"/>
      <c r="D19" s="1802"/>
      <c r="E19" s="1802"/>
      <c r="F19" s="1802"/>
      <c r="G19" s="1802"/>
      <c r="H19" s="1802"/>
      <c r="I19" s="1802"/>
      <c r="J19" s="1802"/>
      <c r="K19" s="1802"/>
      <c r="L19" s="1802"/>
      <c r="M19" s="1802"/>
      <c r="N19" s="1802"/>
      <c r="O19" s="1802"/>
      <c r="P19" s="1802"/>
      <c r="Q19" s="1802"/>
      <c r="R19" s="1802"/>
      <c r="S19" s="1802"/>
      <c r="T19" s="1802"/>
      <c r="U19" s="1802"/>
      <c r="V19" s="1802"/>
      <c r="W19" s="1802"/>
      <c r="X19" s="1802"/>
      <c r="Y19" s="1802"/>
      <c r="Z19" s="1802"/>
      <c r="AA19" s="1802"/>
      <c r="AB19" s="1802"/>
      <c r="AC19" s="1802"/>
      <c r="AD19" s="1802"/>
      <c r="AE19" s="1802"/>
      <c r="AF19" s="1802"/>
      <c r="AG19" s="1802"/>
      <c r="AH19" s="1802"/>
      <c r="AI19" s="1803"/>
    </row>
    <row r="20" spans="1:35">
      <c r="A20" s="484"/>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6"/>
    </row>
    <row r="21" spans="1:35" ht="30" customHeight="1">
      <c r="A21" s="1804" t="s">
        <v>133</v>
      </c>
      <c r="B21" s="1804"/>
      <c r="C21" s="1804"/>
      <c r="D21" s="1804"/>
      <c r="E21" s="1804"/>
      <c r="F21" s="1804"/>
      <c r="G21" s="1805"/>
      <c r="H21" s="1805"/>
      <c r="I21" s="1805"/>
      <c r="J21" s="1805"/>
      <c r="K21" s="1805"/>
      <c r="L21" s="1805"/>
      <c r="M21" s="1805"/>
      <c r="N21" s="1805"/>
      <c r="O21" s="1805"/>
      <c r="P21" s="1805"/>
      <c r="Q21" s="1805"/>
      <c r="R21" s="1805"/>
      <c r="S21" s="1805"/>
      <c r="T21" s="1805"/>
      <c r="U21" s="1805"/>
      <c r="V21" s="1805"/>
      <c r="W21" s="1805"/>
      <c r="X21" s="1805"/>
      <c r="Y21" s="1805"/>
      <c r="Z21" s="1805"/>
      <c r="AA21" s="1805"/>
      <c r="AB21" s="1805"/>
      <c r="AC21" s="1805"/>
      <c r="AD21" s="1805"/>
      <c r="AE21" s="1805"/>
      <c r="AF21" s="1805"/>
      <c r="AG21" s="1805"/>
      <c r="AH21" s="1805"/>
      <c r="AI21" s="1805"/>
    </row>
    <row r="22" spans="1:35">
      <c r="A22" s="481"/>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3"/>
    </row>
    <row r="23" spans="1:35">
      <c r="A23" s="481"/>
      <c r="B23" s="482" t="s">
        <v>704</v>
      </c>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3"/>
    </row>
    <row r="24" spans="1:35">
      <c r="A24" s="1806"/>
      <c r="B24" s="1807"/>
      <c r="C24" s="1807"/>
      <c r="D24" s="1807"/>
      <c r="E24" s="1807"/>
      <c r="F24" s="1807"/>
      <c r="G24" s="1807"/>
      <c r="H24" s="1807"/>
      <c r="I24" s="1807"/>
      <c r="J24" s="1807"/>
      <c r="K24" s="1807"/>
      <c r="L24" s="1807"/>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7"/>
      <c r="AI24" s="1808"/>
    </row>
    <row r="25" spans="1:35">
      <c r="A25" s="1806"/>
      <c r="B25" s="1807"/>
      <c r="C25" s="1807"/>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c r="AC25" s="1807"/>
      <c r="AD25" s="1807"/>
      <c r="AE25" s="1807"/>
      <c r="AF25" s="1807"/>
      <c r="AG25" s="1807"/>
      <c r="AH25" s="1807"/>
      <c r="AI25" s="1808"/>
    </row>
    <row r="26" spans="1:35">
      <c r="A26" s="1806"/>
      <c r="B26" s="1807"/>
      <c r="C26" s="1807"/>
      <c r="D26" s="1807"/>
      <c r="E26" s="1807"/>
      <c r="F26" s="1807"/>
      <c r="G26" s="1807"/>
      <c r="H26" s="1807"/>
      <c r="I26" s="1807"/>
      <c r="J26" s="1807"/>
      <c r="K26" s="1807"/>
      <c r="L26" s="1807"/>
      <c r="M26" s="1807"/>
      <c r="N26" s="1807"/>
      <c r="O26" s="1807"/>
      <c r="P26" s="1807"/>
      <c r="Q26" s="1807"/>
      <c r="R26" s="1807"/>
      <c r="S26" s="1807"/>
      <c r="T26" s="1807"/>
      <c r="U26" s="1807"/>
      <c r="V26" s="1807"/>
      <c r="W26" s="1807"/>
      <c r="X26" s="1807"/>
      <c r="Y26" s="1807"/>
      <c r="Z26" s="1807"/>
      <c r="AA26" s="1807"/>
      <c r="AB26" s="1807"/>
      <c r="AC26" s="1807"/>
      <c r="AD26" s="1807"/>
      <c r="AE26" s="1807"/>
      <c r="AF26" s="1807"/>
      <c r="AG26" s="1807"/>
      <c r="AH26" s="1807"/>
      <c r="AI26" s="1808"/>
    </row>
    <row r="27" spans="1:35">
      <c r="A27" s="1806"/>
      <c r="B27" s="1807"/>
      <c r="C27" s="1807"/>
      <c r="D27" s="1807"/>
      <c r="E27" s="1807"/>
      <c r="F27" s="1807"/>
      <c r="G27" s="1807"/>
      <c r="H27" s="1807"/>
      <c r="I27" s="1807"/>
      <c r="J27" s="1807"/>
      <c r="K27" s="1807"/>
      <c r="L27" s="1807"/>
      <c r="M27" s="1807"/>
      <c r="N27" s="1807"/>
      <c r="O27" s="1807"/>
      <c r="P27" s="1807"/>
      <c r="Q27" s="1807"/>
      <c r="R27" s="1807"/>
      <c r="S27" s="1807"/>
      <c r="T27" s="1807"/>
      <c r="U27" s="1807"/>
      <c r="V27" s="1807"/>
      <c r="W27" s="1807"/>
      <c r="X27" s="1807"/>
      <c r="Y27" s="1807"/>
      <c r="Z27" s="1807"/>
      <c r="AA27" s="1807"/>
      <c r="AB27" s="1807"/>
      <c r="AC27" s="1807"/>
      <c r="AD27" s="1807"/>
      <c r="AE27" s="1807"/>
      <c r="AF27" s="1807"/>
      <c r="AG27" s="1807"/>
      <c r="AH27" s="1807"/>
      <c r="AI27" s="1808"/>
    </row>
    <row r="28" spans="1:35">
      <c r="A28" s="1806"/>
      <c r="B28" s="1807"/>
      <c r="C28" s="1807"/>
      <c r="D28" s="1807"/>
      <c r="E28" s="1807"/>
      <c r="F28" s="1807"/>
      <c r="G28" s="1807"/>
      <c r="H28" s="1807"/>
      <c r="I28" s="1807"/>
      <c r="J28" s="1807"/>
      <c r="K28" s="1807"/>
      <c r="L28" s="1807"/>
      <c r="M28" s="1807"/>
      <c r="N28" s="1807"/>
      <c r="O28" s="1807"/>
      <c r="P28" s="1807"/>
      <c r="Q28" s="1807"/>
      <c r="R28" s="1807"/>
      <c r="S28" s="1807"/>
      <c r="T28" s="1807"/>
      <c r="U28" s="1807"/>
      <c r="V28" s="1807"/>
      <c r="W28" s="1807"/>
      <c r="X28" s="1807"/>
      <c r="Y28" s="1807"/>
      <c r="Z28" s="1807"/>
      <c r="AA28" s="1807"/>
      <c r="AB28" s="1807"/>
      <c r="AC28" s="1807"/>
      <c r="AD28" s="1807"/>
      <c r="AE28" s="1807"/>
      <c r="AF28" s="1807"/>
      <c r="AG28" s="1807"/>
      <c r="AH28" s="1807"/>
      <c r="AI28" s="1808"/>
    </row>
    <row r="29" spans="1:35">
      <c r="A29" s="1806"/>
      <c r="B29" s="1807"/>
      <c r="C29" s="1807"/>
      <c r="D29" s="1807"/>
      <c r="E29" s="1807"/>
      <c r="F29" s="1807"/>
      <c r="G29" s="1807"/>
      <c r="H29" s="1807"/>
      <c r="I29" s="1807"/>
      <c r="J29" s="1807"/>
      <c r="K29" s="1807"/>
      <c r="L29" s="1807"/>
      <c r="M29" s="1807"/>
      <c r="N29" s="1807"/>
      <c r="O29" s="1807"/>
      <c r="P29" s="1807"/>
      <c r="Q29" s="1807"/>
      <c r="R29" s="1807"/>
      <c r="S29" s="1807"/>
      <c r="T29" s="1807"/>
      <c r="U29" s="1807"/>
      <c r="V29" s="1807"/>
      <c r="W29" s="1807"/>
      <c r="X29" s="1807"/>
      <c r="Y29" s="1807"/>
      <c r="Z29" s="1807"/>
      <c r="AA29" s="1807"/>
      <c r="AB29" s="1807"/>
      <c r="AC29" s="1807"/>
      <c r="AD29" s="1807"/>
      <c r="AE29" s="1807"/>
      <c r="AF29" s="1807"/>
      <c r="AG29" s="1807"/>
      <c r="AH29" s="1807"/>
      <c r="AI29" s="1808"/>
    </row>
    <row r="30" spans="1:35">
      <c r="A30" s="1806"/>
      <c r="B30" s="1807"/>
      <c r="C30" s="1807"/>
      <c r="D30" s="1807"/>
      <c r="E30" s="1807"/>
      <c r="F30" s="1807"/>
      <c r="G30" s="1807"/>
      <c r="H30" s="1807"/>
      <c r="I30" s="1807"/>
      <c r="J30" s="1807"/>
      <c r="K30" s="1807"/>
      <c r="L30" s="1807"/>
      <c r="M30" s="1807"/>
      <c r="N30" s="1807"/>
      <c r="O30" s="1807"/>
      <c r="P30" s="1807"/>
      <c r="Q30" s="1807"/>
      <c r="R30" s="1807"/>
      <c r="S30" s="1807"/>
      <c r="T30" s="1807"/>
      <c r="U30" s="1807"/>
      <c r="V30" s="1807"/>
      <c r="W30" s="1807"/>
      <c r="X30" s="1807"/>
      <c r="Y30" s="1807"/>
      <c r="Z30" s="1807"/>
      <c r="AA30" s="1807"/>
      <c r="AB30" s="1807"/>
      <c r="AC30" s="1807"/>
      <c r="AD30" s="1807"/>
      <c r="AE30" s="1807"/>
      <c r="AF30" s="1807"/>
      <c r="AG30" s="1807"/>
      <c r="AH30" s="1807"/>
      <c r="AI30" s="1808"/>
    </row>
    <row r="31" spans="1:35">
      <c r="A31" s="1806"/>
      <c r="B31" s="1807"/>
      <c r="C31" s="1807"/>
      <c r="D31" s="1807"/>
      <c r="E31" s="1807"/>
      <c r="F31" s="1807"/>
      <c r="G31" s="1807"/>
      <c r="H31" s="1807"/>
      <c r="I31" s="1807"/>
      <c r="J31" s="1807"/>
      <c r="K31" s="1807"/>
      <c r="L31" s="1807"/>
      <c r="M31" s="1807"/>
      <c r="N31" s="1807"/>
      <c r="O31" s="1807"/>
      <c r="P31" s="1807"/>
      <c r="Q31" s="1807"/>
      <c r="R31" s="1807"/>
      <c r="S31" s="1807"/>
      <c r="T31" s="1807"/>
      <c r="U31" s="1807"/>
      <c r="V31" s="1807"/>
      <c r="W31" s="1807"/>
      <c r="X31" s="1807"/>
      <c r="Y31" s="1807"/>
      <c r="Z31" s="1807"/>
      <c r="AA31" s="1807"/>
      <c r="AB31" s="1807"/>
      <c r="AC31" s="1807"/>
      <c r="AD31" s="1807"/>
      <c r="AE31" s="1807"/>
      <c r="AF31" s="1807"/>
      <c r="AG31" s="1807"/>
      <c r="AH31" s="1807"/>
      <c r="AI31" s="1808"/>
    </row>
    <row r="32" spans="1:35">
      <c r="A32" s="1806"/>
      <c r="B32" s="1807"/>
      <c r="C32" s="1807"/>
      <c r="D32" s="1807"/>
      <c r="E32" s="1807"/>
      <c r="F32" s="1807"/>
      <c r="G32" s="1807"/>
      <c r="H32" s="1807"/>
      <c r="I32" s="1807"/>
      <c r="J32" s="1807"/>
      <c r="K32" s="1807"/>
      <c r="L32" s="1807"/>
      <c r="M32" s="1807"/>
      <c r="N32" s="1807"/>
      <c r="O32" s="1807"/>
      <c r="P32" s="1807"/>
      <c r="Q32" s="1807"/>
      <c r="R32" s="1807"/>
      <c r="S32" s="1807"/>
      <c r="T32" s="1807"/>
      <c r="U32" s="1807"/>
      <c r="V32" s="1807"/>
      <c r="W32" s="1807"/>
      <c r="X32" s="1807"/>
      <c r="Y32" s="1807"/>
      <c r="Z32" s="1807"/>
      <c r="AA32" s="1807"/>
      <c r="AB32" s="1807"/>
      <c r="AC32" s="1807"/>
      <c r="AD32" s="1807"/>
      <c r="AE32" s="1807"/>
      <c r="AF32" s="1807"/>
      <c r="AG32" s="1807"/>
      <c r="AH32" s="1807"/>
      <c r="AI32" s="1808"/>
    </row>
    <row r="33" spans="1:35">
      <c r="A33" s="1806"/>
      <c r="B33" s="1807"/>
      <c r="C33" s="1807"/>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807"/>
      <c r="AF33" s="1807"/>
      <c r="AG33" s="1807"/>
      <c r="AH33" s="1807"/>
      <c r="AI33" s="1808"/>
    </row>
    <row r="34" spans="1:35">
      <c r="A34" s="1806"/>
      <c r="B34" s="1807"/>
      <c r="C34" s="1807"/>
      <c r="D34" s="1807"/>
      <c r="E34" s="1807"/>
      <c r="F34" s="1807"/>
      <c r="G34" s="1807"/>
      <c r="H34" s="1807"/>
      <c r="I34" s="1807"/>
      <c r="J34" s="1807"/>
      <c r="K34" s="1807"/>
      <c r="L34" s="1807"/>
      <c r="M34" s="1807"/>
      <c r="N34" s="1807"/>
      <c r="O34" s="1807"/>
      <c r="P34" s="1807"/>
      <c r="Q34" s="1807"/>
      <c r="R34" s="1807"/>
      <c r="S34" s="1807"/>
      <c r="T34" s="1807"/>
      <c r="U34" s="1807"/>
      <c r="V34" s="1807"/>
      <c r="W34" s="1807"/>
      <c r="X34" s="1807"/>
      <c r="Y34" s="1807"/>
      <c r="Z34" s="1807"/>
      <c r="AA34" s="1807"/>
      <c r="AB34" s="1807"/>
      <c r="AC34" s="1807"/>
      <c r="AD34" s="1807"/>
      <c r="AE34" s="1807"/>
      <c r="AF34" s="1807"/>
      <c r="AG34" s="1807"/>
      <c r="AH34" s="1807"/>
      <c r="AI34" s="1808"/>
    </row>
    <row r="35" spans="1:35">
      <c r="A35" s="1806"/>
      <c r="B35" s="1807"/>
      <c r="C35" s="1807"/>
      <c r="D35" s="1807"/>
      <c r="E35" s="1807"/>
      <c r="F35" s="1807"/>
      <c r="G35" s="1807"/>
      <c r="H35" s="1807"/>
      <c r="I35" s="1807"/>
      <c r="J35" s="1807"/>
      <c r="K35" s="1807"/>
      <c r="L35" s="1807"/>
      <c r="M35" s="1807"/>
      <c r="N35" s="1807"/>
      <c r="O35" s="1807"/>
      <c r="P35" s="1807"/>
      <c r="Q35" s="1807"/>
      <c r="R35" s="1807"/>
      <c r="S35" s="1807"/>
      <c r="T35" s="1807"/>
      <c r="U35" s="1807"/>
      <c r="V35" s="1807"/>
      <c r="W35" s="1807"/>
      <c r="X35" s="1807"/>
      <c r="Y35" s="1807"/>
      <c r="Z35" s="1807"/>
      <c r="AA35" s="1807"/>
      <c r="AB35" s="1807"/>
      <c r="AC35" s="1807"/>
      <c r="AD35" s="1807"/>
      <c r="AE35" s="1807"/>
      <c r="AF35" s="1807"/>
      <c r="AG35" s="1807"/>
      <c r="AH35" s="1807"/>
      <c r="AI35" s="1808"/>
    </row>
    <row r="36" spans="1:35">
      <c r="A36" s="1806"/>
      <c r="B36" s="1807"/>
      <c r="C36" s="1807"/>
      <c r="D36" s="1807"/>
      <c r="E36" s="1807"/>
      <c r="F36" s="1807"/>
      <c r="G36" s="1807"/>
      <c r="H36" s="1807"/>
      <c r="I36" s="1807"/>
      <c r="J36" s="1807"/>
      <c r="K36" s="1807"/>
      <c r="L36" s="1807"/>
      <c r="M36" s="1807"/>
      <c r="N36" s="1807"/>
      <c r="O36" s="1807"/>
      <c r="P36" s="1807"/>
      <c r="Q36" s="1807"/>
      <c r="R36" s="1807"/>
      <c r="S36" s="1807"/>
      <c r="T36" s="1807"/>
      <c r="U36" s="1807"/>
      <c r="V36" s="1807"/>
      <c r="W36" s="1807"/>
      <c r="X36" s="1807"/>
      <c r="Y36" s="1807"/>
      <c r="Z36" s="1807"/>
      <c r="AA36" s="1807"/>
      <c r="AB36" s="1807"/>
      <c r="AC36" s="1807"/>
      <c r="AD36" s="1807"/>
      <c r="AE36" s="1807"/>
      <c r="AF36" s="1807"/>
      <c r="AG36" s="1807"/>
      <c r="AH36" s="1807"/>
      <c r="AI36" s="1808"/>
    </row>
    <row r="37" spans="1:35">
      <c r="A37" s="1806"/>
      <c r="B37" s="1807"/>
      <c r="C37" s="1807"/>
      <c r="D37" s="1807"/>
      <c r="E37" s="1807"/>
      <c r="F37" s="1807"/>
      <c r="G37" s="1807"/>
      <c r="H37" s="1807"/>
      <c r="I37" s="1807"/>
      <c r="J37" s="1807"/>
      <c r="K37" s="1807"/>
      <c r="L37" s="1807"/>
      <c r="M37" s="1807"/>
      <c r="N37" s="1807"/>
      <c r="O37" s="1807"/>
      <c r="P37" s="1807"/>
      <c r="Q37" s="1807"/>
      <c r="R37" s="1807"/>
      <c r="S37" s="1807"/>
      <c r="T37" s="1807"/>
      <c r="U37" s="1807"/>
      <c r="V37" s="1807"/>
      <c r="W37" s="1807"/>
      <c r="X37" s="1807"/>
      <c r="Y37" s="1807"/>
      <c r="Z37" s="1807"/>
      <c r="AA37" s="1807"/>
      <c r="AB37" s="1807"/>
      <c r="AC37" s="1807"/>
      <c r="AD37" s="1807"/>
      <c r="AE37" s="1807"/>
      <c r="AF37" s="1807"/>
      <c r="AG37" s="1807"/>
      <c r="AH37" s="1807"/>
      <c r="AI37" s="1808"/>
    </row>
    <row r="38" spans="1:35">
      <c r="A38" s="1806"/>
      <c r="B38" s="1807"/>
      <c r="C38" s="1807"/>
      <c r="D38" s="1807"/>
      <c r="E38" s="1807"/>
      <c r="F38" s="1807"/>
      <c r="G38" s="1807"/>
      <c r="H38" s="1807"/>
      <c r="I38" s="1807"/>
      <c r="J38" s="1807"/>
      <c r="K38" s="1807"/>
      <c r="L38" s="1807"/>
      <c r="M38" s="1807"/>
      <c r="N38" s="1807"/>
      <c r="O38" s="1807"/>
      <c r="P38" s="1807"/>
      <c r="Q38" s="1807"/>
      <c r="R38" s="1807"/>
      <c r="S38" s="1807"/>
      <c r="T38" s="1807"/>
      <c r="U38" s="1807"/>
      <c r="V38" s="1807"/>
      <c r="W38" s="1807"/>
      <c r="X38" s="1807"/>
      <c r="Y38" s="1807"/>
      <c r="Z38" s="1807"/>
      <c r="AA38" s="1807"/>
      <c r="AB38" s="1807"/>
      <c r="AC38" s="1807"/>
      <c r="AD38" s="1807"/>
      <c r="AE38" s="1807"/>
      <c r="AF38" s="1807"/>
      <c r="AG38" s="1807"/>
      <c r="AH38" s="1807"/>
      <c r="AI38" s="1808"/>
    </row>
    <row r="39" spans="1:35">
      <c r="A39" s="1806"/>
      <c r="B39" s="1807"/>
      <c r="C39" s="1807"/>
      <c r="D39" s="1807"/>
      <c r="E39" s="1807"/>
      <c r="F39" s="1807"/>
      <c r="G39" s="1807"/>
      <c r="H39" s="1807"/>
      <c r="I39" s="1807"/>
      <c r="J39" s="1807"/>
      <c r="K39" s="1807"/>
      <c r="L39" s="1807"/>
      <c r="M39" s="1807"/>
      <c r="N39" s="1807"/>
      <c r="O39" s="1807"/>
      <c r="P39" s="1807"/>
      <c r="Q39" s="1807"/>
      <c r="R39" s="1807"/>
      <c r="S39" s="1807"/>
      <c r="T39" s="1807"/>
      <c r="U39" s="1807"/>
      <c r="V39" s="1807"/>
      <c r="W39" s="1807"/>
      <c r="X39" s="1807"/>
      <c r="Y39" s="1807"/>
      <c r="Z39" s="1807"/>
      <c r="AA39" s="1807"/>
      <c r="AB39" s="1807"/>
      <c r="AC39" s="1807"/>
      <c r="AD39" s="1807"/>
      <c r="AE39" s="1807"/>
      <c r="AF39" s="1807"/>
      <c r="AG39" s="1807"/>
      <c r="AH39" s="1807"/>
      <c r="AI39" s="1808"/>
    </row>
    <row r="40" spans="1:35">
      <c r="A40" s="1806"/>
      <c r="B40" s="1807"/>
      <c r="C40" s="1807"/>
      <c r="D40" s="1807"/>
      <c r="E40" s="1807"/>
      <c r="F40" s="1807"/>
      <c r="G40" s="1807"/>
      <c r="H40" s="1807"/>
      <c r="I40" s="1807"/>
      <c r="J40" s="1807"/>
      <c r="K40" s="1807"/>
      <c r="L40" s="1807"/>
      <c r="M40" s="1807"/>
      <c r="N40" s="1807"/>
      <c r="O40" s="1807"/>
      <c r="P40" s="1807"/>
      <c r="Q40" s="1807"/>
      <c r="R40" s="1807"/>
      <c r="S40" s="1807"/>
      <c r="T40" s="1807"/>
      <c r="U40" s="1807"/>
      <c r="V40" s="1807"/>
      <c r="W40" s="1807"/>
      <c r="X40" s="1807"/>
      <c r="Y40" s="1807"/>
      <c r="Z40" s="1807"/>
      <c r="AA40" s="1807"/>
      <c r="AB40" s="1807"/>
      <c r="AC40" s="1807"/>
      <c r="AD40" s="1807"/>
      <c r="AE40" s="1807"/>
      <c r="AF40" s="1807"/>
      <c r="AG40" s="1807"/>
      <c r="AH40" s="1807"/>
      <c r="AI40" s="1808"/>
    </row>
    <row r="41" spans="1:35">
      <c r="A41" s="1806"/>
      <c r="B41" s="1807"/>
      <c r="C41" s="1807"/>
      <c r="D41" s="1807"/>
      <c r="E41" s="1807"/>
      <c r="F41" s="1807"/>
      <c r="G41" s="1807"/>
      <c r="H41" s="1807"/>
      <c r="I41" s="1807"/>
      <c r="J41" s="1807"/>
      <c r="K41" s="1807"/>
      <c r="L41" s="1807"/>
      <c r="M41" s="1807"/>
      <c r="N41" s="1807"/>
      <c r="O41" s="1807"/>
      <c r="P41" s="1807"/>
      <c r="Q41" s="1807"/>
      <c r="R41" s="1807"/>
      <c r="S41" s="1807"/>
      <c r="T41" s="1807"/>
      <c r="U41" s="1807"/>
      <c r="V41" s="1807"/>
      <c r="W41" s="1807"/>
      <c r="X41" s="1807"/>
      <c r="Y41" s="1807"/>
      <c r="Z41" s="1807"/>
      <c r="AA41" s="1807"/>
      <c r="AB41" s="1807"/>
      <c r="AC41" s="1807"/>
      <c r="AD41" s="1807"/>
      <c r="AE41" s="1807"/>
      <c r="AF41" s="1807"/>
      <c r="AG41" s="1807"/>
      <c r="AH41" s="1807"/>
      <c r="AI41" s="1808"/>
    </row>
    <row r="42" spans="1:35">
      <c r="A42" s="1809"/>
      <c r="B42" s="1810"/>
      <c r="C42" s="1810"/>
      <c r="D42" s="1810"/>
      <c r="E42" s="1810"/>
      <c r="F42" s="1810"/>
      <c r="G42" s="1810"/>
      <c r="H42" s="1810"/>
      <c r="I42" s="1810"/>
      <c r="J42" s="1810"/>
      <c r="K42" s="1810"/>
      <c r="L42" s="1810"/>
      <c r="M42" s="1810"/>
      <c r="N42" s="1810"/>
      <c r="O42" s="1810"/>
      <c r="P42" s="1810"/>
      <c r="Q42" s="1810"/>
      <c r="R42" s="1810"/>
      <c r="S42" s="1810"/>
      <c r="T42" s="1810"/>
      <c r="U42" s="1810"/>
      <c r="V42" s="1810"/>
      <c r="W42" s="1810"/>
      <c r="X42" s="1810"/>
      <c r="Y42" s="1810"/>
      <c r="Z42" s="1810"/>
      <c r="AA42" s="1810"/>
      <c r="AB42" s="1810"/>
      <c r="AC42" s="1810"/>
      <c r="AD42" s="1810"/>
      <c r="AE42" s="1810"/>
      <c r="AF42" s="1810"/>
      <c r="AG42" s="1810"/>
      <c r="AH42" s="1810"/>
      <c r="AI42" s="1811"/>
    </row>
    <row r="43" spans="1:35">
      <c r="A43" s="479"/>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row>
    <row r="44" spans="1:35">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row>
    <row r="45" spans="1:35">
      <c r="D45" s="487"/>
      <c r="F45" s="488"/>
    </row>
    <row r="46" spans="1:35">
      <c r="C46" s="489" t="s">
        <v>705</v>
      </c>
    </row>
  </sheetData>
  <mergeCells count="10">
    <mergeCell ref="A19:AI19"/>
    <mergeCell ref="A21:F21"/>
    <mergeCell ref="G21:AI21"/>
    <mergeCell ref="A24:AI42"/>
    <mergeCell ref="AA4:AI4"/>
    <mergeCell ref="D7:L7"/>
    <mergeCell ref="Y11:AG11"/>
    <mergeCell ref="AH11:AI11"/>
    <mergeCell ref="D14:L14"/>
    <mergeCell ref="N14:V14"/>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1">
    <tabColor rgb="FFFFFF00"/>
    <pageSetUpPr fitToPage="1"/>
  </sheetPr>
  <dimension ref="A1:I51"/>
  <sheetViews>
    <sheetView showGridLines="0" view="pageBreakPreview" zoomScale="95" zoomScaleNormal="95" zoomScaleSheetLayoutView="95" workbookViewId="0"/>
  </sheetViews>
  <sheetFormatPr defaultColWidth="9" defaultRowHeight="18.75"/>
  <cols>
    <col min="1" max="16384" width="9" style="20"/>
  </cols>
  <sheetData>
    <row r="1" spans="1:9">
      <c r="A1" s="32"/>
      <c r="B1" s="490"/>
      <c r="C1" s="490"/>
      <c r="D1" s="490"/>
      <c r="E1" s="490"/>
      <c r="F1" s="490"/>
      <c r="G1" s="490"/>
      <c r="H1" s="490"/>
      <c r="I1" s="490"/>
    </row>
    <row r="2" spans="1:9">
      <c r="A2" s="490"/>
      <c r="B2" s="490"/>
      <c r="C2" s="490"/>
      <c r="D2" s="490"/>
      <c r="E2" s="490"/>
      <c r="F2" s="490"/>
      <c r="G2" s="490"/>
      <c r="H2" s="490"/>
      <c r="I2" s="490"/>
    </row>
    <row r="3" spans="1:9">
      <c r="A3" s="490" t="s">
        <v>1058</v>
      </c>
      <c r="B3" s="490"/>
      <c r="C3" s="490"/>
      <c r="D3" s="490"/>
      <c r="E3" s="490"/>
      <c r="F3" s="490"/>
      <c r="G3" s="490"/>
      <c r="H3" s="490"/>
      <c r="I3" s="490"/>
    </row>
    <row r="4" spans="1:9">
      <c r="A4" s="490"/>
      <c r="B4" s="490"/>
      <c r="C4" s="490"/>
      <c r="D4" s="490"/>
      <c r="E4" s="490"/>
      <c r="F4" s="490"/>
      <c r="G4" s="490"/>
      <c r="H4" s="490"/>
      <c r="I4" s="490"/>
    </row>
    <row r="5" spans="1:9">
      <c r="A5" s="489" t="s">
        <v>706</v>
      </c>
      <c r="B5" s="489"/>
      <c r="C5" s="489"/>
      <c r="D5" s="489"/>
      <c r="E5" s="489"/>
      <c r="F5" s="489"/>
      <c r="G5" s="489"/>
      <c r="H5" s="489"/>
      <c r="I5" s="489"/>
    </row>
    <row r="6" spans="1:9">
      <c r="A6" s="490"/>
      <c r="B6" s="490"/>
      <c r="C6" s="490"/>
      <c r="D6" s="490"/>
      <c r="E6" s="490"/>
      <c r="F6" s="490"/>
      <c r="G6" s="490"/>
      <c r="H6" s="490"/>
      <c r="I6" s="490"/>
    </row>
    <row r="7" spans="1:9">
      <c r="A7" s="490" t="s">
        <v>707</v>
      </c>
      <c r="B7" s="490"/>
      <c r="C7" s="490"/>
      <c r="D7" s="490"/>
      <c r="E7" s="490"/>
      <c r="F7" s="490"/>
      <c r="G7" s="490"/>
      <c r="H7" s="490"/>
      <c r="I7" s="490"/>
    </row>
    <row r="8" spans="1:9">
      <c r="A8" s="490"/>
      <c r="B8" s="490"/>
      <c r="C8" s="490"/>
      <c r="D8" s="490"/>
      <c r="E8" s="490"/>
      <c r="F8" s="490"/>
      <c r="G8" s="490"/>
      <c r="H8" s="490"/>
      <c r="I8" s="490"/>
    </row>
    <row r="9" spans="1:9">
      <c r="A9" s="490" t="s">
        <v>708</v>
      </c>
      <c r="B9" s="490"/>
      <c r="C9" s="490"/>
      <c r="D9" s="490"/>
      <c r="E9" s="490"/>
      <c r="F9" s="490"/>
      <c r="G9" s="490"/>
      <c r="H9" s="490"/>
      <c r="I9" s="490"/>
    </row>
    <row r="10" spans="1:9">
      <c r="A10" s="490"/>
      <c r="B10" s="490"/>
      <c r="C10" s="490"/>
      <c r="D10" s="490"/>
      <c r="E10" s="490"/>
      <c r="F10" s="490"/>
      <c r="G10" s="490"/>
      <c r="H10" s="490"/>
      <c r="I10" s="490"/>
    </row>
    <row r="11" spans="1:9">
      <c r="A11" s="490"/>
      <c r="B11" s="490"/>
      <c r="C11" s="490"/>
      <c r="D11" s="490"/>
      <c r="E11" s="490"/>
      <c r="F11" s="490"/>
      <c r="G11" s="490"/>
      <c r="H11" s="490"/>
      <c r="I11" s="490"/>
    </row>
    <row r="12" spans="1:9">
      <c r="A12" s="490"/>
      <c r="B12" s="490"/>
      <c r="C12" s="490"/>
      <c r="D12" s="490"/>
      <c r="E12" s="490"/>
      <c r="F12" s="490"/>
      <c r="G12" s="490"/>
      <c r="H12" s="490"/>
      <c r="I12" s="490"/>
    </row>
    <row r="13" spans="1:9">
      <c r="A13" s="490"/>
      <c r="B13" s="490"/>
      <c r="C13" s="490"/>
      <c r="D13" s="490"/>
      <c r="E13" s="490"/>
      <c r="F13" s="490"/>
      <c r="G13" s="490"/>
      <c r="H13" s="490"/>
      <c r="I13" s="490"/>
    </row>
    <row r="14" spans="1:9">
      <c r="A14" s="490"/>
      <c r="B14" s="490"/>
      <c r="C14" s="490"/>
      <c r="D14" s="490"/>
      <c r="E14" s="490"/>
      <c r="F14" s="490"/>
      <c r="G14" s="490"/>
      <c r="H14" s="490"/>
      <c r="I14" s="490"/>
    </row>
    <row r="15" spans="1:9">
      <c r="A15" s="491" t="s">
        <v>709</v>
      </c>
      <c r="B15" s="491"/>
      <c r="C15" s="491"/>
      <c r="D15" s="491"/>
      <c r="E15" s="491"/>
      <c r="F15" s="491"/>
      <c r="G15" s="491"/>
      <c r="H15" s="490"/>
      <c r="I15" s="490"/>
    </row>
    <row r="16" spans="1:9">
      <c r="A16" s="490"/>
      <c r="B16" s="490"/>
      <c r="C16" s="490"/>
      <c r="D16" s="490"/>
      <c r="E16" s="490"/>
      <c r="F16" s="490"/>
      <c r="G16" s="490"/>
      <c r="H16" s="490"/>
      <c r="I16" s="490"/>
    </row>
    <row r="17" spans="1:9">
      <c r="A17" s="490"/>
      <c r="B17" s="490"/>
      <c r="C17" s="490"/>
      <c r="D17" s="490"/>
      <c r="E17" s="490"/>
      <c r="F17" s="490"/>
      <c r="G17" s="490"/>
      <c r="H17" s="490"/>
      <c r="I17" s="490"/>
    </row>
    <row r="18" spans="1:9">
      <c r="A18" s="490"/>
      <c r="B18" s="490"/>
      <c r="C18" s="490"/>
      <c r="D18" s="490"/>
      <c r="E18" s="490"/>
      <c r="F18" s="490"/>
      <c r="G18" s="490"/>
      <c r="H18" s="490"/>
      <c r="I18" s="490"/>
    </row>
    <row r="19" spans="1:9">
      <c r="A19" s="490" t="s">
        <v>1059</v>
      </c>
      <c r="B19" s="490"/>
      <c r="C19" s="490"/>
      <c r="D19" s="490"/>
      <c r="E19" s="490"/>
      <c r="F19" s="490"/>
      <c r="G19" s="490"/>
      <c r="H19" s="490"/>
      <c r="I19" s="490"/>
    </row>
    <row r="20" spans="1:9">
      <c r="A20" s="490"/>
      <c r="B20" s="490"/>
      <c r="C20" s="490"/>
      <c r="D20" s="490"/>
      <c r="E20" s="490"/>
      <c r="F20" s="490"/>
      <c r="G20" s="490"/>
      <c r="H20" s="490"/>
      <c r="I20" s="490"/>
    </row>
    <row r="21" spans="1:9">
      <c r="A21" s="490" t="s">
        <v>710</v>
      </c>
      <c r="B21" s="490"/>
      <c r="C21" s="490"/>
      <c r="D21" s="490"/>
      <c r="E21" s="490"/>
      <c r="F21" s="490"/>
      <c r="G21" s="490"/>
      <c r="H21" s="490"/>
      <c r="I21" s="490"/>
    </row>
    <row r="22" spans="1:9">
      <c r="A22" s="490"/>
      <c r="B22" s="490"/>
      <c r="C22" s="490"/>
      <c r="D22" s="490"/>
      <c r="E22" s="490"/>
      <c r="F22" s="490"/>
      <c r="G22" s="490"/>
      <c r="H22" s="490"/>
      <c r="I22" s="490"/>
    </row>
    <row r="23" spans="1:9">
      <c r="A23" s="490"/>
      <c r="B23" s="490"/>
      <c r="C23" s="490"/>
      <c r="D23" s="490"/>
      <c r="E23" s="490"/>
      <c r="F23" s="490"/>
      <c r="G23" s="490"/>
      <c r="H23" s="490"/>
      <c r="I23" s="490"/>
    </row>
    <row r="24" spans="1:9">
      <c r="A24" s="490" t="s">
        <v>711</v>
      </c>
      <c r="B24" s="490"/>
      <c r="C24" s="490"/>
      <c r="D24" s="490"/>
      <c r="E24" s="490"/>
      <c r="F24" s="490"/>
      <c r="G24" s="490"/>
      <c r="H24" s="490"/>
      <c r="I24" s="490"/>
    </row>
    <row r="25" spans="1:9">
      <c r="A25" s="490"/>
      <c r="B25" s="490"/>
      <c r="C25" s="490"/>
      <c r="D25" s="490"/>
      <c r="E25" s="490"/>
      <c r="F25" s="490"/>
      <c r="G25" s="490"/>
      <c r="H25" s="490"/>
      <c r="I25" s="490"/>
    </row>
    <row r="26" spans="1:9">
      <c r="A26" s="490"/>
      <c r="B26" s="490"/>
      <c r="C26" s="490"/>
      <c r="D26" s="490"/>
      <c r="E26" s="490"/>
      <c r="F26" s="490"/>
      <c r="G26" s="490"/>
      <c r="H26" s="490"/>
      <c r="I26" s="490"/>
    </row>
    <row r="27" spans="1:9">
      <c r="A27" s="490" t="s">
        <v>712</v>
      </c>
      <c r="B27" s="490"/>
      <c r="C27" s="490"/>
      <c r="D27" s="1817" t="s">
        <v>134</v>
      </c>
      <c r="E27" s="1818"/>
      <c r="F27" s="1818"/>
      <c r="G27" s="1818"/>
      <c r="H27" s="1818"/>
      <c r="I27" s="490"/>
    </row>
    <row r="28" spans="1:9">
      <c r="A28" s="490"/>
      <c r="B28" s="490"/>
      <c r="C28" s="490"/>
      <c r="D28" s="1818"/>
      <c r="E28" s="1818"/>
      <c r="F28" s="1818"/>
      <c r="G28" s="1818"/>
      <c r="H28" s="1818"/>
      <c r="I28" s="490"/>
    </row>
    <row r="29" spans="1:9">
      <c r="A29" s="490"/>
      <c r="B29" s="490"/>
      <c r="C29" s="490"/>
      <c r="D29" s="688"/>
      <c r="E29" s="688"/>
      <c r="F29" s="688"/>
      <c r="G29" s="688"/>
      <c r="H29" s="688"/>
      <c r="I29" s="490"/>
    </row>
    <row r="30" spans="1:9">
      <c r="A30" s="490" t="s">
        <v>713</v>
      </c>
      <c r="B30" s="490"/>
      <c r="C30" s="490"/>
      <c r="D30" s="490"/>
      <c r="E30" s="490"/>
      <c r="F30" s="490"/>
      <c r="G30" s="490"/>
      <c r="H30" s="490"/>
      <c r="I30" s="490"/>
    </row>
    <row r="31" spans="1:9">
      <c r="A31" s="490"/>
      <c r="B31" s="490"/>
      <c r="C31" s="490"/>
      <c r="D31" s="490"/>
      <c r="E31" s="490"/>
      <c r="F31" s="490"/>
      <c r="G31" s="490"/>
      <c r="H31" s="490"/>
      <c r="I31" s="490"/>
    </row>
    <row r="32" spans="1:9">
      <c r="A32" s="490" t="s">
        <v>714</v>
      </c>
      <c r="B32" s="490"/>
      <c r="C32" s="490"/>
      <c r="D32" s="490"/>
      <c r="E32" s="490"/>
      <c r="F32" s="490"/>
      <c r="G32" s="490"/>
      <c r="H32" s="490"/>
      <c r="I32" s="490"/>
    </row>
    <row r="33" spans="1:9">
      <c r="A33" s="490"/>
      <c r="B33" s="490"/>
      <c r="C33" s="490"/>
      <c r="D33" s="490"/>
      <c r="E33" s="490"/>
      <c r="F33" s="490"/>
      <c r="G33" s="490"/>
      <c r="H33" s="490"/>
      <c r="I33" s="490"/>
    </row>
    <row r="34" spans="1:9">
      <c r="A34" s="490" t="s">
        <v>1060</v>
      </c>
      <c r="B34" s="490"/>
      <c r="C34" s="490"/>
      <c r="D34" s="490"/>
      <c r="E34" s="490"/>
      <c r="F34" s="490"/>
      <c r="G34" s="490"/>
      <c r="H34" s="490"/>
      <c r="I34" s="490"/>
    </row>
    <row r="35" spans="1:9">
      <c r="A35" s="490" t="s">
        <v>715</v>
      </c>
      <c r="B35" s="490"/>
      <c r="C35" s="490"/>
      <c r="D35" s="490"/>
      <c r="E35" s="490"/>
      <c r="F35" s="490"/>
      <c r="G35" s="490"/>
      <c r="H35" s="490"/>
      <c r="I35" s="490"/>
    </row>
    <row r="36" spans="1:9">
      <c r="A36" s="490" t="s">
        <v>1061</v>
      </c>
      <c r="B36" s="490"/>
      <c r="C36" s="490"/>
      <c r="D36" s="490"/>
      <c r="E36" s="490"/>
      <c r="F36" s="490"/>
      <c r="G36" s="490"/>
      <c r="H36" s="490"/>
      <c r="I36" s="490"/>
    </row>
    <row r="37" spans="1:9">
      <c r="A37" s="490"/>
      <c r="B37" s="490"/>
      <c r="C37" s="490"/>
      <c r="D37" s="490"/>
      <c r="E37" s="490"/>
      <c r="F37" s="490"/>
      <c r="G37" s="490"/>
      <c r="H37" s="490"/>
      <c r="I37" s="490"/>
    </row>
    <row r="38" spans="1:9">
      <c r="A38" s="490" t="s">
        <v>1062</v>
      </c>
      <c r="B38" s="490"/>
      <c r="C38" s="490"/>
      <c r="D38" s="490"/>
      <c r="E38" s="490"/>
      <c r="F38" s="490"/>
      <c r="G38" s="490"/>
      <c r="H38" s="490"/>
      <c r="I38" s="490"/>
    </row>
    <row r="39" spans="1:9">
      <c r="A39" s="490"/>
      <c r="B39" s="490"/>
      <c r="C39" s="490"/>
      <c r="D39" s="490"/>
      <c r="E39" s="490"/>
      <c r="F39" s="490"/>
      <c r="G39" s="490"/>
      <c r="H39" s="490"/>
      <c r="I39" s="490"/>
    </row>
    <row r="40" spans="1:9">
      <c r="A40" s="490" t="s">
        <v>1063</v>
      </c>
      <c r="B40" s="490"/>
      <c r="C40" s="490"/>
      <c r="D40" s="490"/>
      <c r="E40" s="490"/>
      <c r="F40" s="490"/>
      <c r="G40" s="490"/>
      <c r="H40" s="490"/>
      <c r="I40" s="490"/>
    </row>
    <row r="41" spans="1:9">
      <c r="A41" s="490"/>
      <c r="B41" s="490"/>
      <c r="C41" s="490"/>
      <c r="D41" s="490"/>
      <c r="E41" s="490"/>
      <c r="F41" s="490"/>
      <c r="G41" s="490"/>
      <c r="H41" s="490"/>
      <c r="I41" s="490"/>
    </row>
    <row r="42" spans="1:9">
      <c r="A42" s="490"/>
      <c r="B42" s="490"/>
      <c r="C42" s="490"/>
      <c r="D42" s="490"/>
      <c r="E42" s="490"/>
      <c r="F42" s="490"/>
      <c r="G42" s="490"/>
      <c r="H42" s="490"/>
      <c r="I42" s="490"/>
    </row>
    <row r="43" spans="1:9">
      <c r="A43" s="490" t="s">
        <v>716</v>
      </c>
      <c r="B43" s="490"/>
      <c r="C43" s="490"/>
      <c r="D43" s="490"/>
      <c r="E43" s="490"/>
      <c r="F43" s="490"/>
      <c r="G43" s="490"/>
      <c r="H43" s="490"/>
      <c r="I43" s="490"/>
    </row>
    <row r="44" spans="1:9">
      <c r="A44" s="490" t="s">
        <v>717</v>
      </c>
      <c r="B44" s="490"/>
      <c r="C44" s="490"/>
      <c r="D44" s="490"/>
      <c r="E44" s="490"/>
      <c r="F44" s="490"/>
      <c r="G44" s="490"/>
      <c r="H44" s="490"/>
      <c r="I44" s="490"/>
    </row>
    <row r="45" spans="1:9">
      <c r="A45" s="490" t="s">
        <v>718</v>
      </c>
      <c r="B45" s="490"/>
      <c r="C45" s="490"/>
      <c r="D45" s="490"/>
      <c r="E45" s="490"/>
      <c r="F45" s="490"/>
      <c r="G45" s="490"/>
      <c r="H45" s="490"/>
      <c r="I45" s="490"/>
    </row>
    <row r="46" spans="1:9">
      <c r="A46" s="490" t="s">
        <v>719</v>
      </c>
      <c r="B46" s="490"/>
      <c r="C46" s="490"/>
      <c r="D46" s="490"/>
      <c r="E46" s="490"/>
      <c r="F46" s="490"/>
      <c r="G46" s="490"/>
      <c r="H46" s="490"/>
      <c r="I46" s="490"/>
    </row>
    <row r="47" spans="1:9">
      <c r="A47" s="490"/>
      <c r="B47" s="490"/>
      <c r="C47" s="490"/>
      <c r="D47" s="490"/>
      <c r="E47" s="490"/>
      <c r="F47" s="490"/>
      <c r="G47" s="490"/>
      <c r="H47" s="490"/>
      <c r="I47" s="490"/>
    </row>
    <row r="48" spans="1:9">
      <c r="A48" s="490"/>
      <c r="B48" s="490"/>
      <c r="C48" s="490"/>
      <c r="D48" s="490"/>
      <c r="E48" s="490"/>
      <c r="F48" s="490"/>
      <c r="G48" s="490"/>
      <c r="H48" s="490"/>
      <c r="I48" s="490"/>
    </row>
    <row r="49" spans="1:9">
      <c r="A49" s="490"/>
      <c r="B49" s="490"/>
      <c r="C49" s="490"/>
      <c r="D49" s="490"/>
      <c r="E49" s="490"/>
      <c r="F49" s="490"/>
      <c r="G49" s="490"/>
      <c r="H49" s="490"/>
      <c r="I49" s="490"/>
    </row>
    <row r="50" spans="1:9">
      <c r="A50" s="490" t="s">
        <v>715</v>
      </c>
      <c r="B50" s="490"/>
      <c r="C50" s="490"/>
      <c r="D50" s="490"/>
      <c r="E50" s="490"/>
      <c r="F50" s="490"/>
      <c r="G50" s="490"/>
      <c r="H50" s="490"/>
      <c r="I50" s="490"/>
    </row>
    <row r="51" spans="1:9">
      <c r="A51" s="490"/>
      <c r="B51" s="490"/>
      <c r="C51" s="490"/>
      <c r="D51" s="490"/>
      <c r="E51" s="490"/>
      <c r="F51" s="490"/>
      <c r="G51" s="490"/>
      <c r="H51" s="490"/>
      <c r="I51" s="490"/>
    </row>
  </sheetData>
  <mergeCells count="1">
    <mergeCell ref="D27:H28"/>
  </mergeCells>
  <phoneticPr fontId="1"/>
  <printOptions horizontalCentered="1"/>
  <pageMargins left="0.39370078740157483" right="0.39370078740157483" top="0.78740157480314965" bottom="0.39370078740157483" header="0" footer="0"/>
  <pageSetup paperSize="9" scale="87"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tabColor rgb="FFFFFF00"/>
  </sheetPr>
  <dimension ref="A1:AI53"/>
  <sheetViews>
    <sheetView showGridLines="0" view="pageBreakPreview" zoomScaleNormal="100" zoomScaleSheetLayoutView="100" workbookViewId="0">
      <selection activeCell="B1" sqref="B1"/>
    </sheetView>
  </sheetViews>
  <sheetFormatPr defaultColWidth="2.375" defaultRowHeight="13.5"/>
  <cols>
    <col min="1" max="7" width="2.375" style="646"/>
    <col min="8" max="8" width="2.5" style="646" bestFit="1" customWidth="1"/>
    <col min="9" max="16384" width="2.375" style="646"/>
  </cols>
  <sheetData>
    <row r="1" spans="1:35">
      <c r="A1" s="646" t="s">
        <v>1114</v>
      </c>
    </row>
    <row r="3" spans="1:35">
      <c r="Z3" s="677" t="s">
        <v>593</v>
      </c>
      <c r="AA3" s="1676"/>
      <c r="AB3" s="1676"/>
      <c r="AC3" s="1676"/>
      <c r="AD3" s="1676"/>
      <c r="AE3" s="1676"/>
      <c r="AF3" s="1676"/>
      <c r="AG3" s="1676"/>
      <c r="AH3" s="1676"/>
      <c r="AI3" s="1676"/>
    </row>
    <row r="6" spans="1:35">
      <c r="B6" s="646" t="s">
        <v>1064</v>
      </c>
    </row>
    <row r="7" spans="1:35">
      <c r="C7" s="1799"/>
      <c r="D7" s="1799"/>
      <c r="E7" s="1799"/>
      <c r="F7" s="1799"/>
      <c r="G7" s="1799"/>
      <c r="H7" s="1799"/>
      <c r="I7" s="1799"/>
      <c r="J7" s="1799"/>
      <c r="K7" s="646" t="s">
        <v>132</v>
      </c>
    </row>
    <row r="10" spans="1:35">
      <c r="AH10" s="677" t="s">
        <v>1065</v>
      </c>
    </row>
    <row r="11" spans="1:35">
      <c r="Z11" s="1799"/>
      <c r="AA11" s="1799"/>
      <c r="AB11" s="1799"/>
      <c r="AC11" s="1799"/>
      <c r="AD11" s="1799"/>
      <c r="AE11" s="1799"/>
      <c r="AF11" s="1799"/>
      <c r="AG11" s="1799"/>
      <c r="AH11" s="1799" t="s">
        <v>697</v>
      </c>
      <c r="AI11" s="1799"/>
    </row>
    <row r="14" spans="1:35" ht="12.95" customHeight="1">
      <c r="A14" s="1820" t="s">
        <v>1066</v>
      </c>
      <c r="B14" s="1820"/>
      <c r="C14" s="1820"/>
      <c r="D14" s="1820"/>
      <c r="E14" s="1820"/>
      <c r="F14" s="1820"/>
      <c r="G14" s="1820"/>
      <c r="H14" s="1820"/>
      <c r="I14" s="1820"/>
      <c r="J14" s="1820"/>
      <c r="K14" s="1820"/>
      <c r="L14" s="1820"/>
      <c r="M14" s="1820"/>
      <c r="N14" s="1820"/>
      <c r="O14" s="1820"/>
      <c r="P14" s="1820"/>
      <c r="Q14" s="1820"/>
      <c r="R14" s="1820"/>
      <c r="S14" s="1820"/>
      <c r="T14" s="1820"/>
      <c r="U14" s="1820"/>
      <c r="V14" s="1820"/>
      <c r="W14" s="1820"/>
      <c r="X14" s="1820"/>
      <c r="Y14" s="1820"/>
      <c r="Z14" s="1820"/>
      <c r="AA14" s="1820"/>
      <c r="AB14" s="1820"/>
      <c r="AC14" s="1820"/>
      <c r="AD14" s="1820"/>
      <c r="AE14" s="1820"/>
      <c r="AF14" s="1820"/>
      <c r="AG14" s="1820"/>
      <c r="AH14" s="1820"/>
      <c r="AI14" s="1820"/>
    </row>
    <row r="15" spans="1:35" ht="12.95" customHeight="1">
      <c r="A15" s="1820"/>
      <c r="B15" s="1820"/>
      <c r="C15" s="1820"/>
      <c r="D15" s="1820"/>
      <c r="E15" s="1820"/>
      <c r="F15" s="1820"/>
      <c r="G15" s="1820"/>
      <c r="H15" s="1820"/>
      <c r="I15" s="1820"/>
      <c r="J15" s="1820"/>
      <c r="K15" s="1820"/>
      <c r="L15" s="1820"/>
      <c r="M15" s="1820"/>
      <c r="N15" s="1820"/>
      <c r="O15" s="1820"/>
      <c r="P15" s="1820"/>
      <c r="Q15" s="1820"/>
      <c r="R15" s="1820"/>
      <c r="S15" s="1820"/>
      <c r="T15" s="1820"/>
      <c r="U15" s="1820"/>
      <c r="V15" s="1820"/>
      <c r="W15" s="1820"/>
      <c r="X15" s="1820"/>
      <c r="Y15" s="1820"/>
      <c r="Z15" s="1820"/>
      <c r="AA15" s="1820"/>
      <c r="AB15" s="1820"/>
      <c r="AC15" s="1820"/>
      <c r="AD15" s="1820"/>
      <c r="AE15" s="1820"/>
      <c r="AF15" s="1820"/>
      <c r="AG15" s="1820"/>
      <c r="AH15" s="1820"/>
      <c r="AI15" s="1820"/>
    </row>
    <row r="18" spans="1:35">
      <c r="D18" s="646" t="s">
        <v>1067</v>
      </c>
    </row>
    <row r="20" spans="1:35">
      <c r="D20" s="646" t="s">
        <v>1068</v>
      </c>
      <c r="I20" s="1799" t="s">
        <v>1069</v>
      </c>
      <c r="J20" s="1799"/>
      <c r="K20" s="1799"/>
      <c r="L20" s="1799"/>
      <c r="M20" s="1799"/>
      <c r="N20" s="1799"/>
      <c r="P20" s="646" t="s">
        <v>1070</v>
      </c>
    </row>
    <row r="24" spans="1:35">
      <c r="A24" s="1799" t="s">
        <v>999</v>
      </c>
      <c r="B24" s="1799"/>
      <c r="C24" s="1799"/>
      <c r="D24" s="1799"/>
      <c r="E24" s="1799"/>
      <c r="F24" s="1799"/>
      <c r="G24" s="1799"/>
      <c r="H24" s="1799"/>
      <c r="I24" s="1799"/>
      <c r="J24" s="1799"/>
      <c r="K24" s="1799"/>
      <c r="L24" s="1799"/>
      <c r="M24" s="1799"/>
      <c r="N24" s="1799"/>
      <c r="O24" s="1799"/>
      <c r="P24" s="1799"/>
      <c r="Q24" s="1799"/>
      <c r="R24" s="1799"/>
      <c r="S24" s="1799"/>
      <c r="T24" s="1799"/>
      <c r="U24" s="1799"/>
      <c r="V24" s="1799"/>
      <c r="W24" s="1799"/>
      <c r="X24" s="1799"/>
      <c r="Y24" s="1799"/>
      <c r="Z24" s="1799"/>
      <c r="AA24" s="1799"/>
      <c r="AB24" s="1799"/>
      <c r="AC24" s="1799"/>
      <c r="AD24" s="1799"/>
      <c r="AE24" s="1799"/>
      <c r="AF24" s="1799"/>
      <c r="AG24" s="1799"/>
      <c r="AH24" s="1799"/>
      <c r="AI24" s="1799"/>
    </row>
    <row r="27" spans="1:35">
      <c r="D27" s="689" t="s">
        <v>1071</v>
      </c>
    </row>
    <row r="28" spans="1:35">
      <c r="D28" s="1819"/>
      <c r="E28" s="1819"/>
      <c r="F28" s="1819"/>
      <c r="G28" s="1819"/>
      <c r="H28" s="1819"/>
      <c r="I28" s="1819"/>
      <c r="J28" s="1819"/>
      <c r="K28" s="1819"/>
      <c r="L28" s="1819"/>
      <c r="M28" s="1819"/>
      <c r="N28" s="1819"/>
      <c r="O28" s="1819"/>
      <c r="P28" s="1819"/>
      <c r="Q28" s="1819"/>
      <c r="R28" s="1819"/>
      <c r="S28" s="1819"/>
      <c r="T28" s="1819"/>
      <c r="U28" s="1819"/>
      <c r="V28" s="1819"/>
      <c r="W28" s="1819"/>
      <c r="X28" s="1819"/>
      <c r="Y28" s="1819"/>
      <c r="Z28" s="1819"/>
      <c r="AA28" s="1819"/>
      <c r="AB28" s="1819"/>
      <c r="AC28" s="1819"/>
      <c r="AD28" s="1819"/>
      <c r="AE28" s="1819"/>
      <c r="AF28" s="1819"/>
    </row>
    <row r="29" spans="1:35">
      <c r="D29" s="1819"/>
      <c r="E29" s="1819"/>
      <c r="F29" s="1819"/>
      <c r="G29" s="1819"/>
      <c r="H29" s="1819"/>
      <c r="I29" s="1819"/>
      <c r="J29" s="1819"/>
      <c r="K29" s="1819"/>
      <c r="L29" s="1819"/>
      <c r="M29" s="1819"/>
      <c r="N29" s="1819"/>
      <c r="O29" s="1819"/>
      <c r="P29" s="1819"/>
      <c r="Q29" s="1819"/>
      <c r="R29" s="1819"/>
      <c r="S29" s="1819"/>
      <c r="T29" s="1819"/>
      <c r="U29" s="1819"/>
      <c r="V29" s="1819"/>
      <c r="W29" s="1819"/>
      <c r="X29" s="1819"/>
      <c r="Y29" s="1819"/>
      <c r="Z29" s="1819"/>
      <c r="AA29" s="1819"/>
      <c r="AB29" s="1819"/>
      <c r="AC29" s="1819"/>
      <c r="AD29" s="1819"/>
      <c r="AE29" s="1819"/>
      <c r="AF29" s="1819"/>
    </row>
    <row r="30" spans="1:35">
      <c r="D30" s="689"/>
    </row>
    <row r="31" spans="1:35">
      <c r="D31" s="689" t="s">
        <v>1072</v>
      </c>
    </row>
    <row r="32" spans="1:35">
      <c r="D32" s="1819"/>
      <c r="E32" s="1819"/>
      <c r="F32" s="1819"/>
      <c r="G32" s="1819"/>
      <c r="H32" s="1819"/>
      <c r="I32" s="1819"/>
      <c r="J32" s="1819"/>
      <c r="K32" s="1819"/>
      <c r="L32" s="1819"/>
      <c r="M32" s="1819"/>
      <c r="N32" s="1819"/>
      <c r="O32" s="1819"/>
      <c r="P32" s="1819"/>
      <c r="Q32" s="1819"/>
      <c r="R32" s="1819"/>
      <c r="S32" s="1819"/>
      <c r="T32" s="1819"/>
      <c r="U32" s="1819"/>
      <c r="V32" s="1819"/>
      <c r="W32" s="1819"/>
      <c r="X32" s="1819"/>
      <c r="Y32" s="1819"/>
      <c r="Z32" s="1819"/>
      <c r="AA32" s="1819"/>
      <c r="AB32" s="1819"/>
      <c r="AC32" s="1819"/>
      <c r="AD32" s="1819"/>
      <c r="AE32" s="1819"/>
      <c r="AF32" s="1819"/>
    </row>
    <row r="33" spans="1:35">
      <c r="D33" s="1819"/>
      <c r="E33" s="1819"/>
      <c r="F33" s="1819"/>
      <c r="G33" s="1819"/>
      <c r="H33" s="1819"/>
      <c r="I33" s="1819"/>
      <c r="J33" s="1819"/>
      <c r="K33" s="1819"/>
      <c r="L33" s="1819"/>
      <c r="M33" s="1819"/>
      <c r="N33" s="1819"/>
      <c r="O33" s="1819"/>
      <c r="P33" s="1819"/>
      <c r="Q33" s="1819"/>
      <c r="R33" s="1819"/>
      <c r="S33" s="1819"/>
      <c r="T33" s="1819"/>
      <c r="U33" s="1819"/>
      <c r="V33" s="1819"/>
      <c r="W33" s="1819"/>
      <c r="X33" s="1819"/>
      <c r="Y33" s="1819"/>
      <c r="Z33" s="1819"/>
      <c r="AA33" s="1819"/>
      <c r="AB33" s="1819"/>
      <c r="AC33" s="1819"/>
      <c r="AD33" s="1819"/>
      <c r="AE33" s="1819"/>
      <c r="AF33" s="1819"/>
    </row>
    <row r="34" spans="1:35">
      <c r="D34" s="689"/>
    </row>
    <row r="35" spans="1:35">
      <c r="D35" s="689" t="s">
        <v>1073</v>
      </c>
      <c r="J35" s="646" t="s">
        <v>137</v>
      </c>
      <c r="K35" s="1676"/>
      <c r="L35" s="1676"/>
      <c r="M35" s="1676"/>
      <c r="N35" s="1676"/>
      <c r="O35" s="1676"/>
      <c r="P35" s="1676"/>
      <c r="Q35" s="1676"/>
      <c r="R35" s="1676"/>
      <c r="S35" s="1676"/>
    </row>
    <row r="36" spans="1:35">
      <c r="D36" s="689"/>
      <c r="J36" s="646" t="s">
        <v>138</v>
      </c>
      <c r="K36" s="1676"/>
      <c r="L36" s="1676"/>
      <c r="M36" s="1676"/>
      <c r="N36" s="1676"/>
      <c r="O36" s="1676"/>
      <c r="P36" s="1676"/>
      <c r="Q36" s="1676"/>
      <c r="R36" s="1676"/>
      <c r="S36" s="1676"/>
    </row>
    <row r="37" spans="1:35">
      <c r="D37" s="689"/>
    </row>
    <row r="38" spans="1:35">
      <c r="D38" s="689" t="s">
        <v>1074</v>
      </c>
    </row>
    <row r="39" spans="1:35">
      <c r="D39" s="1819"/>
      <c r="E39" s="1819"/>
      <c r="F39" s="1819"/>
      <c r="G39" s="1819"/>
      <c r="H39" s="1819"/>
      <c r="I39" s="1819"/>
      <c r="J39" s="1819"/>
      <c r="K39" s="1819"/>
      <c r="L39" s="1819"/>
      <c r="M39" s="1819"/>
      <c r="N39" s="1819"/>
      <c r="O39" s="1819"/>
      <c r="P39" s="1819"/>
      <c r="Q39" s="1819"/>
      <c r="R39" s="1819"/>
      <c r="S39" s="1819"/>
      <c r="T39" s="1819"/>
      <c r="U39" s="1819"/>
      <c r="V39" s="1819"/>
      <c r="W39" s="1819"/>
      <c r="X39" s="1819"/>
      <c r="Y39" s="1819"/>
      <c r="Z39" s="1819"/>
      <c r="AA39" s="1819"/>
      <c r="AB39" s="1819"/>
      <c r="AC39" s="1819"/>
      <c r="AD39" s="1819"/>
      <c r="AE39" s="1819"/>
      <c r="AF39" s="1819"/>
    </row>
    <row r="40" spans="1:35">
      <c r="D40" s="1819"/>
      <c r="E40" s="1819"/>
      <c r="F40" s="1819"/>
      <c r="G40" s="1819"/>
      <c r="H40" s="1819"/>
      <c r="I40" s="1819"/>
      <c r="J40" s="1819"/>
      <c r="K40" s="1819"/>
      <c r="L40" s="1819"/>
      <c r="M40" s="1819"/>
      <c r="N40" s="1819"/>
      <c r="O40" s="1819"/>
      <c r="P40" s="1819"/>
      <c r="Q40" s="1819"/>
      <c r="R40" s="1819"/>
      <c r="S40" s="1819"/>
      <c r="T40" s="1819"/>
      <c r="U40" s="1819"/>
      <c r="V40" s="1819"/>
      <c r="W40" s="1819"/>
      <c r="X40" s="1819"/>
      <c r="Y40" s="1819"/>
      <c r="Z40" s="1819"/>
      <c r="AA40" s="1819"/>
      <c r="AB40" s="1819"/>
      <c r="AC40" s="1819"/>
      <c r="AD40" s="1819"/>
      <c r="AE40" s="1819"/>
      <c r="AF40" s="1819"/>
    </row>
    <row r="41" spans="1:35">
      <c r="D41" s="689"/>
    </row>
    <row r="42" spans="1:35">
      <c r="D42" s="689" t="s">
        <v>1075</v>
      </c>
    </row>
    <row r="43" spans="1:35">
      <c r="D43" s="1819"/>
      <c r="E43" s="1819"/>
      <c r="F43" s="1819"/>
      <c r="G43" s="1819"/>
      <c r="H43" s="1819"/>
      <c r="I43" s="1819"/>
      <c r="J43" s="1819"/>
      <c r="K43" s="1819"/>
      <c r="L43" s="1819"/>
      <c r="M43" s="1819"/>
      <c r="N43" s="1819"/>
      <c r="O43" s="1819"/>
      <c r="P43" s="1819"/>
      <c r="Q43" s="1819"/>
      <c r="R43" s="1819"/>
      <c r="S43" s="1819"/>
      <c r="T43" s="1819"/>
      <c r="U43" s="1819"/>
      <c r="V43" s="1819"/>
      <c r="W43" s="1819"/>
      <c r="X43" s="1819"/>
      <c r="Y43" s="1819"/>
      <c r="Z43" s="1819"/>
      <c r="AA43" s="1819"/>
      <c r="AB43" s="1819"/>
      <c r="AC43" s="1819"/>
      <c r="AD43" s="1819"/>
      <c r="AE43" s="1819"/>
      <c r="AF43" s="1819"/>
    </row>
    <row r="44" spans="1:35">
      <c r="D44" s="1819"/>
      <c r="E44" s="1819"/>
      <c r="F44" s="1819"/>
      <c r="G44" s="1819"/>
      <c r="H44" s="1819"/>
      <c r="I44" s="1819"/>
      <c r="J44" s="1819"/>
      <c r="K44" s="1819"/>
      <c r="L44" s="1819"/>
      <c r="M44" s="1819"/>
      <c r="N44" s="1819"/>
      <c r="O44" s="1819"/>
      <c r="P44" s="1819"/>
      <c r="Q44" s="1819"/>
      <c r="R44" s="1819"/>
      <c r="S44" s="1819"/>
      <c r="T44" s="1819"/>
      <c r="U44" s="1819"/>
      <c r="V44" s="1819"/>
      <c r="W44" s="1819"/>
      <c r="X44" s="1819"/>
      <c r="Y44" s="1819"/>
      <c r="Z44" s="1819"/>
      <c r="AA44" s="1819"/>
      <c r="AB44" s="1819"/>
      <c r="AC44" s="1819"/>
      <c r="AD44" s="1819"/>
      <c r="AE44" s="1819"/>
      <c r="AF44" s="1819"/>
    </row>
    <row r="46" spans="1:35">
      <c r="A46" s="651"/>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row>
    <row r="48" spans="1:35">
      <c r="D48" s="646" t="s">
        <v>1076</v>
      </c>
      <c r="F48" s="690" t="s">
        <v>1077</v>
      </c>
      <c r="G48" s="646" t="s">
        <v>1078</v>
      </c>
    </row>
    <row r="49" spans="6:7">
      <c r="F49" s="690" t="s">
        <v>1079</v>
      </c>
      <c r="G49" s="646" t="s">
        <v>1080</v>
      </c>
    </row>
    <row r="50" spans="6:7">
      <c r="F50" s="690"/>
      <c r="G50" s="646" t="s">
        <v>1081</v>
      </c>
    </row>
    <row r="51" spans="6:7">
      <c r="F51" s="690" t="s">
        <v>1082</v>
      </c>
      <c r="G51" s="646" t="s">
        <v>1083</v>
      </c>
    </row>
    <row r="52" spans="6:7">
      <c r="G52" s="646" t="s">
        <v>1084</v>
      </c>
    </row>
    <row r="53" spans="6:7">
      <c r="F53" s="690" t="s">
        <v>1085</v>
      </c>
      <c r="G53" s="646" t="s">
        <v>1086</v>
      </c>
    </row>
  </sheetData>
  <mergeCells count="13">
    <mergeCell ref="A14:AI15"/>
    <mergeCell ref="AA3:AI3"/>
    <mergeCell ref="C7:J7"/>
    <mergeCell ref="Z11:AG11"/>
    <mergeCell ref="AH11:AI11"/>
    <mergeCell ref="D39:AF40"/>
    <mergeCell ref="D43:AF44"/>
    <mergeCell ref="I20:N20"/>
    <mergeCell ref="A24:AI24"/>
    <mergeCell ref="D28:AF29"/>
    <mergeCell ref="D32:AF33"/>
    <mergeCell ref="K35:S35"/>
    <mergeCell ref="K36:S3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392F4-ECE4-4F43-81AE-152CB7467E70}">
  <sheetPr>
    <tabColor rgb="FFFFFF00"/>
  </sheetPr>
  <dimension ref="A2:G41"/>
  <sheetViews>
    <sheetView showGridLines="0" view="pageBreakPreview" zoomScaleNormal="100" zoomScaleSheetLayoutView="100" workbookViewId="0"/>
  </sheetViews>
  <sheetFormatPr defaultRowHeight="13.5"/>
  <cols>
    <col min="1" max="2" width="13.125" style="706" customWidth="1"/>
    <col min="3" max="3" width="5.5" style="706" bestFit="1" customWidth="1"/>
    <col min="4" max="6" width="12.125" style="706" customWidth="1"/>
    <col min="7" max="7" width="21.625" style="706" bestFit="1" customWidth="1"/>
    <col min="8" max="16384" width="9" style="706"/>
  </cols>
  <sheetData>
    <row r="2" spans="1:7" ht="28.5" customHeight="1">
      <c r="A2" s="710" t="s">
        <v>1150</v>
      </c>
      <c r="B2" s="709"/>
      <c r="C2" s="709"/>
      <c r="D2" s="709"/>
      <c r="E2" s="709"/>
      <c r="F2" s="709"/>
      <c r="G2" s="709"/>
    </row>
    <row r="3" spans="1:7" ht="18" customHeight="1"/>
    <row r="4" spans="1:7" ht="18" customHeight="1">
      <c r="G4" s="716" t="s">
        <v>1012</v>
      </c>
    </row>
    <row r="5" spans="1:7" ht="18" customHeight="1"/>
    <row r="6" spans="1:7" ht="18" customHeight="1">
      <c r="A6" s="706" t="s">
        <v>1041</v>
      </c>
    </row>
    <row r="7" spans="1:7" ht="18" customHeight="1"/>
    <row r="8" spans="1:7" ht="18" customHeight="1">
      <c r="C8" s="706" t="s">
        <v>1151</v>
      </c>
    </row>
    <row r="9" spans="1:7" ht="18" customHeight="1"/>
    <row r="10" spans="1:7" ht="18" customHeight="1">
      <c r="D10" s="706" t="s">
        <v>1152</v>
      </c>
      <c r="E10" s="706" t="s">
        <v>1153</v>
      </c>
    </row>
    <row r="11" spans="1:7" ht="18" customHeight="1">
      <c r="E11" s="706" t="s">
        <v>1154</v>
      </c>
    </row>
    <row r="12" spans="1:7" ht="18" customHeight="1">
      <c r="E12" s="706" t="s">
        <v>1155</v>
      </c>
    </row>
    <row r="13" spans="1:7" ht="18" customHeight="1"/>
    <row r="14" spans="1:7" ht="18" customHeight="1">
      <c r="A14" s="712" t="s">
        <v>574</v>
      </c>
    </row>
    <row r="15" spans="1:7" ht="18" customHeight="1">
      <c r="A15" s="713"/>
    </row>
    <row r="16" spans="1:7" ht="18" customHeight="1">
      <c r="A16" s="713"/>
    </row>
    <row r="17" spans="1:7" ht="39.75" customHeight="1">
      <c r="A17" s="1822" t="s">
        <v>1166</v>
      </c>
      <c r="B17" s="1822"/>
      <c r="C17" s="1822"/>
      <c r="D17" s="1822"/>
      <c r="E17" s="1822"/>
      <c r="F17" s="1822"/>
      <c r="G17" s="1822"/>
    </row>
    <row r="18" spans="1:7" ht="18" customHeight="1"/>
    <row r="19" spans="1:7" ht="18" customHeight="1">
      <c r="B19" s="706" t="s">
        <v>1156</v>
      </c>
    </row>
    <row r="20" spans="1:7" ht="18" customHeight="1"/>
    <row r="21" spans="1:7" ht="18" customHeight="1">
      <c r="A21" s="1821" t="s">
        <v>1157</v>
      </c>
      <c r="B21" s="1821" t="s">
        <v>1158</v>
      </c>
      <c r="C21" s="1821" t="s">
        <v>1159</v>
      </c>
      <c r="D21" s="1821" t="s">
        <v>1164</v>
      </c>
      <c r="E21" s="1821"/>
      <c r="F21" s="1821"/>
      <c r="G21" s="1821" t="s">
        <v>1163</v>
      </c>
    </row>
    <row r="22" spans="1:7" ht="18" customHeight="1">
      <c r="A22" s="1821"/>
      <c r="B22" s="1821"/>
      <c r="C22" s="1821"/>
      <c r="D22" s="711" t="s">
        <v>1160</v>
      </c>
      <c r="E22" s="711" t="s">
        <v>1161</v>
      </c>
      <c r="F22" s="711" t="s">
        <v>1162</v>
      </c>
      <c r="G22" s="1821"/>
    </row>
    <row r="23" spans="1:7" ht="18" customHeight="1">
      <c r="A23" s="944"/>
      <c r="B23" s="944"/>
      <c r="C23" s="944"/>
      <c r="D23" s="944"/>
      <c r="E23" s="944"/>
      <c r="F23" s="944"/>
      <c r="G23" s="714" t="s">
        <v>1012</v>
      </c>
    </row>
    <row r="24" spans="1:7" ht="18" customHeight="1">
      <c r="A24" s="944"/>
      <c r="B24" s="944"/>
      <c r="C24" s="944"/>
      <c r="D24" s="944"/>
      <c r="E24" s="944"/>
      <c r="F24" s="944"/>
      <c r="G24" s="715" t="s">
        <v>1012</v>
      </c>
    </row>
    <row r="25" spans="1:7" ht="18" customHeight="1">
      <c r="A25" s="944"/>
      <c r="B25" s="944"/>
      <c r="C25" s="944"/>
      <c r="D25" s="944"/>
      <c r="E25" s="944"/>
      <c r="F25" s="944"/>
      <c r="G25" s="707" t="s">
        <v>1165</v>
      </c>
    </row>
    <row r="26" spans="1:7" ht="18" customHeight="1">
      <c r="A26" s="944"/>
      <c r="B26" s="944"/>
      <c r="C26" s="944"/>
      <c r="D26" s="944"/>
      <c r="E26" s="944"/>
      <c r="F26" s="944"/>
      <c r="G26" s="714" t="s">
        <v>1012</v>
      </c>
    </row>
    <row r="27" spans="1:7" ht="18" customHeight="1">
      <c r="A27" s="944"/>
      <c r="B27" s="944"/>
      <c r="C27" s="944"/>
      <c r="D27" s="944"/>
      <c r="E27" s="944"/>
      <c r="F27" s="944"/>
      <c r="G27" s="715" t="s">
        <v>1012</v>
      </c>
    </row>
    <row r="28" spans="1:7" ht="18" customHeight="1">
      <c r="A28" s="944"/>
      <c r="B28" s="944"/>
      <c r="C28" s="944"/>
      <c r="D28" s="944"/>
      <c r="E28" s="944"/>
      <c r="F28" s="944"/>
      <c r="G28" s="707" t="s">
        <v>1165</v>
      </c>
    </row>
    <row r="29" spans="1:7" ht="18" customHeight="1">
      <c r="A29" s="944"/>
      <c r="B29" s="944"/>
      <c r="C29" s="944"/>
      <c r="D29" s="944"/>
      <c r="E29" s="944"/>
      <c r="F29" s="944"/>
      <c r="G29" s="714" t="s">
        <v>1012</v>
      </c>
    </row>
    <row r="30" spans="1:7" ht="18" customHeight="1">
      <c r="A30" s="944"/>
      <c r="B30" s="944"/>
      <c r="C30" s="944"/>
      <c r="D30" s="944"/>
      <c r="E30" s="944"/>
      <c r="F30" s="944"/>
      <c r="G30" s="715" t="s">
        <v>1012</v>
      </c>
    </row>
    <row r="31" spans="1:7" ht="18" customHeight="1">
      <c r="A31" s="944"/>
      <c r="B31" s="944"/>
      <c r="C31" s="944"/>
      <c r="D31" s="944"/>
      <c r="E31" s="944"/>
      <c r="F31" s="944"/>
      <c r="G31" s="707" t="s">
        <v>1165</v>
      </c>
    </row>
    <row r="32" spans="1:7" ht="18" customHeight="1">
      <c r="A32" s="944"/>
      <c r="B32" s="944"/>
      <c r="C32" s="944"/>
      <c r="D32" s="944"/>
      <c r="E32" s="944"/>
      <c r="F32" s="944"/>
      <c r="G32" s="714" t="s">
        <v>1012</v>
      </c>
    </row>
    <row r="33" spans="1:7" ht="18" customHeight="1">
      <c r="A33" s="944"/>
      <c r="B33" s="944"/>
      <c r="C33" s="944"/>
      <c r="D33" s="944"/>
      <c r="E33" s="944"/>
      <c r="F33" s="944"/>
      <c r="G33" s="715" t="s">
        <v>1012</v>
      </c>
    </row>
    <row r="34" spans="1:7" ht="18" customHeight="1">
      <c r="A34" s="944"/>
      <c r="B34" s="944"/>
      <c r="C34" s="944"/>
      <c r="D34" s="944"/>
      <c r="E34" s="944"/>
      <c r="F34" s="944"/>
      <c r="G34" s="707" t="s">
        <v>1165</v>
      </c>
    </row>
    <row r="35" spans="1:7" ht="18" customHeight="1">
      <c r="A35" s="944"/>
      <c r="B35" s="944"/>
      <c r="C35" s="944"/>
      <c r="D35" s="944"/>
      <c r="E35" s="944"/>
      <c r="F35" s="944"/>
      <c r="G35" s="714" t="s">
        <v>1012</v>
      </c>
    </row>
    <row r="36" spans="1:7" ht="18" customHeight="1">
      <c r="A36" s="944"/>
      <c r="B36" s="944"/>
      <c r="C36" s="944"/>
      <c r="D36" s="944"/>
      <c r="E36" s="944"/>
      <c r="F36" s="944"/>
      <c r="G36" s="715" t="s">
        <v>1012</v>
      </c>
    </row>
    <row r="37" spans="1:7" ht="18" customHeight="1">
      <c r="A37" s="944"/>
      <c r="B37" s="944"/>
      <c r="C37" s="944"/>
      <c r="D37" s="944"/>
      <c r="E37" s="944"/>
      <c r="F37" s="944"/>
      <c r="G37" s="707" t="s">
        <v>1165</v>
      </c>
    </row>
    <row r="38" spans="1:7" ht="18" customHeight="1"/>
    <row r="39" spans="1:7" ht="18" customHeight="1"/>
    <row r="40" spans="1:7" ht="18" customHeight="1"/>
    <row r="41" spans="1:7" ht="18" customHeight="1"/>
  </sheetData>
  <mergeCells count="36">
    <mergeCell ref="A17:G17"/>
    <mergeCell ref="A32:A34"/>
    <mergeCell ref="B32:B34"/>
    <mergeCell ref="C32:C34"/>
    <mergeCell ref="D32:D34"/>
    <mergeCell ref="E32:E34"/>
    <mergeCell ref="F32:F34"/>
    <mergeCell ref="F23:F25"/>
    <mergeCell ref="A26:A28"/>
    <mergeCell ref="B26:B28"/>
    <mergeCell ref="C26:C28"/>
    <mergeCell ref="D26:D28"/>
    <mergeCell ref="E26:E28"/>
    <mergeCell ref="F26:F28"/>
    <mergeCell ref="A21:A22"/>
    <mergeCell ref="B21:B22"/>
    <mergeCell ref="F35:F37"/>
    <mergeCell ref="A29:A31"/>
    <mergeCell ref="B29:B31"/>
    <mergeCell ref="C29:C31"/>
    <mergeCell ref="D29:D31"/>
    <mergeCell ref="E29:E31"/>
    <mergeCell ref="F29:F31"/>
    <mergeCell ref="A35:A37"/>
    <mergeCell ref="B35:B37"/>
    <mergeCell ref="C35:C37"/>
    <mergeCell ref="D35:D37"/>
    <mergeCell ref="E35:E37"/>
    <mergeCell ref="C21:C22"/>
    <mergeCell ref="D21:F21"/>
    <mergeCell ref="G21:G22"/>
    <mergeCell ref="A23:A25"/>
    <mergeCell ref="B23:B25"/>
    <mergeCell ref="C23:C25"/>
    <mergeCell ref="D23:D25"/>
    <mergeCell ref="E23:E25"/>
  </mergeCells>
  <phoneticPr fontId="1"/>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3">
    <tabColor rgb="FFFFFF00"/>
    <pageSetUpPr fitToPage="1"/>
  </sheetPr>
  <dimension ref="A1:K31"/>
  <sheetViews>
    <sheetView showGridLines="0" view="pageBreakPreview" zoomScale="95" zoomScaleNormal="95" zoomScaleSheetLayoutView="95" workbookViewId="0"/>
  </sheetViews>
  <sheetFormatPr defaultColWidth="9" defaultRowHeight="18.75"/>
  <cols>
    <col min="1" max="1" width="9.875" style="20" customWidth="1"/>
    <col min="2" max="2" width="2.75" style="20" customWidth="1"/>
    <col min="3" max="3" width="13.75" style="20" customWidth="1"/>
    <col min="4" max="4" width="7.25" style="20" customWidth="1"/>
    <col min="5" max="5" width="10.75" style="20" customWidth="1"/>
    <col min="6" max="6" width="7" style="20" customWidth="1"/>
    <col min="7" max="7" width="5.875" style="20" customWidth="1"/>
    <col min="8" max="8" width="3.75" style="20" customWidth="1"/>
    <col min="9" max="9" width="7.75" style="20" customWidth="1"/>
    <col min="10" max="10" width="14" style="20" customWidth="1"/>
    <col min="11" max="11" width="4.25" style="20" customWidth="1"/>
    <col min="12" max="16384" width="9" style="20"/>
  </cols>
  <sheetData>
    <row r="1" spans="1:11" s="493" customFormat="1" ht="13.5">
      <c r="A1" s="492"/>
    </row>
    <row r="2" spans="1:11" s="493" customFormat="1" ht="13.5"/>
    <row r="3" spans="1:11" s="493" customFormat="1">
      <c r="A3" s="1848" t="s">
        <v>722</v>
      </c>
      <c r="B3" s="1848"/>
      <c r="C3" s="1848"/>
      <c r="D3" s="1848"/>
      <c r="E3" s="1848"/>
      <c r="F3" s="1848"/>
      <c r="G3" s="1848"/>
      <c r="H3" s="1848"/>
      <c r="I3" s="1848"/>
      <c r="J3" s="1848"/>
      <c r="K3" s="1848"/>
    </row>
    <row r="4" spans="1:11" s="493" customFormat="1" ht="13.5"/>
    <row r="5" spans="1:11" s="493" customFormat="1" ht="13.5"/>
    <row r="6" spans="1:11" s="493" customFormat="1" ht="13.5"/>
    <row r="7" spans="1:11" s="493" customFormat="1" ht="13.5">
      <c r="A7" s="493" t="s">
        <v>723</v>
      </c>
    </row>
    <row r="8" spans="1:11" s="493" customFormat="1" ht="13.5">
      <c r="A8" s="1847"/>
      <c r="B8" s="1847"/>
      <c r="C8" s="1847"/>
      <c r="D8" s="493" t="s">
        <v>124</v>
      </c>
    </row>
    <row r="9" spans="1:11" s="493" customFormat="1" ht="13.5">
      <c r="H9" s="494" t="s">
        <v>724</v>
      </c>
      <c r="I9" s="1849"/>
      <c r="J9" s="1849"/>
      <c r="K9" s="1849"/>
    </row>
    <row r="10" spans="1:11" s="493" customFormat="1" ht="13.5"/>
    <row r="11" spans="1:11" s="493" customFormat="1" ht="13.5">
      <c r="G11" s="494" t="s">
        <v>725</v>
      </c>
      <c r="H11" s="1850"/>
      <c r="I11" s="1850"/>
      <c r="J11" s="1850"/>
      <c r="K11" s="1850"/>
    </row>
    <row r="12" spans="1:11" s="493" customFormat="1" ht="13.5">
      <c r="H12" s="1850"/>
      <c r="I12" s="1850"/>
      <c r="J12" s="1850"/>
      <c r="K12" s="1850"/>
    </row>
    <row r="13" spans="1:11" s="493" customFormat="1" ht="13.5">
      <c r="F13" s="495"/>
      <c r="H13" s="1850"/>
      <c r="I13" s="1850"/>
      <c r="J13" s="1850"/>
      <c r="K13" s="1850"/>
    </row>
    <row r="14" spans="1:11" s="493" customFormat="1" ht="13.5">
      <c r="F14" s="495"/>
      <c r="G14" s="494" t="s">
        <v>726</v>
      </c>
      <c r="H14" s="1847"/>
      <c r="I14" s="1847"/>
      <c r="J14" s="1847"/>
      <c r="K14" s="1847"/>
    </row>
    <row r="15" spans="1:11" s="493" customFormat="1" ht="13.5">
      <c r="G15" s="496" t="s">
        <v>727</v>
      </c>
      <c r="H15" s="1847"/>
      <c r="I15" s="1847"/>
      <c r="J15" s="1847"/>
    </row>
    <row r="16" spans="1:11" s="493" customFormat="1" ht="13.5"/>
    <row r="17" spans="1:11" s="493" customFormat="1" ht="13.5">
      <c r="A17" s="493" t="s">
        <v>728</v>
      </c>
    </row>
    <row r="18" spans="1:11" s="493" customFormat="1" ht="13.5"/>
    <row r="19" spans="1:11" s="493" customFormat="1" ht="13.5">
      <c r="A19" s="497" t="s">
        <v>126</v>
      </c>
      <c r="B19" s="497"/>
      <c r="C19" s="497"/>
      <c r="D19" s="497"/>
      <c r="E19" s="497"/>
      <c r="F19" s="497"/>
      <c r="G19" s="497"/>
      <c r="H19" s="497"/>
      <c r="I19" s="497"/>
      <c r="J19" s="497"/>
      <c r="K19" s="497"/>
    </row>
    <row r="20" spans="1:11" s="493" customFormat="1" ht="13.5"/>
    <row r="21" spans="1:11" s="493" customFormat="1" ht="33" customHeight="1">
      <c r="A21" s="498" t="s">
        <v>729</v>
      </c>
      <c r="B21" s="1834" t="s">
        <v>134</v>
      </c>
      <c r="C21" s="1835"/>
      <c r="D21" s="1835"/>
      <c r="E21" s="1835"/>
      <c r="F21" s="1835"/>
      <c r="G21" s="1836"/>
      <c r="H21" s="1837" t="s">
        <v>173</v>
      </c>
      <c r="I21" s="1838"/>
      <c r="J21" s="1839" t="s">
        <v>174</v>
      </c>
      <c r="K21" s="1840"/>
    </row>
    <row r="22" spans="1:11" s="493" customFormat="1" ht="30" customHeight="1">
      <c r="A22" s="1841" t="s">
        <v>730</v>
      </c>
      <c r="B22" s="1842"/>
      <c r="C22" s="1845" t="s">
        <v>731</v>
      </c>
      <c r="D22" s="1845" t="s">
        <v>732</v>
      </c>
      <c r="E22" s="499" t="s">
        <v>733</v>
      </c>
      <c r="F22" s="500"/>
      <c r="G22" s="500"/>
      <c r="H22" s="501"/>
      <c r="I22" s="502"/>
      <c r="J22" s="1841" t="s">
        <v>734</v>
      </c>
      <c r="K22" s="1842"/>
    </row>
    <row r="23" spans="1:11" s="493" customFormat="1" ht="30" customHeight="1">
      <c r="A23" s="1843"/>
      <c r="B23" s="1844"/>
      <c r="C23" s="1846"/>
      <c r="D23" s="1846"/>
      <c r="E23" s="503" t="s">
        <v>735</v>
      </c>
      <c r="F23" s="504" t="s">
        <v>736</v>
      </c>
      <c r="G23" s="503"/>
      <c r="H23" s="504" t="s">
        <v>737</v>
      </c>
      <c r="I23" s="505"/>
      <c r="J23" s="1843"/>
      <c r="K23" s="1844"/>
    </row>
    <row r="24" spans="1:11" s="493" customFormat="1" ht="20.25" customHeight="1">
      <c r="A24" s="1825"/>
      <c r="B24" s="1826"/>
      <c r="C24" s="1831"/>
      <c r="D24" s="1831"/>
      <c r="E24" s="1831"/>
      <c r="F24" s="1825"/>
      <c r="G24" s="1826"/>
      <c r="H24" s="1825"/>
      <c r="I24" s="1826"/>
      <c r="J24" s="1825"/>
      <c r="K24" s="1826"/>
    </row>
    <row r="25" spans="1:11" s="493" customFormat="1" ht="20.25" customHeight="1">
      <c r="A25" s="1827"/>
      <c r="B25" s="1828"/>
      <c r="C25" s="1832"/>
      <c r="D25" s="1832"/>
      <c r="E25" s="1832"/>
      <c r="F25" s="1827"/>
      <c r="G25" s="1828"/>
      <c r="H25" s="1827"/>
      <c r="I25" s="1828"/>
      <c r="J25" s="1827"/>
      <c r="K25" s="1828"/>
    </row>
    <row r="26" spans="1:11" s="493" customFormat="1" ht="20.25" customHeight="1">
      <c r="A26" s="1829"/>
      <c r="B26" s="1830"/>
      <c r="C26" s="1833"/>
      <c r="D26" s="1833"/>
      <c r="E26" s="1833"/>
      <c r="F26" s="1829"/>
      <c r="G26" s="1830"/>
      <c r="H26" s="1829"/>
      <c r="I26" s="1830"/>
      <c r="J26" s="1829"/>
      <c r="K26" s="1830"/>
    </row>
    <row r="27" spans="1:11" s="493" customFormat="1" ht="60" customHeight="1">
      <c r="A27" s="1823"/>
      <c r="B27" s="1824"/>
      <c r="C27" s="506"/>
      <c r="D27" s="506"/>
      <c r="E27" s="507"/>
      <c r="F27" s="1823"/>
      <c r="G27" s="1824"/>
      <c r="H27" s="1823"/>
      <c r="I27" s="1824"/>
      <c r="J27" s="1823"/>
      <c r="K27" s="1824"/>
    </row>
    <row r="28" spans="1:11" s="493" customFormat="1" ht="60" customHeight="1">
      <c r="A28" s="1823"/>
      <c r="B28" s="1824"/>
      <c r="C28" s="506"/>
      <c r="D28" s="506"/>
      <c r="E28" s="507"/>
      <c r="F28" s="1823"/>
      <c r="G28" s="1824"/>
      <c r="H28" s="1823"/>
      <c r="I28" s="1824"/>
      <c r="J28" s="1823"/>
      <c r="K28" s="1824"/>
    </row>
    <row r="29" spans="1:11" s="493" customFormat="1" ht="60" customHeight="1">
      <c r="A29" s="1823"/>
      <c r="B29" s="1824"/>
      <c r="C29" s="506"/>
      <c r="D29" s="506"/>
      <c r="E29" s="507"/>
      <c r="F29" s="1823"/>
      <c r="G29" s="1824"/>
      <c r="H29" s="1823"/>
      <c r="I29" s="1824"/>
      <c r="J29" s="1823"/>
      <c r="K29" s="1824"/>
    </row>
    <row r="30" spans="1:11" s="493" customFormat="1" ht="60" customHeight="1">
      <c r="A30" s="1823"/>
      <c r="B30" s="1824"/>
      <c r="C30" s="506"/>
      <c r="D30" s="506"/>
      <c r="E30" s="507"/>
      <c r="F30" s="1823"/>
      <c r="G30" s="1824"/>
      <c r="H30" s="1823"/>
      <c r="I30" s="1824"/>
      <c r="J30" s="1823"/>
      <c r="K30" s="1824"/>
    </row>
    <row r="31" spans="1:11" s="493" customFormat="1" ht="13.5">
      <c r="A31" s="508"/>
      <c r="B31" s="508"/>
      <c r="C31" s="508"/>
      <c r="D31" s="508"/>
      <c r="E31" s="508"/>
      <c r="F31" s="508"/>
      <c r="G31" s="508"/>
      <c r="H31" s="508"/>
      <c r="I31" s="508"/>
      <c r="J31" s="508"/>
      <c r="K31" s="508"/>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1"/>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9990-092E-4563-83E0-FF187FB2DDF9}">
  <sheetPr>
    <tabColor rgb="FFFFFF00"/>
  </sheetPr>
  <dimension ref="A2:G41"/>
  <sheetViews>
    <sheetView showGridLines="0" view="pageBreakPreview" zoomScaleNormal="100" zoomScaleSheetLayoutView="100" workbookViewId="0"/>
  </sheetViews>
  <sheetFormatPr defaultRowHeight="13.5"/>
  <cols>
    <col min="1" max="2" width="13.125" style="706" customWidth="1"/>
    <col min="3" max="3" width="5.5" style="706" bestFit="1" customWidth="1"/>
    <col min="4" max="7" width="14.125" style="706" customWidth="1"/>
    <col min="8" max="16384" width="9" style="706"/>
  </cols>
  <sheetData>
    <row r="2" spans="1:7" ht="28.5" customHeight="1">
      <c r="A2" s="710" t="s">
        <v>1170</v>
      </c>
      <c r="B2" s="709"/>
      <c r="C2" s="709"/>
      <c r="D2" s="709"/>
      <c r="E2" s="709"/>
      <c r="F2" s="709"/>
      <c r="G2" s="709"/>
    </row>
    <row r="3" spans="1:7" ht="18" customHeight="1"/>
    <row r="4" spans="1:7" ht="18" customHeight="1">
      <c r="G4" s="716" t="s">
        <v>1012</v>
      </c>
    </row>
    <row r="5" spans="1:7" ht="18" customHeight="1"/>
    <row r="6" spans="1:7" ht="18" customHeight="1">
      <c r="A6" s="706" t="s">
        <v>1041</v>
      </c>
    </row>
    <row r="7" spans="1:7" ht="18" customHeight="1"/>
    <row r="8" spans="1:7" ht="18" customHeight="1">
      <c r="C8" s="706" t="s">
        <v>1151</v>
      </c>
    </row>
    <row r="9" spans="1:7" ht="18" customHeight="1"/>
    <row r="10" spans="1:7" ht="18" customHeight="1">
      <c r="D10" s="706" t="s">
        <v>1152</v>
      </c>
      <c r="E10" s="706" t="s">
        <v>1153</v>
      </c>
    </row>
    <row r="11" spans="1:7" ht="18" customHeight="1">
      <c r="E11" s="706" t="s">
        <v>1154</v>
      </c>
    </row>
    <row r="12" spans="1:7" ht="18" customHeight="1">
      <c r="E12" s="706" t="s">
        <v>1155</v>
      </c>
    </row>
    <row r="13" spans="1:7" ht="18" customHeight="1"/>
    <row r="14" spans="1:7" ht="18" customHeight="1">
      <c r="A14" s="712" t="s">
        <v>574</v>
      </c>
    </row>
    <row r="15" spans="1:7" ht="18" customHeight="1">
      <c r="A15" s="713"/>
    </row>
    <row r="16" spans="1:7" ht="18" customHeight="1">
      <c r="A16" s="713"/>
    </row>
    <row r="17" spans="1:7" ht="39.75" customHeight="1">
      <c r="A17" s="1822" t="s">
        <v>1171</v>
      </c>
      <c r="B17" s="1822"/>
      <c r="C17" s="1822"/>
      <c r="D17" s="1822"/>
      <c r="E17" s="1822"/>
      <c r="F17" s="1822"/>
      <c r="G17" s="1822"/>
    </row>
    <row r="18" spans="1:7" ht="18" customHeight="1"/>
    <row r="19" spans="1:7" ht="18" customHeight="1">
      <c r="A19" s="708" t="s">
        <v>1156</v>
      </c>
      <c r="B19" s="708"/>
      <c r="C19" s="708"/>
      <c r="D19" s="708"/>
      <c r="E19" s="708"/>
      <c r="F19" s="708"/>
      <c r="G19" s="708"/>
    </row>
    <row r="20" spans="1:7" ht="18" customHeight="1"/>
    <row r="21" spans="1:7" ht="18" customHeight="1">
      <c r="A21" s="1851" t="s">
        <v>1157</v>
      </c>
      <c r="B21" s="1851" t="s">
        <v>1158</v>
      </c>
      <c r="C21" s="1851" t="s">
        <v>1159</v>
      </c>
      <c r="D21" s="1851" t="s">
        <v>1164</v>
      </c>
      <c r="E21" s="1853" t="s">
        <v>1164</v>
      </c>
      <c r="F21" s="1854"/>
      <c r="G21" s="1855"/>
    </row>
    <row r="22" spans="1:7" ht="18" customHeight="1">
      <c r="A22" s="1852"/>
      <c r="B22" s="1852"/>
      <c r="C22" s="1852"/>
      <c r="D22" s="1852"/>
      <c r="E22" s="711" t="s">
        <v>1172</v>
      </c>
      <c r="F22" s="711" t="s">
        <v>1173</v>
      </c>
      <c r="G22" s="711" t="s">
        <v>1174</v>
      </c>
    </row>
    <row r="23" spans="1:7" ht="18" customHeight="1">
      <c r="A23" s="944"/>
      <c r="B23" s="944"/>
      <c r="C23" s="944"/>
      <c r="D23" s="944"/>
      <c r="E23" s="944"/>
      <c r="F23" s="944"/>
      <c r="G23" s="944"/>
    </row>
    <row r="24" spans="1:7" ht="18" customHeight="1">
      <c r="A24" s="944"/>
      <c r="B24" s="944"/>
      <c r="C24" s="944"/>
      <c r="D24" s="944"/>
      <c r="E24" s="944"/>
      <c r="F24" s="944"/>
      <c r="G24" s="944"/>
    </row>
    <row r="25" spans="1:7" ht="18" customHeight="1">
      <c r="A25" s="944"/>
      <c r="B25" s="944"/>
      <c r="C25" s="944"/>
      <c r="D25" s="944"/>
      <c r="E25" s="944"/>
      <c r="F25" s="944"/>
      <c r="G25" s="944"/>
    </row>
    <row r="26" spans="1:7" ht="18" customHeight="1">
      <c r="A26" s="944"/>
      <c r="B26" s="944"/>
      <c r="C26" s="944"/>
      <c r="D26" s="944"/>
      <c r="E26" s="944"/>
      <c r="F26" s="944"/>
      <c r="G26" s="944"/>
    </row>
    <row r="27" spans="1:7" ht="18" customHeight="1">
      <c r="A27" s="944"/>
      <c r="B27" s="944"/>
      <c r="C27" s="944"/>
      <c r="D27" s="944"/>
      <c r="E27" s="944"/>
      <c r="F27" s="944"/>
      <c r="G27" s="944"/>
    </row>
    <row r="28" spans="1:7" ht="18" customHeight="1">
      <c r="A28" s="944"/>
      <c r="B28" s="944"/>
      <c r="C28" s="944"/>
      <c r="D28" s="944"/>
      <c r="E28" s="944"/>
      <c r="F28" s="944"/>
      <c r="G28" s="944"/>
    </row>
    <row r="29" spans="1:7" ht="18" customHeight="1">
      <c r="A29" s="944"/>
      <c r="B29" s="944"/>
      <c r="C29" s="944"/>
      <c r="D29" s="944"/>
      <c r="E29" s="944"/>
      <c r="F29" s="944"/>
      <c r="G29" s="944"/>
    </row>
    <row r="30" spans="1:7" ht="18" customHeight="1">
      <c r="A30" s="944"/>
      <c r="B30" s="944"/>
      <c r="C30" s="944"/>
      <c r="D30" s="944"/>
      <c r="E30" s="944"/>
      <c r="F30" s="944"/>
      <c r="G30" s="944"/>
    </row>
    <row r="31" spans="1:7" ht="18" customHeight="1">
      <c r="A31" s="944"/>
      <c r="B31" s="944"/>
      <c r="C31" s="944"/>
      <c r="D31" s="944"/>
      <c r="E31" s="944"/>
      <c r="F31" s="944"/>
      <c r="G31" s="944"/>
    </row>
    <row r="32" spans="1:7" ht="18" customHeight="1">
      <c r="A32" s="944"/>
      <c r="B32" s="944"/>
      <c r="C32" s="944"/>
      <c r="D32" s="944"/>
      <c r="E32" s="944"/>
      <c r="F32" s="944"/>
      <c r="G32" s="944"/>
    </row>
    <row r="33" spans="1:7" ht="18" customHeight="1">
      <c r="A33" s="944"/>
      <c r="B33" s="944"/>
      <c r="C33" s="944"/>
      <c r="D33" s="944"/>
      <c r="E33" s="944"/>
      <c r="F33" s="944"/>
      <c r="G33" s="944"/>
    </row>
    <row r="34" spans="1:7" ht="18" customHeight="1">
      <c r="A34" s="944"/>
      <c r="B34" s="944"/>
      <c r="C34" s="944"/>
      <c r="D34" s="944"/>
      <c r="E34" s="944"/>
      <c r="F34" s="944"/>
      <c r="G34" s="944"/>
    </row>
    <row r="35" spans="1:7" ht="18" customHeight="1">
      <c r="A35" s="944"/>
      <c r="B35" s="944"/>
      <c r="C35" s="944"/>
      <c r="D35" s="944"/>
      <c r="E35" s="944"/>
      <c r="F35" s="944"/>
      <c r="G35" s="944"/>
    </row>
    <row r="36" spans="1:7" ht="18" customHeight="1">
      <c r="A36" s="944"/>
      <c r="B36" s="944"/>
      <c r="C36" s="944"/>
      <c r="D36" s="944"/>
      <c r="E36" s="944"/>
      <c r="F36" s="944"/>
      <c r="G36" s="944"/>
    </row>
    <row r="37" spans="1:7" ht="18" customHeight="1">
      <c r="A37" s="944"/>
      <c r="B37" s="944"/>
      <c r="C37" s="944"/>
      <c r="D37" s="944"/>
      <c r="E37" s="944"/>
      <c r="F37" s="944"/>
      <c r="G37" s="944"/>
    </row>
    <row r="38" spans="1:7" ht="18" customHeight="1"/>
    <row r="39" spans="1:7" ht="18" customHeight="1"/>
    <row r="40" spans="1:7" ht="18" customHeight="1"/>
    <row r="41" spans="1:7" ht="18" customHeight="1"/>
  </sheetData>
  <mergeCells count="41">
    <mergeCell ref="G35:G37"/>
    <mergeCell ref="D35:D37"/>
    <mergeCell ref="A32:A34"/>
    <mergeCell ref="B32:B34"/>
    <mergeCell ref="C32:C34"/>
    <mergeCell ref="E32:E34"/>
    <mergeCell ref="F32:F34"/>
    <mergeCell ref="G32:G34"/>
    <mergeCell ref="D32:D34"/>
    <mergeCell ref="A35:A37"/>
    <mergeCell ref="B35:B37"/>
    <mergeCell ref="C35:C37"/>
    <mergeCell ref="E35:E37"/>
    <mergeCell ref="F35:F37"/>
    <mergeCell ref="G29:G31"/>
    <mergeCell ref="D29:D31"/>
    <mergeCell ref="A26:A28"/>
    <mergeCell ref="B26:B28"/>
    <mergeCell ref="C26:C28"/>
    <mergeCell ref="E26:E28"/>
    <mergeCell ref="F26:F28"/>
    <mergeCell ref="G26:G28"/>
    <mergeCell ref="D26:D28"/>
    <mergeCell ref="A29:A31"/>
    <mergeCell ref="B29:B31"/>
    <mergeCell ref="C29:C31"/>
    <mergeCell ref="E29:E31"/>
    <mergeCell ref="F29:F31"/>
    <mergeCell ref="G23:G25"/>
    <mergeCell ref="D23:D25"/>
    <mergeCell ref="A17:G17"/>
    <mergeCell ref="A23:A25"/>
    <mergeCell ref="B23:B25"/>
    <mergeCell ref="C23:C25"/>
    <mergeCell ref="E23:E25"/>
    <mergeCell ref="F23:F25"/>
    <mergeCell ref="A21:A22"/>
    <mergeCell ref="B21:B22"/>
    <mergeCell ref="C21:C22"/>
    <mergeCell ref="D21:D22"/>
    <mergeCell ref="E21:G21"/>
  </mergeCells>
  <phoneticPr fontId="1"/>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4">
    <tabColor rgb="FFFFFF00"/>
    <pageSetUpPr fitToPage="1"/>
  </sheetPr>
  <dimension ref="A1:K47"/>
  <sheetViews>
    <sheetView showGridLines="0" view="pageBreakPreview" zoomScale="95" zoomScaleNormal="95" zoomScaleSheetLayoutView="95" workbookViewId="0"/>
  </sheetViews>
  <sheetFormatPr defaultColWidth="9" defaultRowHeight="18.75"/>
  <cols>
    <col min="1" max="1" width="11.375" style="20" customWidth="1"/>
    <col min="2" max="2" width="3.875" style="20" customWidth="1"/>
    <col min="3" max="3" width="10.125" style="20" customWidth="1"/>
    <col min="4" max="4" width="5.75" style="20" customWidth="1"/>
    <col min="5" max="6" width="10.75" style="20" customWidth="1"/>
    <col min="7" max="7" width="3.75" style="20" customWidth="1"/>
    <col min="8" max="8" width="6.75" style="20" customWidth="1"/>
    <col min="9" max="9" width="3.625" style="20" customWidth="1"/>
    <col min="10" max="10" width="13.25" style="20" customWidth="1"/>
    <col min="11" max="11" width="4.875" style="20" customWidth="1"/>
    <col min="12" max="12" width="24.75" style="20" customWidth="1"/>
    <col min="13" max="16384" width="9" style="20"/>
  </cols>
  <sheetData>
    <row r="1" spans="1:11">
      <c r="A1" s="509"/>
      <c r="B1" s="509"/>
      <c r="C1" s="509"/>
      <c r="D1" s="509"/>
      <c r="E1" s="509"/>
      <c r="F1" s="509"/>
      <c r="G1" s="509"/>
      <c r="H1" s="509"/>
      <c r="I1" s="509"/>
      <c r="J1" s="509"/>
      <c r="K1" s="509"/>
    </row>
    <row r="2" spans="1:11">
      <c r="A2" s="509"/>
      <c r="B2" s="509"/>
      <c r="C2" s="509"/>
      <c r="D2" s="509"/>
      <c r="E2" s="509"/>
      <c r="F2" s="509"/>
      <c r="G2" s="509"/>
      <c r="H2" s="509"/>
      <c r="I2" s="509"/>
      <c r="J2" s="509"/>
      <c r="K2" s="509"/>
    </row>
    <row r="3" spans="1:11">
      <c r="A3" s="1894" t="s">
        <v>738</v>
      </c>
      <c r="B3" s="1894"/>
      <c r="C3" s="1894"/>
      <c r="D3" s="1894"/>
      <c r="E3" s="1894"/>
      <c r="F3" s="1894"/>
      <c r="G3" s="1894"/>
      <c r="H3" s="1894"/>
      <c r="I3" s="1894"/>
      <c r="J3" s="1894"/>
      <c r="K3" s="1894"/>
    </row>
    <row r="4" spans="1:11">
      <c r="A4" s="509"/>
      <c r="B4" s="509"/>
      <c r="C4" s="509"/>
      <c r="D4" s="509"/>
      <c r="E4" s="509"/>
      <c r="F4" s="509"/>
      <c r="G4" s="509"/>
      <c r="H4" s="509"/>
      <c r="I4" s="509"/>
      <c r="J4" s="509"/>
      <c r="K4" s="509"/>
    </row>
    <row r="5" spans="1:11">
      <c r="A5" s="509"/>
      <c r="B5" s="509"/>
      <c r="C5" s="509"/>
      <c r="D5" s="509"/>
      <c r="E5" s="509"/>
      <c r="F5" s="509"/>
      <c r="G5" s="509"/>
      <c r="H5" s="509"/>
      <c r="I5" s="510" t="s">
        <v>724</v>
      </c>
      <c r="J5" s="1895"/>
      <c r="K5" s="1895"/>
    </row>
    <row r="6" spans="1:11">
      <c r="A6" s="509"/>
      <c r="B6" s="509"/>
      <c r="C6" s="509"/>
      <c r="D6" s="509"/>
      <c r="E6" s="509"/>
      <c r="F6" s="509"/>
      <c r="G6" s="509"/>
      <c r="H6" s="509"/>
      <c r="I6" s="509"/>
      <c r="J6" s="509"/>
      <c r="K6" s="509"/>
    </row>
    <row r="7" spans="1:11">
      <c r="A7" s="493" t="s">
        <v>723</v>
      </c>
      <c r="B7" s="509"/>
      <c r="C7" s="509"/>
      <c r="D7" s="509"/>
      <c r="E7" s="509"/>
      <c r="F7" s="509"/>
      <c r="G7" s="509"/>
      <c r="H7" s="509"/>
      <c r="I7" s="509"/>
      <c r="J7" s="509"/>
      <c r="K7" s="509"/>
    </row>
    <row r="8" spans="1:11">
      <c r="A8" s="1864"/>
      <c r="B8" s="1864"/>
      <c r="C8" s="1864"/>
      <c r="D8" s="509" t="s">
        <v>124</v>
      </c>
      <c r="E8" s="509"/>
      <c r="F8" s="509"/>
      <c r="G8" s="509"/>
      <c r="H8" s="509"/>
      <c r="I8" s="509"/>
      <c r="J8" s="509"/>
      <c r="K8" s="509"/>
    </row>
    <row r="9" spans="1:11">
      <c r="A9" s="509"/>
      <c r="B9" s="509"/>
      <c r="C9" s="509"/>
      <c r="D9" s="509"/>
      <c r="E9" s="509"/>
      <c r="F9" s="509"/>
      <c r="G9" s="494" t="s">
        <v>725</v>
      </c>
      <c r="H9" s="1896"/>
      <c r="I9" s="1896"/>
      <c r="J9" s="1896"/>
      <c r="K9" s="1896"/>
    </row>
    <row r="10" spans="1:11">
      <c r="A10" s="509"/>
      <c r="B10" s="509"/>
      <c r="C10" s="509"/>
      <c r="D10" s="509"/>
      <c r="E10" s="509"/>
      <c r="F10" s="495"/>
      <c r="G10" s="509"/>
      <c r="H10" s="1896"/>
      <c r="I10" s="1896"/>
      <c r="J10" s="1896"/>
      <c r="K10" s="1896"/>
    </row>
    <row r="11" spans="1:11">
      <c r="A11" s="509"/>
      <c r="B11" s="509"/>
      <c r="C11" s="509"/>
      <c r="D11" s="509"/>
      <c r="E11" s="509"/>
      <c r="F11" s="509"/>
      <c r="G11" s="510" t="s">
        <v>726</v>
      </c>
      <c r="H11" s="1893"/>
      <c r="I11" s="1893"/>
      <c r="J11" s="1893"/>
      <c r="K11" s="1893"/>
    </row>
    <row r="12" spans="1:11">
      <c r="A12" s="509"/>
      <c r="B12" s="509"/>
      <c r="C12" s="509"/>
      <c r="D12" s="509"/>
      <c r="E12" s="509"/>
      <c r="F12" s="509"/>
      <c r="G12" s="510" t="s">
        <v>739</v>
      </c>
      <c r="H12" s="1893"/>
      <c r="I12" s="1893"/>
      <c r="J12" s="1893"/>
      <c r="K12" s="511"/>
    </row>
    <row r="13" spans="1:11">
      <c r="A13" s="509"/>
      <c r="B13" s="509"/>
      <c r="C13" s="509"/>
      <c r="D13" s="509"/>
      <c r="E13" s="509"/>
      <c r="F13" s="509"/>
      <c r="G13" s="509"/>
      <c r="H13" s="509"/>
      <c r="I13" s="509"/>
      <c r="J13" s="509"/>
      <c r="K13" s="509"/>
    </row>
    <row r="14" spans="1:11">
      <c r="A14" s="509" t="s">
        <v>740</v>
      </c>
      <c r="B14" s="509"/>
      <c r="C14" s="509"/>
      <c r="D14" s="509"/>
      <c r="E14" s="509"/>
      <c r="F14" s="509"/>
      <c r="G14" s="509"/>
      <c r="H14" s="509"/>
      <c r="I14" s="509"/>
      <c r="J14" s="509"/>
      <c r="K14" s="509"/>
    </row>
    <row r="15" spans="1:11">
      <c r="A15" s="509"/>
      <c r="B15" s="509"/>
      <c r="C15" s="509"/>
      <c r="D15" s="509"/>
      <c r="E15" s="509"/>
      <c r="F15" s="509"/>
      <c r="G15" s="509"/>
      <c r="H15" s="509"/>
      <c r="I15" s="509"/>
      <c r="J15" s="509"/>
      <c r="K15" s="509"/>
    </row>
    <row r="16" spans="1:11">
      <c r="A16" s="512" t="s">
        <v>126</v>
      </c>
      <c r="B16" s="512"/>
      <c r="C16" s="512"/>
      <c r="D16" s="512"/>
      <c r="E16" s="512"/>
      <c r="F16" s="512"/>
      <c r="G16" s="512"/>
      <c r="H16" s="512"/>
      <c r="I16" s="512"/>
      <c r="J16" s="512"/>
      <c r="K16" s="509"/>
    </row>
    <row r="17" spans="1:11">
      <c r="A17" s="509"/>
      <c r="B17" s="509"/>
      <c r="C17" s="509"/>
      <c r="D17" s="509"/>
      <c r="E17" s="509"/>
      <c r="F17" s="509"/>
      <c r="G17" s="509"/>
      <c r="H17" s="509"/>
      <c r="I17" s="509"/>
      <c r="J17" s="509"/>
      <c r="K17" s="509"/>
    </row>
    <row r="18" spans="1:11" ht="33" customHeight="1">
      <c r="A18" s="513" t="s">
        <v>741</v>
      </c>
      <c r="B18" s="1883" t="s">
        <v>134</v>
      </c>
      <c r="C18" s="1884"/>
      <c r="D18" s="1884"/>
      <c r="E18" s="1885"/>
      <c r="F18" s="514" t="s">
        <v>173</v>
      </c>
      <c r="G18" s="515"/>
      <c r="H18" s="1886" t="s">
        <v>174</v>
      </c>
      <c r="I18" s="1887"/>
      <c r="J18" s="1887"/>
      <c r="K18" s="1888"/>
    </row>
    <row r="19" spans="1:11" ht="30" customHeight="1">
      <c r="A19" s="1856" t="s">
        <v>742</v>
      </c>
      <c r="B19" s="1857"/>
      <c r="C19" s="1889" t="s">
        <v>743</v>
      </c>
      <c r="D19" s="1889" t="s">
        <v>682</v>
      </c>
      <c r="E19" s="1865" t="s">
        <v>744</v>
      </c>
      <c r="F19" s="1891"/>
      <c r="G19" s="1891"/>
      <c r="H19" s="1866"/>
      <c r="I19" s="1856" t="s">
        <v>745</v>
      </c>
      <c r="J19" s="1892"/>
      <c r="K19" s="1857"/>
    </row>
    <row r="20" spans="1:11" ht="30" customHeight="1">
      <c r="A20" s="1865"/>
      <c r="B20" s="1866"/>
      <c r="C20" s="1890"/>
      <c r="D20" s="1890"/>
      <c r="E20" s="516" t="s">
        <v>746</v>
      </c>
      <c r="F20" s="516" t="s">
        <v>747</v>
      </c>
      <c r="G20" s="517" t="s">
        <v>748</v>
      </c>
      <c r="H20" s="516"/>
      <c r="I20" s="1865"/>
      <c r="J20" s="1891"/>
      <c r="K20" s="1866"/>
    </row>
    <row r="21" spans="1:11">
      <c r="A21" s="1878"/>
      <c r="B21" s="1879"/>
      <c r="C21" s="518"/>
      <c r="D21" s="518"/>
      <c r="E21" s="519"/>
      <c r="F21" s="519"/>
      <c r="G21" s="1878"/>
      <c r="H21" s="1879"/>
      <c r="I21" s="1880"/>
      <c r="J21" s="1881"/>
      <c r="K21" s="1882"/>
    </row>
    <row r="22" spans="1:11">
      <c r="A22" s="1868"/>
      <c r="B22" s="1869"/>
      <c r="C22" s="518"/>
      <c r="D22" s="518"/>
      <c r="E22" s="519"/>
      <c r="F22" s="519"/>
      <c r="G22" s="1868"/>
      <c r="H22" s="1869"/>
      <c r="I22" s="1870"/>
      <c r="J22" s="1871"/>
      <c r="K22" s="1872"/>
    </row>
    <row r="23" spans="1:11">
      <c r="A23" s="1868"/>
      <c r="B23" s="1869"/>
      <c r="C23" s="518"/>
      <c r="D23" s="518"/>
      <c r="E23" s="519"/>
      <c r="F23" s="519"/>
      <c r="G23" s="1868"/>
      <c r="H23" s="1869"/>
      <c r="I23" s="1870"/>
      <c r="J23" s="1871"/>
      <c r="K23" s="1872"/>
    </row>
    <row r="24" spans="1:11">
      <c r="A24" s="1868"/>
      <c r="B24" s="1869"/>
      <c r="C24" s="519"/>
      <c r="D24" s="519"/>
      <c r="E24" s="519"/>
      <c r="F24" s="519"/>
      <c r="G24" s="1868"/>
      <c r="H24" s="1869"/>
      <c r="I24" s="1870"/>
      <c r="J24" s="1871"/>
      <c r="K24" s="1872"/>
    </row>
    <row r="25" spans="1:11">
      <c r="A25" s="1868"/>
      <c r="B25" s="1869"/>
      <c r="C25" s="519"/>
      <c r="D25" s="519"/>
      <c r="E25" s="519"/>
      <c r="F25" s="519"/>
      <c r="G25" s="1868"/>
      <c r="H25" s="1869"/>
      <c r="I25" s="1870"/>
      <c r="J25" s="1871"/>
      <c r="K25" s="1872"/>
    </row>
    <row r="26" spans="1:11">
      <c r="A26" s="1868"/>
      <c r="B26" s="1869"/>
      <c r="C26" s="519"/>
      <c r="D26" s="519"/>
      <c r="E26" s="519"/>
      <c r="F26" s="519"/>
      <c r="G26" s="1868"/>
      <c r="H26" s="1869"/>
      <c r="I26" s="1870"/>
      <c r="J26" s="1871"/>
      <c r="K26" s="1872"/>
    </row>
    <row r="27" spans="1:11">
      <c r="A27" s="1868"/>
      <c r="B27" s="1869"/>
      <c r="C27" s="519"/>
      <c r="D27" s="519"/>
      <c r="E27" s="519"/>
      <c r="F27" s="519"/>
      <c r="G27" s="1868"/>
      <c r="H27" s="1869"/>
      <c r="I27" s="1870"/>
      <c r="J27" s="1871"/>
      <c r="K27" s="1872"/>
    </row>
    <row r="28" spans="1:11">
      <c r="A28" s="1868"/>
      <c r="B28" s="1869"/>
      <c r="C28" s="519"/>
      <c r="D28" s="519"/>
      <c r="E28" s="519"/>
      <c r="F28" s="519"/>
      <c r="G28" s="1868"/>
      <c r="H28" s="1869"/>
      <c r="I28" s="1870"/>
      <c r="J28" s="1871"/>
      <c r="K28" s="1872"/>
    </row>
    <row r="29" spans="1:11">
      <c r="A29" s="1868"/>
      <c r="B29" s="1869"/>
      <c r="C29" s="519"/>
      <c r="D29" s="519"/>
      <c r="E29" s="519"/>
      <c r="F29" s="519"/>
      <c r="G29" s="1868"/>
      <c r="H29" s="1869"/>
      <c r="I29" s="1870"/>
      <c r="J29" s="1871"/>
      <c r="K29" s="1872"/>
    </row>
    <row r="30" spans="1:11">
      <c r="A30" s="1868"/>
      <c r="B30" s="1869"/>
      <c r="C30" s="519"/>
      <c r="D30" s="519"/>
      <c r="E30" s="519"/>
      <c r="F30" s="519"/>
      <c r="G30" s="1868"/>
      <c r="H30" s="1869"/>
      <c r="I30" s="1870"/>
      <c r="J30" s="1871"/>
      <c r="K30" s="1872"/>
    </row>
    <row r="31" spans="1:11">
      <c r="A31" s="1868"/>
      <c r="B31" s="1869"/>
      <c r="C31" s="519"/>
      <c r="D31" s="519"/>
      <c r="E31" s="519"/>
      <c r="F31" s="519"/>
      <c r="G31" s="1868"/>
      <c r="H31" s="1869"/>
      <c r="I31" s="1870"/>
      <c r="J31" s="1871"/>
      <c r="K31" s="1872"/>
    </row>
    <row r="32" spans="1:11">
      <c r="A32" s="1868"/>
      <c r="B32" s="1869"/>
      <c r="C32" s="519"/>
      <c r="D32" s="519"/>
      <c r="E32" s="519"/>
      <c r="F32" s="519"/>
      <c r="G32" s="1868"/>
      <c r="H32" s="1869"/>
      <c r="I32" s="1870"/>
      <c r="J32" s="1871"/>
      <c r="K32" s="1872"/>
    </row>
    <row r="33" spans="1:11">
      <c r="A33" s="1868"/>
      <c r="B33" s="1869"/>
      <c r="C33" s="519"/>
      <c r="D33" s="519"/>
      <c r="E33" s="519"/>
      <c r="F33" s="519"/>
      <c r="G33" s="1868"/>
      <c r="H33" s="1869"/>
      <c r="I33" s="1870"/>
      <c r="J33" s="1871"/>
      <c r="K33" s="1872"/>
    </row>
    <row r="34" spans="1:11">
      <c r="A34" s="1868"/>
      <c r="B34" s="1869"/>
      <c r="C34" s="519"/>
      <c r="D34" s="519"/>
      <c r="E34" s="519"/>
      <c r="F34" s="519"/>
      <c r="G34" s="1868"/>
      <c r="H34" s="1869"/>
      <c r="I34" s="1870"/>
      <c r="J34" s="1871"/>
      <c r="K34" s="1872"/>
    </row>
    <row r="35" spans="1:11">
      <c r="A35" s="1868"/>
      <c r="B35" s="1869"/>
      <c r="C35" s="519"/>
      <c r="D35" s="519"/>
      <c r="E35" s="519"/>
      <c r="F35" s="519"/>
      <c r="G35" s="1868"/>
      <c r="H35" s="1869"/>
      <c r="I35" s="1870"/>
      <c r="J35" s="1871"/>
      <c r="K35" s="1872"/>
    </row>
    <row r="36" spans="1:11">
      <c r="A36" s="1873"/>
      <c r="B36" s="1874"/>
      <c r="C36" s="520"/>
      <c r="D36" s="520"/>
      <c r="E36" s="520"/>
      <c r="F36" s="520"/>
      <c r="G36" s="1873"/>
      <c r="H36" s="1874"/>
      <c r="I36" s="1875"/>
      <c r="J36" s="1876"/>
      <c r="K36" s="1877"/>
    </row>
    <row r="37" spans="1:11">
      <c r="A37" s="521" t="s">
        <v>749</v>
      </c>
      <c r="B37" s="509"/>
      <c r="C37" s="509"/>
      <c r="D37" s="509"/>
      <c r="E37" s="509"/>
      <c r="F37" s="509"/>
      <c r="G37" s="509"/>
      <c r="H37" s="509"/>
      <c r="I37" s="509"/>
      <c r="J37" s="1856" t="s">
        <v>750</v>
      </c>
      <c r="K37" s="1857"/>
    </row>
    <row r="38" spans="1:11">
      <c r="A38" s="521"/>
      <c r="B38" s="509" t="s">
        <v>751</v>
      </c>
      <c r="C38" s="509"/>
      <c r="D38" s="509"/>
      <c r="E38" s="509"/>
      <c r="F38" s="509"/>
      <c r="G38" s="509"/>
      <c r="H38" s="509"/>
      <c r="I38" s="509"/>
      <c r="J38" s="1858"/>
      <c r="K38" s="1859"/>
    </row>
    <row r="39" spans="1:11">
      <c r="A39" s="522" t="s">
        <v>1108</v>
      </c>
      <c r="B39" s="509" t="s">
        <v>752</v>
      </c>
      <c r="C39" s="509"/>
      <c r="D39" s="509"/>
      <c r="E39" s="509"/>
      <c r="F39" s="509"/>
      <c r="G39" s="509"/>
      <c r="H39" s="509"/>
      <c r="I39" s="509"/>
      <c r="J39" s="1860"/>
      <c r="K39" s="1861"/>
    </row>
    <row r="40" spans="1:11">
      <c r="A40" s="521"/>
      <c r="B40" s="509" t="s">
        <v>720</v>
      </c>
      <c r="C40" s="509"/>
      <c r="D40" s="509"/>
      <c r="E40" s="510" t="s">
        <v>724</v>
      </c>
      <c r="F40" s="1864"/>
      <c r="G40" s="1864"/>
      <c r="H40" s="1864"/>
      <c r="I40" s="523"/>
      <c r="J40" s="1862"/>
      <c r="K40" s="1863"/>
    </row>
    <row r="41" spans="1:11">
      <c r="A41" s="522" t="s">
        <v>753</v>
      </c>
      <c r="B41" s="509"/>
      <c r="C41" s="509"/>
      <c r="D41" s="509"/>
      <c r="E41" s="509"/>
      <c r="F41" s="509"/>
      <c r="G41" s="509"/>
      <c r="H41" s="509"/>
      <c r="I41" s="523"/>
      <c r="J41" s="1858"/>
      <c r="K41" s="1859"/>
    </row>
    <row r="42" spans="1:11">
      <c r="A42" s="521"/>
      <c r="B42" s="509"/>
      <c r="C42" s="509"/>
      <c r="D42" s="509"/>
      <c r="E42" s="524" t="s">
        <v>754</v>
      </c>
      <c r="F42" s="1867"/>
      <c r="G42" s="1867"/>
      <c r="H42" s="1867"/>
      <c r="I42" s="525"/>
      <c r="J42" s="1858"/>
      <c r="K42" s="1859"/>
    </row>
    <row r="43" spans="1:11" ht="15" customHeight="1">
      <c r="A43" s="526"/>
      <c r="B43" s="527"/>
      <c r="C43" s="527"/>
      <c r="D43" s="527"/>
      <c r="E43" s="527"/>
      <c r="F43" s="527"/>
      <c r="G43" s="527"/>
      <c r="H43" s="527"/>
      <c r="I43" s="528"/>
      <c r="J43" s="1865"/>
      <c r="K43" s="1866"/>
    </row>
    <row r="44" spans="1:11">
      <c r="A44" s="529"/>
      <c r="B44" s="529"/>
      <c r="C44" s="529"/>
      <c r="D44" s="529"/>
      <c r="E44" s="529"/>
      <c r="F44" s="529"/>
      <c r="G44" s="529"/>
      <c r="H44" s="529"/>
      <c r="I44" s="529"/>
      <c r="J44" s="529"/>
      <c r="K44" s="529"/>
    </row>
    <row r="45" spans="1:11">
      <c r="A45" s="509"/>
      <c r="B45" s="509"/>
      <c r="C45" s="509"/>
      <c r="D45" s="509"/>
      <c r="E45" s="509"/>
      <c r="F45" s="509"/>
      <c r="G45" s="509"/>
      <c r="H45" s="509"/>
      <c r="I45" s="509"/>
      <c r="J45" s="509"/>
      <c r="K45" s="509"/>
    </row>
    <row r="46" spans="1:11">
      <c r="A46" s="509" t="s">
        <v>1109</v>
      </c>
      <c r="B46" s="509"/>
      <c r="C46" s="509"/>
      <c r="D46" s="509"/>
      <c r="E46" s="509"/>
      <c r="F46" s="509"/>
      <c r="G46" s="509"/>
      <c r="H46" s="509"/>
      <c r="I46" s="509"/>
      <c r="J46" s="509"/>
      <c r="K46" s="509"/>
    </row>
    <row r="47" spans="1:11">
      <c r="A47" s="509" t="s">
        <v>755</v>
      </c>
      <c r="B47" s="509"/>
      <c r="C47" s="509"/>
      <c r="D47" s="509"/>
      <c r="E47" s="509"/>
      <c r="F47" s="509"/>
      <c r="G47" s="509"/>
      <c r="H47" s="509"/>
      <c r="I47" s="509"/>
      <c r="J47" s="509"/>
      <c r="K47" s="509"/>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1"/>
  <printOptions horizontalCentered="1" gridLinesSet="0"/>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5">
    <tabColor rgb="FFFFFF00"/>
  </sheetPr>
  <dimension ref="A1:G33"/>
  <sheetViews>
    <sheetView showGridLines="0" view="pageBreakPreview" zoomScale="95" zoomScaleNormal="95" zoomScaleSheetLayoutView="95" workbookViewId="0"/>
  </sheetViews>
  <sheetFormatPr defaultColWidth="9" defaultRowHeight="13.5"/>
  <cols>
    <col min="1" max="1" width="23.375" style="737" customWidth="1"/>
    <col min="2" max="2" width="17.75" style="737" customWidth="1"/>
    <col min="3" max="3" width="7" style="737" customWidth="1"/>
    <col min="4" max="4" width="9.625" style="737" customWidth="1"/>
    <col min="5" max="5" width="8" style="737" customWidth="1"/>
    <col min="6" max="6" width="20.875" style="737" customWidth="1"/>
    <col min="7" max="7" width="3.625" style="737" customWidth="1"/>
    <col min="8" max="9" width="9" style="737" customWidth="1"/>
    <col min="10" max="16384" width="9" style="737"/>
  </cols>
  <sheetData>
    <row r="1" spans="1:7">
      <c r="A1" s="530"/>
      <c r="B1" s="530"/>
      <c r="C1" s="530"/>
      <c r="D1" s="530"/>
      <c r="E1" s="736" t="s">
        <v>724</v>
      </c>
      <c r="F1" s="1903"/>
      <c r="G1" s="1903"/>
    </row>
    <row r="2" spans="1:7">
      <c r="A2" s="530"/>
      <c r="B2" s="530"/>
      <c r="C2" s="530"/>
      <c r="D2" s="530"/>
      <c r="E2" s="530"/>
      <c r="F2" s="530"/>
      <c r="G2" s="530"/>
    </row>
    <row r="3" spans="1:7">
      <c r="A3" s="492" t="s">
        <v>756</v>
      </c>
      <c r="B3" s="530"/>
      <c r="C3" s="530"/>
      <c r="D3" s="530"/>
      <c r="E3" s="530"/>
      <c r="F3" s="530"/>
      <c r="G3" s="530"/>
    </row>
    <row r="4" spans="1:7">
      <c r="A4" s="738"/>
      <c r="B4" s="530" t="s">
        <v>124</v>
      </c>
      <c r="C4" s="530"/>
      <c r="D4" s="530"/>
      <c r="E4" s="530"/>
      <c r="F4" s="530"/>
      <c r="G4" s="530"/>
    </row>
    <row r="5" spans="1:7">
      <c r="A5" s="530"/>
      <c r="B5" s="530"/>
      <c r="C5" s="530"/>
      <c r="D5" s="739" t="s">
        <v>725</v>
      </c>
      <c r="E5" s="1904"/>
      <c r="F5" s="1904"/>
      <c r="G5" s="1904"/>
    </row>
    <row r="6" spans="1:7">
      <c r="A6" s="530"/>
      <c r="B6" s="530"/>
      <c r="C6" s="740"/>
      <c r="D6" s="530"/>
      <c r="E6" s="1904"/>
      <c r="F6" s="1904"/>
      <c r="G6" s="1904"/>
    </row>
    <row r="7" spans="1:7">
      <c r="A7" s="530"/>
      <c r="B7" s="530"/>
      <c r="C7" s="530"/>
      <c r="D7" s="741" t="s">
        <v>726</v>
      </c>
      <c r="E7" s="1905"/>
      <c r="F7" s="1905"/>
      <c r="G7" s="1905"/>
    </row>
    <row r="8" spans="1:7">
      <c r="A8" s="530"/>
      <c r="B8" s="530"/>
      <c r="C8" s="530"/>
      <c r="D8" s="736" t="s">
        <v>757</v>
      </c>
      <c r="E8" s="1905"/>
      <c r="F8" s="1905"/>
      <c r="G8" s="742"/>
    </row>
    <row r="9" spans="1:7">
      <c r="A9" s="530"/>
      <c r="B9" s="530"/>
      <c r="C9" s="530"/>
      <c r="D9" s="530"/>
      <c r="E9" s="530"/>
      <c r="F9" s="530"/>
      <c r="G9" s="530"/>
    </row>
    <row r="10" spans="1:7" ht="18.75">
      <c r="A10" s="1906" t="s">
        <v>1221</v>
      </c>
      <c r="B10" s="1906"/>
      <c r="C10" s="1906"/>
      <c r="D10" s="1906"/>
      <c r="E10" s="1906"/>
      <c r="F10" s="1906"/>
      <c r="G10" s="1906"/>
    </row>
    <row r="11" spans="1:7">
      <c r="A11" s="530"/>
      <c r="B11" s="530"/>
      <c r="C11" s="530"/>
      <c r="D11" s="530"/>
      <c r="E11" s="530"/>
      <c r="F11" s="530"/>
      <c r="G11" s="530"/>
    </row>
    <row r="12" spans="1:7">
      <c r="A12" s="743"/>
      <c r="B12" s="743"/>
      <c r="C12" s="743"/>
      <c r="D12" s="743"/>
      <c r="E12" s="743"/>
      <c r="F12" s="530"/>
      <c r="G12" s="530"/>
    </row>
    <row r="13" spans="1:7">
      <c r="A13" s="1907" t="s">
        <v>758</v>
      </c>
      <c r="B13" s="1907"/>
      <c r="C13" s="1907"/>
      <c r="D13" s="1907"/>
      <c r="E13" s="1907"/>
      <c r="F13" s="1907"/>
      <c r="G13" s="530"/>
    </row>
    <row r="14" spans="1:7">
      <c r="A14" s="1907"/>
      <c r="B14" s="1907"/>
      <c r="C14" s="1907"/>
      <c r="D14" s="1907"/>
      <c r="E14" s="1907"/>
      <c r="F14" s="1907"/>
      <c r="G14" s="530"/>
    </row>
    <row r="15" spans="1:7">
      <c r="A15" s="1907"/>
      <c r="B15" s="1907"/>
      <c r="C15" s="1907"/>
      <c r="D15" s="1907"/>
      <c r="E15" s="1907"/>
      <c r="F15" s="1907"/>
      <c r="G15" s="530"/>
    </row>
    <row r="16" spans="1:7">
      <c r="A16" s="530"/>
      <c r="B16" s="530"/>
      <c r="C16" s="530"/>
      <c r="D16" s="530"/>
      <c r="E16" s="530"/>
      <c r="F16" s="530"/>
      <c r="G16" s="530"/>
    </row>
    <row r="17" spans="1:7">
      <c r="A17" s="1908" t="s">
        <v>126</v>
      </c>
      <c r="B17" s="1908"/>
      <c r="C17" s="1908"/>
      <c r="D17" s="1908"/>
      <c r="E17" s="1908"/>
      <c r="F17" s="1908"/>
      <c r="G17" s="1908"/>
    </row>
    <row r="18" spans="1:7" ht="14.25" thickBot="1">
      <c r="A18" s="530"/>
      <c r="B18" s="530"/>
      <c r="C18" s="530"/>
      <c r="D18" s="530"/>
      <c r="E18" s="530"/>
      <c r="F18" s="530"/>
      <c r="G18" s="530"/>
    </row>
    <row r="19" spans="1:7" ht="30" customHeight="1">
      <c r="A19" s="744" t="s">
        <v>759</v>
      </c>
      <c r="B19" s="745" t="s">
        <v>760</v>
      </c>
      <c r="C19" s="745" t="s">
        <v>732</v>
      </c>
      <c r="D19" s="1909" t="s">
        <v>761</v>
      </c>
      <c r="E19" s="1910"/>
      <c r="F19" s="1909" t="s">
        <v>762</v>
      </c>
      <c r="G19" s="1911"/>
    </row>
    <row r="20" spans="1:7" ht="30" customHeight="1">
      <c r="A20" s="746"/>
      <c r="B20" s="747"/>
      <c r="C20" s="747"/>
      <c r="D20" s="1897"/>
      <c r="E20" s="1898"/>
      <c r="F20" s="1897"/>
      <c r="G20" s="1899"/>
    </row>
    <row r="21" spans="1:7" ht="30" customHeight="1">
      <c r="A21" s="746"/>
      <c r="B21" s="747"/>
      <c r="C21" s="747"/>
      <c r="D21" s="1897"/>
      <c r="E21" s="1898"/>
      <c r="F21" s="1897"/>
      <c r="G21" s="1899"/>
    </row>
    <row r="22" spans="1:7" ht="30" customHeight="1">
      <c r="A22" s="746"/>
      <c r="B22" s="747"/>
      <c r="C22" s="747"/>
      <c r="D22" s="1897"/>
      <c r="E22" s="1898"/>
      <c r="F22" s="1897"/>
      <c r="G22" s="1899"/>
    </row>
    <row r="23" spans="1:7" ht="30" customHeight="1">
      <c r="A23" s="746"/>
      <c r="B23" s="747"/>
      <c r="C23" s="747"/>
      <c r="D23" s="1897"/>
      <c r="E23" s="1898"/>
      <c r="F23" s="1897"/>
      <c r="G23" s="1899"/>
    </row>
    <row r="24" spans="1:7" ht="30" customHeight="1">
      <c r="A24" s="746"/>
      <c r="B24" s="747"/>
      <c r="C24" s="747"/>
      <c r="D24" s="1897"/>
      <c r="E24" s="1898"/>
      <c r="F24" s="1897"/>
      <c r="G24" s="1899"/>
    </row>
    <row r="25" spans="1:7" ht="30" customHeight="1">
      <c r="A25" s="748"/>
      <c r="B25" s="749"/>
      <c r="C25" s="749"/>
      <c r="D25" s="1897"/>
      <c r="E25" s="1898"/>
      <c r="F25" s="1897"/>
      <c r="G25" s="1899"/>
    </row>
    <row r="26" spans="1:7" ht="30" customHeight="1">
      <c r="A26" s="748"/>
      <c r="B26" s="749"/>
      <c r="C26" s="749"/>
      <c r="D26" s="1897"/>
      <c r="E26" s="1898"/>
      <c r="F26" s="1897"/>
      <c r="G26" s="1899"/>
    </row>
    <row r="27" spans="1:7" ht="30" customHeight="1">
      <c r="A27" s="748"/>
      <c r="B27" s="749"/>
      <c r="C27" s="749"/>
      <c r="D27" s="1897"/>
      <c r="E27" s="1898"/>
      <c r="F27" s="1897"/>
      <c r="G27" s="1899"/>
    </row>
    <row r="28" spans="1:7" ht="30" customHeight="1">
      <c r="A28" s="748"/>
      <c r="B28" s="749"/>
      <c r="C28" s="749"/>
      <c r="D28" s="1897"/>
      <c r="E28" s="1898"/>
      <c r="F28" s="1897"/>
      <c r="G28" s="1899"/>
    </row>
    <row r="29" spans="1:7" ht="30" customHeight="1">
      <c r="A29" s="748"/>
      <c r="B29" s="749"/>
      <c r="C29" s="749"/>
      <c r="D29" s="1897"/>
      <c r="E29" s="1898"/>
      <c r="F29" s="1897"/>
      <c r="G29" s="1899"/>
    </row>
    <row r="30" spans="1:7" ht="30" customHeight="1">
      <c r="A30" s="748"/>
      <c r="B30" s="749"/>
      <c r="C30" s="749"/>
      <c r="D30" s="1897"/>
      <c r="E30" s="1898"/>
      <c r="F30" s="1897"/>
      <c r="G30" s="1899"/>
    </row>
    <row r="31" spans="1:7" ht="30" customHeight="1">
      <c r="A31" s="748"/>
      <c r="B31" s="749"/>
      <c r="C31" s="749"/>
      <c r="D31" s="1897"/>
      <c r="E31" s="1898"/>
      <c r="F31" s="1897"/>
      <c r="G31" s="1899"/>
    </row>
    <row r="32" spans="1:7" ht="30" customHeight="1">
      <c r="A32" s="748"/>
      <c r="B32" s="749"/>
      <c r="C32" s="749"/>
      <c r="D32" s="1897"/>
      <c r="E32" s="1898"/>
      <c r="F32" s="1897"/>
      <c r="G32" s="1899"/>
    </row>
    <row r="33" spans="1:7" ht="30" customHeight="1" thickBot="1">
      <c r="A33" s="750"/>
      <c r="B33" s="751"/>
      <c r="C33" s="751"/>
      <c r="D33" s="1900"/>
      <c r="E33" s="1901"/>
      <c r="F33" s="1900"/>
      <c r="G33" s="1902"/>
    </row>
  </sheetData>
  <mergeCells count="37">
    <mergeCell ref="D21:E21"/>
    <mergeCell ref="F21:G21"/>
    <mergeCell ref="F1:G1"/>
    <mergeCell ref="E5:G6"/>
    <mergeCell ref="E7:G7"/>
    <mergeCell ref="E8:F8"/>
    <mergeCell ref="A10:G10"/>
    <mergeCell ref="A13:F15"/>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1"/>
  <printOptions horizontalCentered="1" gridLinesSet="0"/>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59407-13B8-4669-8A7F-6140C2E9889B}">
  <sheetPr>
    <tabColor rgb="FFF8CBAD"/>
  </sheetPr>
  <dimension ref="A1:F51"/>
  <sheetViews>
    <sheetView showGridLines="0" view="pageBreakPreview" zoomScale="90" zoomScaleNormal="100" zoomScaleSheetLayoutView="90" workbookViewId="0">
      <selection activeCell="C44" sqref="C44:F44"/>
    </sheetView>
  </sheetViews>
  <sheetFormatPr defaultRowHeight="13.5" customHeight="1"/>
  <cols>
    <col min="1" max="1" width="21.5" style="810" customWidth="1"/>
    <col min="2" max="2" width="25.125" style="810" customWidth="1"/>
    <col min="3" max="3" width="14.75" style="810" customWidth="1"/>
    <col min="4" max="4" width="9.625" style="810" customWidth="1"/>
    <col min="5" max="5" width="24.375" style="810" customWidth="1"/>
    <col min="6" max="6" width="3.5" style="810" bestFit="1" customWidth="1"/>
    <col min="7" max="16384" width="9" style="810"/>
  </cols>
  <sheetData>
    <row r="1" spans="1:6" ht="15" customHeight="1">
      <c r="A1" s="809" t="s">
        <v>1264</v>
      </c>
      <c r="B1" s="809"/>
      <c r="C1" s="809"/>
      <c r="D1" s="809"/>
      <c r="E1" s="809"/>
    </row>
    <row r="2" spans="1:6" ht="15" customHeight="1">
      <c r="A2" s="809"/>
      <c r="B2" s="809"/>
      <c r="C2" s="809"/>
      <c r="D2" s="809"/>
      <c r="E2" s="811"/>
      <c r="F2" s="812" t="s">
        <v>1265</v>
      </c>
    </row>
    <row r="3" spans="1:6" ht="15" customHeight="1">
      <c r="A3" s="809"/>
      <c r="B3" s="809"/>
      <c r="C3" s="809"/>
      <c r="D3" s="809"/>
      <c r="E3" s="809"/>
      <c r="F3" s="809"/>
    </row>
    <row r="4" spans="1:6" ht="15" customHeight="1">
      <c r="A4" s="911" t="s">
        <v>1266</v>
      </c>
      <c r="B4" s="911"/>
      <c r="C4" s="813"/>
      <c r="D4" s="809"/>
      <c r="E4" s="809"/>
      <c r="F4" s="809"/>
    </row>
    <row r="5" spans="1:6" ht="15" customHeight="1"/>
    <row r="6" spans="1:6" ht="15" customHeight="1"/>
    <row r="7" spans="1:6" ht="15" customHeight="1">
      <c r="C7" s="910" t="s">
        <v>1267</v>
      </c>
      <c r="D7" s="910"/>
      <c r="E7" s="814"/>
      <c r="F7" s="814"/>
    </row>
    <row r="8" spans="1:6" ht="15" customHeight="1">
      <c r="C8" s="910" t="s">
        <v>1268</v>
      </c>
      <c r="D8" s="910"/>
      <c r="E8" s="814"/>
      <c r="F8" s="814"/>
    </row>
    <row r="9" spans="1:6" ht="15" customHeight="1">
      <c r="C9" s="910" t="s">
        <v>1269</v>
      </c>
      <c r="D9" s="910"/>
      <c r="E9" s="814"/>
      <c r="F9" s="815"/>
    </row>
    <row r="10" spans="1:6" ht="15" customHeight="1">
      <c r="C10" s="814"/>
      <c r="D10" s="814"/>
      <c r="E10" s="814"/>
      <c r="F10" s="814"/>
    </row>
    <row r="11" spans="1:6" ht="15" customHeight="1">
      <c r="D11" s="814"/>
      <c r="E11" s="814"/>
      <c r="F11" s="814"/>
    </row>
    <row r="12" spans="1:6" ht="18.75">
      <c r="A12" s="912" t="s">
        <v>1270</v>
      </c>
      <c r="B12" s="912"/>
      <c r="C12" s="912"/>
      <c r="D12" s="912"/>
      <c r="E12" s="912"/>
      <c r="F12" s="912"/>
    </row>
    <row r="13" spans="1:6" ht="15" customHeight="1"/>
    <row r="14" spans="1:6" ht="15" customHeight="1"/>
    <row r="15" spans="1:6" ht="15" customHeight="1">
      <c r="A15" s="910" t="s">
        <v>1271</v>
      </c>
      <c r="B15" s="910"/>
      <c r="C15" s="910"/>
      <c r="D15" s="910"/>
      <c r="E15" s="910"/>
      <c r="F15" s="910"/>
    </row>
    <row r="16" spans="1:6" ht="15" customHeight="1">
      <c r="A16" s="913" t="s">
        <v>1272</v>
      </c>
      <c r="B16" s="913"/>
      <c r="C16" s="913"/>
      <c r="D16" s="913"/>
      <c r="E16" s="913"/>
      <c r="F16" s="913"/>
    </row>
    <row r="17" spans="1:6" ht="15" customHeight="1">
      <c r="A17" s="913" t="s">
        <v>1273</v>
      </c>
      <c r="B17" s="913"/>
      <c r="C17" s="913"/>
      <c r="D17" s="913"/>
      <c r="E17" s="913"/>
      <c r="F17" s="913"/>
    </row>
    <row r="18" spans="1:6" ht="15" customHeight="1">
      <c r="A18" s="914" t="s">
        <v>1274</v>
      </c>
      <c r="B18" s="914"/>
      <c r="C18" s="914"/>
      <c r="D18" s="914"/>
      <c r="E18" s="914"/>
      <c r="F18" s="914"/>
    </row>
    <row r="19" spans="1:6" ht="15" customHeight="1" thickBot="1"/>
    <row r="20" spans="1:6" ht="19.5" customHeight="1">
      <c r="A20" s="915" t="s">
        <v>1294</v>
      </c>
      <c r="B20" s="816" t="s">
        <v>506</v>
      </c>
      <c r="C20" s="918"/>
      <c r="D20" s="918"/>
      <c r="E20" s="918"/>
      <c r="F20" s="919"/>
    </row>
    <row r="21" spans="1:6" ht="19.5" customHeight="1">
      <c r="A21" s="916"/>
      <c r="B21" s="817" t="s">
        <v>1275</v>
      </c>
      <c r="C21" s="920"/>
      <c r="D21" s="920"/>
      <c r="E21" s="920"/>
      <c r="F21" s="921"/>
    </row>
    <row r="22" spans="1:6" ht="19.5" customHeight="1">
      <c r="A22" s="916"/>
      <c r="B22" s="818" t="s">
        <v>532</v>
      </c>
      <c r="C22" s="920"/>
      <c r="D22" s="920"/>
      <c r="E22" s="920"/>
      <c r="F22" s="921"/>
    </row>
    <row r="23" spans="1:6" ht="19.5" customHeight="1">
      <c r="A23" s="916"/>
      <c r="B23" s="818" t="s">
        <v>1276</v>
      </c>
      <c r="C23" s="920"/>
      <c r="D23" s="920"/>
      <c r="E23" s="920"/>
      <c r="F23" s="921"/>
    </row>
    <row r="24" spans="1:6" ht="19.5" customHeight="1">
      <c r="A24" s="916"/>
      <c r="B24" s="818" t="s">
        <v>194</v>
      </c>
      <c r="C24" s="920"/>
      <c r="D24" s="920"/>
      <c r="E24" s="920"/>
      <c r="F24" s="921"/>
    </row>
    <row r="25" spans="1:6" ht="19.5" customHeight="1">
      <c r="A25" s="916"/>
      <c r="B25" s="818" t="s">
        <v>1277</v>
      </c>
      <c r="C25" s="920"/>
      <c r="D25" s="920"/>
      <c r="E25" s="920"/>
      <c r="F25" s="921"/>
    </row>
    <row r="26" spans="1:6" ht="19.5" customHeight="1">
      <c r="A26" s="916"/>
      <c r="B26" s="922" t="s">
        <v>1278</v>
      </c>
      <c r="C26" s="819" t="s">
        <v>1279</v>
      </c>
      <c r="D26" s="924"/>
      <c r="E26" s="925"/>
      <c r="F26" s="926"/>
    </row>
    <row r="27" spans="1:6" ht="19.5" customHeight="1" thickBot="1">
      <c r="A27" s="917"/>
      <c r="B27" s="923"/>
      <c r="C27" s="820" t="s">
        <v>1280</v>
      </c>
      <c r="D27" s="927"/>
      <c r="E27" s="927"/>
      <c r="F27" s="928"/>
    </row>
    <row r="28" spans="1:6" ht="19.5" customHeight="1">
      <c r="A28" s="915" t="s">
        <v>1281</v>
      </c>
      <c r="B28" s="816" t="s">
        <v>506</v>
      </c>
      <c r="C28" s="918"/>
      <c r="D28" s="918"/>
      <c r="E28" s="918"/>
      <c r="F28" s="919"/>
    </row>
    <row r="29" spans="1:6" ht="19.5" customHeight="1">
      <c r="A29" s="916"/>
      <c r="B29" s="817" t="s">
        <v>1275</v>
      </c>
      <c r="C29" s="920"/>
      <c r="D29" s="920"/>
      <c r="E29" s="920"/>
      <c r="F29" s="921"/>
    </row>
    <row r="30" spans="1:6" ht="19.5" customHeight="1">
      <c r="A30" s="916"/>
      <c r="B30" s="818" t="s">
        <v>532</v>
      </c>
      <c r="C30" s="920"/>
      <c r="D30" s="920"/>
      <c r="E30" s="920"/>
      <c r="F30" s="921"/>
    </row>
    <row r="31" spans="1:6" ht="19.5" customHeight="1">
      <c r="A31" s="916"/>
      <c r="B31" s="818" t="s">
        <v>1276</v>
      </c>
      <c r="C31" s="920"/>
      <c r="D31" s="920"/>
      <c r="E31" s="920"/>
      <c r="F31" s="921"/>
    </row>
    <row r="32" spans="1:6" ht="19.5" customHeight="1">
      <c r="A32" s="916"/>
      <c r="B32" s="818" t="s">
        <v>194</v>
      </c>
      <c r="C32" s="920"/>
      <c r="D32" s="920"/>
      <c r="E32" s="920"/>
      <c r="F32" s="921"/>
    </row>
    <row r="33" spans="1:6" ht="19.5" customHeight="1">
      <c r="A33" s="916"/>
      <c r="B33" s="818" t="s">
        <v>1277</v>
      </c>
      <c r="C33" s="920"/>
      <c r="D33" s="920"/>
      <c r="E33" s="920"/>
      <c r="F33" s="921"/>
    </row>
    <row r="34" spans="1:6" ht="19.5" customHeight="1">
      <c r="A34" s="916"/>
      <c r="B34" s="818" t="s">
        <v>1282</v>
      </c>
      <c r="C34" s="920"/>
      <c r="D34" s="920"/>
      <c r="E34" s="920"/>
      <c r="F34" s="921"/>
    </row>
    <row r="35" spans="1:6" ht="19.5" customHeight="1">
      <c r="A35" s="916"/>
      <c r="B35" s="818" t="s">
        <v>1283</v>
      </c>
      <c r="C35" s="920"/>
      <c r="D35" s="920"/>
      <c r="E35" s="920"/>
      <c r="F35" s="921"/>
    </row>
    <row r="36" spans="1:6" ht="19.5" customHeight="1" thickBot="1">
      <c r="A36" s="917"/>
      <c r="B36" s="821" t="s">
        <v>1284</v>
      </c>
      <c r="C36" s="929"/>
      <c r="D36" s="929"/>
      <c r="E36" s="929"/>
      <c r="F36" s="930"/>
    </row>
    <row r="37" spans="1:6" ht="19.5" customHeight="1">
      <c r="A37" s="915" t="s">
        <v>1285</v>
      </c>
      <c r="B37" s="816" t="s">
        <v>506</v>
      </c>
      <c r="C37" s="918"/>
      <c r="D37" s="918"/>
      <c r="E37" s="918"/>
      <c r="F37" s="919"/>
    </row>
    <row r="38" spans="1:6" ht="19.5" customHeight="1">
      <c r="A38" s="916"/>
      <c r="B38" s="817" t="s">
        <v>1275</v>
      </c>
      <c r="C38" s="920"/>
      <c r="D38" s="920"/>
      <c r="E38" s="920"/>
      <c r="F38" s="921"/>
    </row>
    <row r="39" spans="1:6" ht="19.5" customHeight="1">
      <c r="A39" s="916"/>
      <c r="B39" s="818" t="s">
        <v>532</v>
      </c>
      <c r="C39" s="920"/>
      <c r="D39" s="920"/>
      <c r="E39" s="920"/>
      <c r="F39" s="921"/>
    </row>
    <row r="40" spans="1:6" ht="19.5" customHeight="1">
      <c r="A40" s="916"/>
      <c r="B40" s="818" t="s">
        <v>1276</v>
      </c>
      <c r="C40" s="920"/>
      <c r="D40" s="920"/>
      <c r="E40" s="920"/>
      <c r="F40" s="921"/>
    </row>
    <row r="41" spans="1:6" ht="19.5" customHeight="1">
      <c r="A41" s="916"/>
      <c r="B41" s="818" t="s">
        <v>194</v>
      </c>
      <c r="C41" s="920"/>
      <c r="D41" s="920"/>
      <c r="E41" s="920"/>
      <c r="F41" s="921"/>
    </row>
    <row r="42" spans="1:6" ht="19.5" customHeight="1">
      <c r="A42" s="916"/>
      <c r="B42" s="818" t="s">
        <v>1277</v>
      </c>
      <c r="C42" s="920"/>
      <c r="D42" s="920"/>
      <c r="E42" s="920"/>
      <c r="F42" s="921"/>
    </row>
    <row r="43" spans="1:6" ht="19.5" customHeight="1">
      <c r="A43" s="916"/>
      <c r="B43" s="818" t="s">
        <v>1282</v>
      </c>
      <c r="C43" s="920"/>
      <c r="D43" s="920"/>
      <c r="E43" s="920"/>
      <c r="F43" s="921"/>
    </row>
    <row r="44" spans="1:6" ht="19.5" customHeight="1">
      <c r="A44" s="916"/>
      <c r="B44" s="818" t="s">
        <v>1283</v>
      </c>
      <c r="C44" s="920"/>
      <c r="D44" s="920"/>
      <c r="E44" s="920"/>
      <c r="F44" s="921"/>
    </row>
    <row r="45" spans="1:6" ht="19.5" customHeight="1" thickBot="1">
      <c r="A45" s="917"/>
      <c r="B45" s="821" t="s">
        <v>1284</v>
      </c>
      <c r="C45" s="929"/>
      <c r="D45" s="929"/>
      <c r="E45" s="929"/>
      <c r="F45" s="930"/>
    </row>
    <row r="46" spans="1:6" ht="19.5" customHeight="1">
      <c r="A46" s="932" t="s">
        <v>1286</v>
      </c>
      <c r="B46" s="933"/>
      <c r="C46" s="822" t="s">
        <v>1287</v>
      </c>
      <c r="D46" s="823"/>
      <c r="E46" s="823" t="s">
        <v>1288</v>
      </c>
      <c r="F46" s="824"/>
    </row>
    <row r="47" spans="1:6" ht="19.5" customHeight="1">
      <c r="A47" s="934"/>
      <c r="B47" s="935"/>
      <c r="C47" s="825" t="s">
        <v>1289</v>
      </c>
      <c r="D47" s="826"/>
      <c r="E47" s="826" t="s">
        <v>1288</v>
      </c>
      <c r="F47" s="827"/>
    </row>
    <row r="48" spans="1:6" ht="19.5" customHeight="1" thickBot="1">
      <c r="A48" s="936"/>
      <c r="B48" s="937"/>
      <c r="C48" s="828" t="s">
        <v>1290</v>
      </c>
      <c r="D48" s="829"/>
      <c r="E48" s="829" t="s">
        <v>1288</v>
      </c>
      <c r="F48" s="830"/>
    </row>
    <row r="49" spans="1:6" ht="15" customHeight="1">
      <c r="A49" s="938" t="s">
        <v>1291</v>
      </c>
      <c r="B49" s="938"/>
      <c r="C49" s="938"/>
      <c r="D49" s="938"/>
      <c r="E49" s="938"/>
      <c r="F49" s="938"/>
    </row>
    <row r="50" spans="1:6" ht="15" customHeight="1">
      <c r="A50" s="931" t="s">
        <v>1292</v>
      </c>
      <c r="B50" s="931"/>
      <c r="C50" s="931"/>
      <c r="D50" s="931"/>
      <c r="E50" s="931"/>
      <c r="F50" s="931"/>
    </row>
    <row r="51" spans="1:6" ht="13.5" customHeight="1">
      <c r="A51" s="931" t="s">
        <v>1293</v>
      </c>
      <c r="B51" s="931"/>
      <c r="C51" s="931"/>
      <c r="D51" s="931"/>
      <c r="E51" s="931"/>
      <c r="F51" s="931"/>
    </row>
  </sheetData>
  <mergeCells count="43">
    <mergeCell ref="A51:F51"/>
    <mergeCell ref="C43:F43"/>
    <mergeCell ref="C44:F44"/>
    <mergeCell ref="C45:F45"/>
    <mergeCell ref="A46:B48"/>
    <mergeCell ref="A49:F49"/>
    <mergeCell ref="A50:F50"/>
    <mergeCell ref="A37:A45"/>
    <mergeCell ref="C37:F37"/>
    <mergeCell ref="C38:F38"/>
    <mergeCell ref="C39:F39"/>
    <mergeCell ref="C40:F40"/>
    <mergeCell ref="C41:F41"/>
    <mergeCell ref="C42:F42"/>
    <mergeCell ref="A28:A36"/>
    <mergeCell ref="C28:F28"/>
    <mergeCell ref="C29:F29"/>
    <mergeCell ref="C30:F30"/>
    <mergeCell ref="C31:F31"/>
    <mergeCell ref="C32:F32"/>
    <mergeCell ref="C33:F33"/>
    <mergeCell ref="C34:F34"/>
    <mergeCell ref="C35:F35"/>
    <mergeCell ref="C36:F36"/>
    <mergeCell ref="A16:F16"/>
    <mergeCell ref="A17:F17"/>
    <mergeCell ref="A18:F18"/>
    <mergeCell ref="A20:A27"/>
    <mergeCell ref="C20:F20"/>
    <mergeCell ref="C21:F21"/>
    <mergeCell ref="C22:F22"/>
    <mergeCell ref="C23:F23"/>
    <mergeCell ref="C24:F24"/>
    <mergeCell ref="C25:F25"/>
    <mergeCell ref="B26:B27"/>
    <mergeCell ref="D26:F26"/>
    <mergeCell ref="D27:F27"/>
    <mergeCell ref="A15:F15"/>
    <mergeCell ref="A4:B4"/>
    <mergeCell ref="C7:D7"/>
    <mergeCell ref="C8:D8"/>
    <mergeCell ref="C9:D9"/>
    <mergeCell ref="A12:F12"/>
  </mergeCells>
  <phoneticPr fontId="1"/>
  <printOptions horizontalCentered="1"/>
  <pageMargins left="0.59055118110236227" right="0.39370078740157483" top="0.98425196850393704" bottom="0.39370078740157483" header="0.51181102362204722" footer="0.51181102362204722"/>
  <pageSetup paperSize="9" scale="9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rgb="FFFFFF00"/>
  </sheetPr>
  <dimension ref="A1:J99"/>
  <sheetViews>
    <sheetView showGridLines="0" view="pageBreakPreview" zoomScaleNormal="100" zoomScaleSheetLayoutView="100" workbookViewId="0"/>
  </sheetViews>
  <sheetFormatPr defaultColWidth="9" defaultRowHeight="18.75"/>
  <cols>
    <col min="1" max="1" width="4.625" style="533" customWidth="1"/>
    <col min="2" max="2" width="9.625" style="533" customWidth="1"/>
    <col min="3" max="3" width="12.625" style="533" customWidth="1"/>
    <col min="4" max="4" width="6.625" style="533" customWidth="1"/>
    <col min="5" max="5" width="4.625" style="533" customWidth="1"/>
    <col min="6" max="7" width="14.625" style="533" customWidth="1"/>
    <col min="8" max="9" width="9.625" style="533" customWidth="1"/>
    <col min="10" max="10" width="10.625" style="533" customWidth="1"/>
    <col min="11" max="16384" width="9" style="533"/>
  </cols>
  <sheetData>
    <row r="1" spans="1:10" s="531" customFormat="1" ht="13.5" customHeight="1">
      <c r="J1" s="532" t="s">
        <v>763</v>
      </c>
    </row>
    <row r="2" spans="1:10" s="531" customFormat="1" ht="13.5" customHeight="1"/>
    <row r="3" spans="1:10" ht="24" customHeight="1">
      <c r="A3" s="1916" t="s">
        <v>764</v>
      </c>
      <c r="B3" s="1916"/>
      <c r="C3" s="1916"/>
      <c r="D3" s="1916"/>
      <c r="E3" s="1916"/>
      <c r="F3" s="1916"/>
      <c r="G3" s="1916"/>
      <c r="H3" s="1916"/>
      <c r="I3" s="1916"/>
      <c r="J3" s="1916"/>
    </row>
    <row r="4" spans="1:10" s="535" customFormat="1" ht="13.5" customHeight="1">
      <c r="A4" s="534"/>
      <c r="B4" s="534"/>
      <c r="C4" s="534"/>
      <c r="D4" s="534"/>
      <c r="E4" s="534"/>
      <c r="F4" s="534"/>
      <c r="G4" s="534"/>
      <c r="H4" s="534"/>
      <c r="I4" s="534"/>
      <c r="J4" s="534"/>
    </row>
    <row r="5" spans="1:10" s="535" customFormat="1" ht="13.5" customHeight="1">
      <c r="J5" s="536" t="s">
        <v>900</v>
      </c>
    </row>
    <row r="6" spans="1:10" s="535" customFormat="1" ht="13.5" customHeight="1"/>
    <row r="7" spans="1:10" s="535" customFormat="1" ht="18" customHeight="1">
      <c r="G7" s="537" t="s">
        <v>765</v>
      </c>
      <c r="H7" s="538"/>
      <c r="I7" s="538"/>
      <c r="J7" s="538"/>
    </row>
    <row r="8" spans="1:10" s="535" customFormat="1" ht="18" customHeight="1">
      <c r="G8" s="539" t="s">
        <v>766</v>
      </c>
      <c r="H8" s="540"/>
      <c r="I8" s="540"/>
      <c r="J8" s="540"/>
    </row>
    <row r="9" spans="1:10" s="535" customFormat="1" ht="18" customHeight="1">
      <c r="G9" s="539" t="s">
        <v>767</v>
      </c>
      <c r="H9" s="540"/>
      <c r="I9" s="540"/>
      <c r="J9" s="540"/>
    </row>
    <row r="10" spans="1:10" s="535" customFormat="1" ht="18" customHeight="1">
      <c r="G10" s="537" t="s">
        <v>768</v>
      </c>
      <c r="H10" s="538"/>
      <c r="I10" s="538"/>
      <c r="J10" s="538"/>
    </row>
    <row r="11" spans="1:10" s="535" customFormat="1" ht="16.5"/>
    <row r="12" spans="1:10" s="535" customFormat="1" ht="18" customHeight="1">
      <c r="A12" s="1912"/>
      <c r="B12" s="1912"/>
      <c r="C12" s="1912"/>
      <c r="D12" s="1913"/>
      <c r="E12" s="1913"/>
      <c r="F12" s="1913"/>
      <c r="G12" s="1913"/>
      <c r="H12" s="1913"/>
      <c r="I12" s="1913"/>
      <c r="J12" s="1914"/>
    </row>
    <row r="13" spans="1:10" s="535" customFormat="1" ht="18" customHeight="1">
      <c r="A13" s="541" t="s">
        <v>769</v>
      </c>
      <c r="B13" s="541" t="s">
        <v>770</v>
      </c>
      <c r="C13" s="541" t="s">
        <v>771</v>
      </c>
      <c r="D13" s="541" t="s">
        <v>772</v>
      </c>
      <c r="E13" s="541" t="s">
        <v>387</v>
      </c>
      <c r="F13" s="541" t="s">
        <v>773</v>
      </c>
      <c r="G13" s="541" t="s">
        <v>774</v>
      </c>
      <c r="H13" s="541" t="s">
        <v>775</v>
      </c>
      <c r="I13" s="541" t="s">
        <v>776</v>
      </c>
      <c r="J13" s="541" t="s">
        <v>777</v>
      </c>
    </row>
    <row r="14" spans="1:10" s="535" customFormat="1" ht="18" customHeight="1">
      <c r="A14" s="542"/>
      <c r="B14" s="542"/>
      <c r="C14" s="543"/>
      <c r="D14" s="544"/>
      <c r="E14" s="542"/>
      <c r="F14" s="542"/>
      <c r="G14" s="542"/>
      <c r="H14" s="542"/>
      <c r="I14" s="542"/>
      <c r="J14" s="542"/>
    </row>
    <row r="15" spans="1:10" s="535" customFormat="1" ht="18" customHeight="1">
      <c r="A15" s="542"/>
      <c r="B15" s="542"/>
      <c r="C15" s="543"/>
      <c r="D15" s="544"/>
      <c r="E15" s="542"/>
      <c r="F15" s="542"/>
      <c r="G15" s="542"/>
      <c r="H15" s="545"/>
      <c r="I15" s="545"/>
      <c r="J15" s="542"/>
    </row>
    <row r="16" spans="1:10" s="535" customFormat="1" ht="18" customHeight="1">
      <c r="A16" s="545"/>
      <c r="B16" s="545"/>
      <c r="C16" s="545"/>
      <c r="D16" s="545"/>
      <c r="E16" s="545"/>
      <c r="F16" s="545"/>
      <c r="G16" s="545"/>
      <c r="H16" s="545"/>
      <c r="I16" s="545"/>
      <c r="J16" s="545"/>
    </row>
    <row r="17" spans="1:10" s="535" customFormat="1" ht="18" customHeight="1">
      <c r="A17" s="545"/>
      <c r="B17" s="545"/>
      <c r="C17" s="545"/>
      <c r="D17" s="545"/>
      <c r="E17" s="545"/>
      <c r="F17" s="545"/>
      <c r="G17" s="545"/>
      <c r="H17" s="545"/>
      <c r="I17" s="545"/>
      <c r="J17" s="545"/>
    </row>
    <row r="18" spans="1:10" s="535" customFormat="1" ht="18" customHeight="1">
      <c r="A18" s="545"/>
      <c r="B18" s="545"/>
      <c r="C18" s="545"/>
      <c r="D18" s="545"/>
      <c r="E18" s="545"/>
      <c r="F18" s="545"/>
      <c r="G18" s="545"/>
      <c r="H18" s="545"/>
      <c r="I18" s="545"/>
      <c r="J18" s="545"/>
    </row>
    <row r="19" spans="1:10" s="535" customFormat="1" ht="18" customHeight="1">
      <c r="A19" s="545"/>
      <c r="B19" s="545"/>
      <c r="C19" s="545"/>
      <c r="D19" s="545"/>
      <c r="E19" s="545"/>
      <c r="F19" s="545"/>
      <c r="G19" s="545"/>
      <c r="H19" s="545"/>
      <c r="I19" s="545"/>
      <c r="J19" s="545"/>
    </row>
    <row r="20" spans="1:10" s="535" customFormat="1" ht="18" customHeight="1">
      <c r="A20" s="545"/>
      <c r="B20" s="545"/>
      <c r="C20" s="545"/>
      <c r="D20" s="545"/>
      <c r="E20" s="545"/>
      <c r="F20" s="545"/>
      <c r="G20" s="545"/>
      <c r="H20" s="545"/>
      <c r="I20" s="545"/>
      <c r="J20" s="545"/>
    </row>
    <row r="21" spans="1:10" s="535" customFormat="1" ht="18" customHeight="1">
      <c r="A21" s="545"/>
      <c r="B21" s="545"/>
      <c r="C21" s="545"/>
      <c r="D21" s="545"/>
      <c r="E21" s="545"/>
      <c r="F21" s="545"/>
      <c r="G21" s="545"/>
      <c r="H21" s="545"/>
      <c r="I21" s="545"/>
      <c r="J21" s="545"/>
    </row>
    <row r="22" spans="1:10" s="535" customFormat="1" ht="18" customHeight="1">
      <c r="A22" s="545"/>
      <c r="B22" s="545"/>
      <c r="C22" s="545"/>
      <c r="D22" s="545"/>
      <c r="E22" s="545"/>
      <c r="F22" s="545"/>
      <c r="G22" s="545"/>
      <c r="H22" s="545"/>
      <c r="I22" s="545"/>
      <c r="J22" s="545"/>
    </row>
    <row r="23" spans="1:10" s="535" customFormat="1" ht="18" customHeight="1">
      <c r="A23" s="545"/>
      <c r="B23" s="545"/>
      <c r="C23" s="545"/>
      <c r="D23" s="545"/>
      <c r="E23" s="545"/>
      <c r="F23" s="545"/>
      <c r="G23" s="545"/>
      <c r="H23" s="545"/>
      <c r="I23" s="545"/>
      <c r="J23" s="545"/>
    </row>
    <row r="24" spans="1:10" s="535" customFormat="1" ht="18" customHeight="1">
      <c r="A24" s="545"/>
      <c r="B24" s="545"/>
      <c r="C24" s="545"/>
      <c r="D24" s="545"/>
      <c r="E24" s="545"/>
      <c r="F24" s="545"/>
      <c r="G24" s="545"/>
      <c r="H24" s="545"/>
      <c r="I24" s="545"/>
      <c r="J24" s="545"/>
    </row>
    <row r="25" spans="1:10" s="535" customFormat="1" ht="18" customHeight="1">
      <c r="A25" s="545"/>
      <c r="B25" s="545"/>
      <c r="C25" s="545"/>
      <c r="D25" s="545"/>
      <c r="E25" s="545"/>
      <c r="F25" s="545"/>
      <c r="G25" s="545"/>
      <c r="H25" s="545"/>
      <c r="I25" s="545"/>
      <c r="J25" s="545"/>
    </row>
    <row r="26" spans="1:10" s="535" customFormat="1" ht="18" customHeight="1">
      <c r="A26" s="545"/>
      <c r="B26" s="545"/>
      <c r="C26" s="545"/>
      <c r="D26" s="545"/>
      <c r="E26" s="545"/>
      <c r="F26" s="545"/>
      <c r="G26" s="545"/>
      <c r="H26" s="545"/>
      <c r="I26" s="545"/>
      <c r="J26" s="545"/>
    </row>
    <row r="27" spans="1:10" s="535" customFormat="1" ht="18" customHeight="1">
      <c r="A27" s="545"/>
      <c r="B27" s="545"/>
      <c r="C27" s="545"/>
      <c r="D27" s="545"/>
      <c r="E27" s="545"/>
      <c r="F27" s="545"/>
      <c r="G27" s="545"/>
      <c r="H27" s="545"/>
      <c r="I27" s="545"/>
      <c r="J27" s="545"/>
    </row>
    <row r="28" spans="1:10" s="535" customFormat="1" ht="18" customHeight="1">
      <c r="A28" s="545"/>
      <c r="B28" s="545"/>
      <c r="C28" s="545"/>
      <c r="D28" s="545"/>
      <c r="E28" s="545"/>
      <c r="F28" s="545"/>
      <c r="G28" s="545"/>
      <c r="H28" s="545"/>
      <c r="I28" s="545"/>
      <c r="J28" s="545"/>
    </row>
    <row r="29" spans="1:10" s="535" customFormat="1" ht="18" customHeight="1">
      <c r="A29" s="545"/>
      <c r="B29" s="545"/>
      <c r="C29" s="545"/>
      <c r="D29" s="545"/>
      <c r="E29" s="545"/>
      <c r="F29" s="545"/>
      <c r="G29" s="545"/>
      <c r="H29" s="545"/>
      <c r="I29" s="545"/>
      <c r="J29" s="545"/>
    </row>
    <row r="30" spans="1:10" s="535" customFormat="1" ht="18" customHeight="1">
      <c r="A30" s="545"/>
      <c r="B30" s="545"/>
      <c r="C30" s="545"/>
      <c r="D30" s="545"/>
      <c r="E30" s="545"/>
      <c r="F30" s="545"/>
      <c r="G30" s="545"/>
      <c r="H30" s="545"/>
      <c r="I30" s="545"/>
      <c r="J30" s="545"/>
    </row>
    <row r="31" spans="1:10" s="535" customFormat="1" ht="18" customHeight="1">
      <c r="A31" s="545"/>
      <c r="B31" s="545"/>
      <c r="C31" s="545"/>
      <c r="D31" s="545"/>
      <c r="E31" s="545"/>
      <c r="F31" s="545"/>
      <c r="G31" s="545"/>
      <c r="H31" s="545"/>
      <c r="I31" s="545"/>
      <c r="J31" s="545"/>
    </row>
    <row r="32" spans="1:10" s="535" customFormat="1" ht="18" customHeight="1">
      <c r="A32" s="545"/>
      <c r="B32" s="545"/>
      <c r="C32" s="545"/>
      <c r="D32" s="545"/>
      <c r="E32" s="545"/>
      <c r="F32" s="545"/>
      <c r="G32" s="545"/>
      <c r="H32" s="545"/>
      <c r="I32" s="545"/>
      <c r="J32" s="545"/>
    </row>
    <row r="33" spans="1:10" s="535" customFormat="1" ht="18" customHeight="1">
      <c r="A33" s="545"/>
      <c r="B33" s="545"/>
      <c r="C33" s="545"/>
      <c r="D33" s="545"/>
      <c r="E33" s="545"/>
      <c r="F33" s="545"/>
      <c r="G33" s="545"/>
      <c r="H33" s="545"/>
      <c r="I33" s="545"/>
      <c r="J33" s="545"/>
    </row>
    <row r="34" spans="1:10" s="535" customFormat="1" ht="18" customHeight="1">
      <c r="A34" s="545"/>
      <c r="B34" s="545"/>
      <c r="C34" s="545"/>
      <c r="D34" s="545"/>
      <c r="E34" s="545"/>
      <c r="F34" s="545"/>
      <c r="G34" s="545"/>
      <c r="H34" s="545"/>
      <c r="I34" s="545"/>
      <c r="J34" s="545"/>
    </row>
    <row r="35" spans="1:10" s="535" customFormat="1" ht="18" customHeight="1">
      <c r="A35" s="545"/>
      <c r="B35" s="545"/>
      <c r="C35" s="545"/>
      <c r="D35" s="545"/>
      <c r="E35" s="545"/>
      <c r="F35" s="545"/>
      <c r="G35" s="545"/>
      <c r="H35" s="545"/>
      <c r="I35" s="545"/>
      <c r="J35" s="545"/>
    </row>
    <row r="36" spans="1:10" s="535" customFormat="1" ht="18" customHeight="1">
      <c r="A36" s="545"/>
      <c r="B36" s="545"/>
      <c r="C36" s="545"/>
      <c r="D36" s="545"/>
      <c r="E36" s="545"/>
      <c r="F36" s="545"/>
      <c r="G36" s="545"/>
      <c r="H36" s="545"/>
      <c r="I36" s="545"/>
      <c r="J36" s="545"/>
    </row>
    <row r="37" spans="1:10" s="535" customFormat="1" ht="18" customHeight="1">
      <c r="A37" s="545"/>
      <c r="B37" s="545"/>
      <c r="C37" s="545"/>
      <c r="D37" s="545"/>
      <c r="E37" s="545"/>
      <c r="F37" s="545"/>
      <c r="G37" s="545"/>
      <c r="H37" s="545"/>
      <c r="I37" s="545"/>
      <c r="J37" s="545"/>
    </row>
    <row r="38" spans="1:10" s="535" customFormat="1" ht="18" customHeight="1">
      <c r="A38" s="545"/>
      <c r="B38" s="545"/>
      <c r="C38" s="545"/>
      <c r="D38" s="545"/>
      <c r="E38" s="545"/>
      <c r="F38" s="545"/>
      <c r="G38" s="545"/>
      <c r="H38" s="545"/>
      <c r="I38" s="545"/>
      <c r="J38" s="545"/>
    </row>
    <row r="39" spans="1:10" s="535" customFormat="1" ht="18" customHeight="1">
      <c r="A39" s="545"/>
      <c r="B39" s="545"/>
      <c r="C39" s="545"/>
      <c r="D39" s="545"/>
      <c r="E39" s="545"/>
      <c r="F39" s="545"/>
      <c r="G39" s="545"/>
      <c r="H39" s="545"/>
      <c r="I39" s="545"/>
      <c r="J39" s="545"/>
    </row>
    <row r="40" spans="1:10" s="535" customFormat="1" ht="18" customHeight="1">
      <c r="A40" s="545"/>
      <c r="B40" s="545"/>
      <c r="C40" s="545"/>
      <c r="D40" s="545"/>
      <c r="E40" s="545"/>
      <c r="F40" s="545"/>
      <c r="G40" s="545"/>
      <c r="H40" s="545"/>
      <c r="I40" s="545"/>
      <c r="J40" s="545"/>
    </row>
    <row r="41" spans="1:10" s="535" customFormat="1" ht="18" customHeight="1">
      <c r="A41" s="545"/>
      <c r="B41" s="545"/>
      <c r="C41" s="545"/>
      <c r="D41" s="545"/>
      <c r="E41" s="545"/>
      <c r="F41" s="545"/>
      <c r="G41" s="545"/>
      <c r="H41" s="545"/>
      <c r="I41" s="545"/>
      <c r="J41" s="545"/>
    </row>
    <row r="42" spans="1:10" s="535" customFormat="1" ht="18" customHeight="1">
      <c r="A42" s="545"/>
      <c r="B42" s="545"/>
      <c r="C42" s="545"/>
      <c r="D42" s="545"/>
      <c r="E42" s="545"/>
      <c r="F42" s="545"/>
      <c r="G42" s="545"/>
      <c r="H42" s="545"/>
      <c r="I42" s="545"/>
      <c r="J42" s="545"/>
    </row>
    <row r="43" spans="1:10" s="535" customFormat="1" ht="18" customHeight="1">
      <c r="A43" s="545" t="s">
        <v>778</v>
      </c>
      <c r="B43" s="1915"/>
      <c r="C43" s="1914"/>
      <c r="D43" s="545"/>
      <c r="E43" s="545"/>
      <c r="F43" s="1915"/>
      <c r="G43" s="1913"/>
      <c r="H43" s="1913"/>
      <c r="I43" s="1913"/>
      <c r="J43" s="1914"/>
    </row>
    <row r="44" spans="1:10" s="535" customFormat="1" ht="12" customHeight="1">
      <c r="A44" s="546"/>
      <c r="B44" s="546"/>
      <c r="C44" s="546"/>
      <c r="D44" s="546"/>
      <c r="E44" s="546"/>
      <c r="F44" s="546"/>
      <c r="G44" s="546"/>
      <c r="H44" s="546"/>
      <c r="I44" s="546"/>
      <c r="J44" s="546"/>
    </row>
    <row r="45" spans="1:10" s="535" customFormat="1" ht="18" customHeight="1">
      <c r="A45" s="547" t="s">
        <v>779</v>
      </c>
      <c r="B45" s="535" t="s">
        <v>780</v>
      </c>
      <c r="C45" s="548"/>
      <c r="D45" s="548"/>
      <c r="E45" s="548"/>
      <c r="F45" s="548"/>
      <c r="G45" s="548"/>
      <c r="H45" s="548"/>
      <c r="I45" s="548"/>
      <c r="J45" s="548"/>
    </row>
    <row r="46" spans="1:10" s="535" customFormat="1" ht="18" customHeight="1">
      <c r="A46" s="549" t="s">
        <v>781</v>
      </c>
      <c r="B46" s="548" t="s">
        <v>782</v>
      </c>
      <c r="C46" s="548"/>
      <c r="D46" s="548"/>
      <c r="E46" s="548"/>
      <c r="F46" s="548"/>
      <c r="G46" s="548"/>
      <c r="H46" s="548"/>
      <c r="I46" s="548"/>
      <c r="J46" s="548"/>
    </row>
    <row r="47" spans="1:10" ht="18" customHeight="1">
      <c r="A47" s="549" t="s">
        <v>783</v>
      </c>
      <c r="B47" s="548" t="s">
        <v>784</v>
      </c>
      <c r="C47" s="550"/>
      <c r="D47" s="550"/>
      <c r="E47" s="550"/>
      <c r="F47" s="550"/>
      <c r="G47" s="550"/>
      <c r="H47" s="550"/>
      <c r="I47" s="550"/>
      <c r="J47" s="550"/>
    </row>
    <row r="48" spans="1:10">
      <c r="A48" s="550"/>
      <c r="B48" s="550"/>
      <c r="C48" s="550"/>
      <c r="D48" s="550"/>
      <c r="E48" s="550"/>
      <c r="F48" s="550"/>
      <c r="G48" s="550"/>
      <c r="H48" s="550"/>
      <c r="I48" s="550"/>
      <c r="J48" s="550"/>
    </row>
    <row r="49" spans="1:10" s="531" customFormat="1" ht="13.5" customHeight="1">
      <c r="J49" s="532" t="s">
        <v>763</v>
      </c>
    </row>
    <row r="50" spans="1:10" s="531" customFormat="1" ht="13.5" customHeight="1"/>
    <row r="51" spans="1:10" ht="24" customHeight="1">
      <c r="A51" s="1916" t="s">
        <v>764</v>
      </c>
      <c r="B51" s="1916"/>
      <c r="C51" s="1916"/>
      <c r="D51" s="1916"/>
      <c r="E51" s="1916"/>
      <c r="F51" s="1916"/>
      <c r="G51" s="1916"/>
      <c r="H51" s="1916"/>
      <c r="I51" s="1916"/>
      <c r="J51" s="1916"/>
    </row>
    <row r="52" spans="1:10" s="535" customFormat="1" ht="13.5" customHeight="1">
      <c r="A52" s="534"/>
      <c r="B52" s="534"/>
      <c r="C52" s="534"/>
      <c r="D52" s="534"/>
      <c r="E52" s="534"/>
      <c r="F52" s="534"/>
      <c r="G52" s="534"/>
      <c r="H52" s="534"/>
      <c r="I52" s="534"/>
      <c r="J52" s="534"/>
    </row>
    <row r="53" spans="1:10" s="535" customFormat="1" ht="13.5" customHeight="1">
      <c r="J53" s="551" t="s">
        <v>785</v>
      </c>
    </row>
    <row r="54" spans="1:10" s="535" customFormat="1" ht="13.5" customHeight="1"/>
    <row r="55" spans="1:10" s="535" customFormat="1" ht="18" customHeight="1">
      <c r="G55" s="537" t="s">
        <v>765</v>
      </c>
      <c r="H55" s="538" t="s">
        <v>786</v>
      </c>
      <c r="I55" s="538"/>
      <c r="J55" s="538"/>
    </row>
    <row r="56" spans="1:10" s="535" customFormat="1" ht="18" customHeight="1">
      <c r="G56" s="539" t="s">
        <v>766</v>
      </c>
      <c r="H56" s="540" t="s">
        <v>787</v>
      </c>
      <c r="I56" s="540"/>
      <c r="J56" s="540"/>
    </row>
    <row r="57" spans="1:10" s="535" customFormat="1" ht="18" customHeight="1">
      <c r="G57" s="539" t="s">
        <v>767</v>
      </c>
      <c r="H57" s="540" t="s">
        <v>788</v>
      </c>
      <c r="I57" s="540"/>
      <c r="J57" s="540"/>
    </row>
    <row r="58" spans="1:10" s="535" customFormat="1" ht="18" customHeight="1">
      <c r="G58" s="537" t="s">
        <v>768</v>
      </c>
      <c r="H58" s="538" t="s">
        <v>789</v>
      </c>
      <c r="I58" s="538"/>
      <c r="J58" s="538"/>
    </row>
    <row r="59" spans="1:10" s="535" customFormat="1" ht="16.5"/>
    <row r="60" spans="1:10" s="535" customFormat="1" ht="18" customHeight="1">
      <c r="A60" s="1912" t="s">
        <v>790</v>
      </c>
      <c r="B60" s="1912"/>
      <c r="C60" s="1912"/>
      <c r="D60" s="1913"/>
      <c r="E60" s="1913"/>
      <c r="F60" s="1913"/>
      <c r="G60" s="1913"/>
      <c r="H60" s="1913"/>
      <c r="I60" s="1913"/>
      <c r="J60" s="1914"/>
    </row>
    <row r="61" spans="1:10" s="535" customFormat="1" ht="18" customHeight="1">
      <c r="A61" s="541" t="s">
        <v>769</v>
      </c>
      <c r="B61" s="541" t="s">
        <v>770</v>
      </c>
      <c r="C61" s="541" t="s">
        <v>771</v>
      </c>
      <c r="D61" s="541" t="s">
        <v>772</v>
      </c>
      <c r="E61" s="541" t="s">
        <v>387</v>
      </c>
      <c r="F61" s="541" t="s">
        <v>773</v>
      </c>
      <c r="G61" s="541" t="s">
        <v>774</v>
      </c>
      <c r="H61" s="541" t="s">
        <v>775</v>
      </c>
      <c r="I61" s="541" t="s">
        <v>776</v>
      </c>
      <c r="J61" s="541" t="s">
        <v>777</v>
      </c>
    </row>
    <row r="62" spans="1:10" s="535" customFormat="1" ht="18" customHeight="1">
      <c r="A62" s="542">
        <v>1</v>
      </c>
      <c r="B62" s="552">
        <v>42217</v>
      </c>
      <c r="C62" s="543">
        <v>12345678910</v>
      </c>
      <c r="D62" s="553">
        <v>3</v>
      </c>
      <c r="E62" s="542" t="s">
        <v>791</v>
      </c>
      <c r="F62" s="542" t="s">
        <v>792</v>
      </c>
      <c r="G62" s="542" t="s">
        <v>793</v>
      </c>
      <c r="H62" s="552">
        <v>42628</v>
      </c>
      <c r="I62" s="552">
        <v>42633</v>
      </c>
      <c r="J62" s="542"/>
    </row>
    <row r="63" spans="1:10" s="535" customFormat="1" ht="18" customHeight="1">
      <c r="A63" s="542">
        <v>2</v>
      </c>
      <c r="B63" s="552">
        <v>42217</v>
      </c>
      <c r="C63" s="543">
        <v>12345678911</v>
      </c>
      <c r="D63" s="553">
        <v>3</v>
      </c>
      <c r="E63" s="542" t="s">
        <v>791</v>
      </c>
      <c r="F63" s="542" t="s">
        <v>792</v>
      </c>
      <c r="G63" s="542" t="s">
        <v>793</v>
      </c>
      <c r="H63" s="552">
        <v>42628</v>
      </c>
      <c r="I63" s="552">
        <v>42633</v>
      </c>
      <c r="J63" s="542"/>
    </row>
    <row r="64" spans="1:10" s="535" customFormat="1" ht="18" customHeight="1">
      <c r="A64" s="542">
        <v>3</v>
      </c>
      <c r="B64" s="552">
        <v>42217</v>
      </c>
      <c r="C64" s="542">
        <v>12345678912</v>
      </c>
      <c r="D64" s="553">
        <v>3</v>
      </c>
      <c r="E64" s="542" t="s">
        <v>791</v>
      </c>
      <c r="F64" s="542" t="s">
        <v>792</v>
      </c>
      <c r="G64" s="542" t="s">
        <v>793</v>
      </c>
      <c r="H64" s="552">
        <v>42628</v>
      </c>
      <c r="I64" s="552">
        <v>42633</v>
      </c>
      <c r="J64" s="545"/>
    </row>
    <row r="65" spans="1:10" s="535" customFormat="1" ht="18" customHeight="1">
      <c r="A65" s="542">
        <v>4</v>
      </c>
      <c r="B65" s="552">
        <v>42217</v>
      </c>
      <c r="C65" s="542">
        <v>12345678913</v>
      </c>
      <c r="D65" s="545">
        <v>1.5</v>
      </c>
      <c r="E65" s="542" t="s">
        <v>791</v>
      </c>
      <c r="F65" s="542" t="s">
        <v>792</v>
      </c>
      <c r="G65" s="542" t="s">
        <v>793</v>
      </c>
      <c r="H65" s="552">
        <v>42628</v>
      </c>
      <c r="I65" s="552">
        <v>42633</v>
      </c>
      <c r="J65" s="545"/>
    </row>
    <row r="66" spans="1:10" s="535" customFormat="1" ht="18" customHeight="1">
      <c r="A66" s="542">
        <v>5</v>
      </c>
      <c r="B66" s="552">
        <v>42430</v>
      </c>
      <c r="C66" s="542">
        <v>23456789010</v>
      </c>
      <c r="D66" s="554">
        <v>3</v>
      </c>
      <c r="E66" s="542" t="s">
        <v>791</v>
      </c>
      <c r="F66" s="542" t="s">
        <v>792</v>
      </c>
      <c r="G66" s="542" t="s">
        <v>793</v>
      </c>
      <c r="H66" s="545"/>
      <c r="I66" s="545"/>
      <c r="J66" s="541" t="s">
        <v>794</v>
      </c>
    </row>
    <row r="67" spans="1:10" s="535" customFormat="1" ht="18" customHeight="1">
      <c r="A67" s="542">
        <v>6</v>
      </c>
      <c r="B67" s="552">
        <v>42430</v>
      </c>
      <c r="C67" s="542">
        <v>23456789011</v>
      </c>
      <c r="D67" s="554">
        <v>2</v>
      </c>
      <c r="E67" s="542" t="s">
        <v>791</v>
      </c>
      <c r="F67" s="542" t="s">
        <v>792</v>
      </c>
      <c r="G67" s="542" t="s">
        <v>793</v>
      </c>
      <c r="H67" s="545"/>
      <c r="I67" s="545"/>
      <c r="J67" s="541" t="s">
        <v>794</v>
      </c>
    </row>
    <row r="68" spans="1:10" s="535" customFormat="1" ht="18" customHeight="1">
      <c r="A68" s="542"/>
      <c r="B68" s="542"/>
      <c r="C68" s="545"/>
      <c r="D68" s="545"/>
      <c r="E68" s="545"/>
      <c r="F68" s="545"/>
      <c r="G68" s="545"/>
      <c r="H68" s="545"/>
      <c r="I68" s="545"/>
      <c r="J68" s="545"/>
    </row>
    <row r="69" spans="1:10" s="535" customFormat="1" ht="18" customHeight="1">
      <c r="A69" s="542"/>
      <c r="B69" s="542"/>
      <c r="C69" s="545"/>
      <c r="D69" s="545"/>
      <c r="E69" s="545"/>
      <c r="F69" s="545"/>
      <c r="G69" s="545"/>
      <c r="H69" s="545"/>
      <c r="I69" s="545"/>
      <c r="J69" s="545"/>
    </row>
    <row r="70" spans="1:10" s="535" customFormat="1" ht="18" customHeight="1">
      <c r="A70" s="542"/>
      <c r="B70" s="542"/>
      <c r="C70" s="545"/>
      <c r="D70" s="545"/>
      <c r="E70" s="545"/>
      <c r="F70" s="545"/>
      <c r="G70" s="545"/>
      <c r="H70" s="545"/>
      <c r="I70" s="545"/>
      <c r="J70" s="545"/>
    </row>
    <row r="71" spans="1:10" s="535" customFormat="1" ht="18" customHeight="1">
      <c r="A71" s="542"/>
      <c r="B71" s="542"/>
      <c r="C71" s="545"/>
      <c r="D71" s="545"/>
      <c r="E71" s="545"/>
      <c r="F71" s="545"/>
      <c r="G71" s="545"/>
      <c r="H71" s="545"/>
      <c r="I71" s="545"/>
      <c r="J71" s="545"/>
    </row>
    <row r="72" spans="1:10" s="535" customFormat="1" ht="18" customHeight="1">
      <c r="A72" s="542"/>
      <c r="B72" s="542"/>
      <c r="C72" s="545"/>
      <c r="D72" s="545"/>
      <c r="E72" s="545"/>
      <c r="F72" s="545"/>
      <c r="G72" s="545"/>
      <c r="H72" s="545"/>
      <c r="I72" s="545"/>
      <c r="J72" s="545"/>
    </row>
    <row r="73" spans="1:10" s="535" customFormat="1" ht="18" customHeight="1">
      <c r="A73" s="542"/>
      <c r="B73" s="542"/>
      <c r="C73" s="545"/>
      <c r="D73" s="545"/>
      <c r="E73" s="545"/>
      <c r="F73" s="545"/>
      <c r="G73" s="545"/>
      <c r="H73" s="545"/>
      <c r="I73" s="545"/>
      <c r="J73" s="545"/>
    </row>
    <row r="74" spans="1:10" s="535" customFormat="1" ht="18" customHeight="1">
      <c r="A74" s="542"/>
      <c r="B74" s="542"/>
      <c r="C74" s="545"/>
      <c r="D74" s="545"/>
      <c r="E74" s="545"/>
      <c r="F74" s="545"/>
      <c r="G74" s="545"/>
      <c r="H74" s="545"/>
      <c r="I74" s="545"/>
      <c r="J74" s="545"/>
    </row>
    <row r="75" spans="1:10" s="535" customFormat="1" ht="18" customHeight="1">
      <c r="A75" s="542"/>
      <c r="B75" s="542"/>
      <c r="C75" s="545"/>
      <c r="D75" s="545"/>
      <c r="E75" s="545"/>
      <c r="F75" s="545"/>
      <c r="G75" s="545"/>
      <c r="H75" s="545"/>
      <c r="I75" s="545"/>
      <c r="J75" s="545"/>
    </row>
    <row r="76" spans="1:10" s="535" customFormat="1" ht="18" customHeight="1">
      <c r="A76" s="542"/>
      <c r="B76" s="542"/>
      <c r="C76" s="545"/>
      <c r="D76" s="545"/>
      <c r="E76" s="545"/>
      <c r="F76" s="545"/>
      <c r="G76" s="545"/>
      <c r="H76" s="545"/>
      <c r="I76" s="545"/>
      <c r="J76" s="545"/>
    </row>
    <row r="77" spans="1:10" s="535" customFormat="1" ht="18" customHeight="1">
      <c r="A77" s="542"/>
      <c r="B77" s="542"/>
      <c r="C77" s="545"/>
      <c r="D77" s="545"/>
      <c r="E77" s="545"/>
      <c r="F77" s="545"/>
      <c r="G77" s="545"/>
      <c r="H77" s="545"/>
      <c r="I77" s="545"/>
      <c r="J77" s="545"/>
    </row>
    <row r="78" spans="1:10" s="535" customFormat="1" ht="18" customHeight="1">
      <c r="A78" s="542"/>
      <c r="B78" s="542"/>
      <c r="C78" s="545"/>
      <c r="D78" s="545"/>
      <c r="E78" s="545"/>
      <c r="F78" s="545"/>
      <c r="G78" s="545"/>
      <c r="H78" s="545"/>
      <c r="I78" s="545"/>
      <c r="J78" s="545"/>
    </row>
    <row r="79" spans="1:10" s="535" customFormat="1" ht="18" customHeight="1">
      <c r="A79" s="542"/>
      <c r="B79" s="542"/>
      <c r="C79" s="545"/>
      <c r="D79" s="545"/>
      <c r="E79" s="545"/>
      <c r="F79" s="545"/>
      <c r="G79" s="545"/>
      <c r="H79" s="545"/>
      <c r="I79" s="545"/>
      <c r="J79" s="545"/>
    </row>
    <row r="80" spans="1:10" s="535" customFormat="1" ht="18" customHeight="1">
      <c r="A80" s="542"/>
      <c r="B80" s="542"/>
      <c r="C80" s="545"/>
      <c r="D80" s="545"/>
      <c r="E80" s="545"/>
      <c r="F80" s="545"/>
      <c r="G80" s="545"/>
      <c r="H80" s="545"/>
      <c r="I80" s="545"/>
      <c r="J80" s="545"/>
    </row>
    <row r="81" spans="1:10" s="535" customFormat="1" ht="18" customHeight="1">
      <c r="A81" s="542"/>
      <c r="B81" s="542"/>
      <c r="C81" s="545"/>
      <c r="D81" s="545"/>
      <c r="E81" s="545"/>
      <c r="F81" s="545"/>
      <c r="G81" s="545"/>
      <c r="H81" s="545"/>
      <c r="I81" s="545"/>
      <c r="J81" s="545"/>
    </row>
    <row r="82" spans="1:10" s="535" customFormat="1" ht="18" customHeight="1">
      <c r="A82" s="542"/>
      <c r="B82" s="542"/>
      <c r="C82" s="545"/>
      <c r="D82" s="545"/>
      <c r="E82" s="545"/>
      <c r="F82" s="545"/>
      <c r="G82" s="545"/>
      <c r="H82" s="545"/>
      <c r="I82" s="545"/>
      <c r="J82" s="545"/>
    </row>
    <row r="83" spans="1:10" s="535" customFormat="1" ht="18" customHeight="1">
      <c r="A83" s="542"/>
      <c r="B83" s="542"/>
      <c r="C83" s="545"/>
      <c r="D83" s="545"/>
      <c r="E83" s="545"/>
      <c r="F83" s="545"/>
      <c r="G83" s="545"/>
      <c r="H83" s="545"/>
      <c r="I83" s="545"/>
      <c r="J83" s="545"/>
    </row>
    <row r="84" spans="1:10" s="535" customFormat="1" ht="18" customHeight="1">
      <c r="A84" s="542"/>
      <c r="B84" s="542"/>
      <c r="C84" s="545"/>
      <c r="D84" s="545"/>
      <c r="E84" s="545"/>
      <c r="F84" s="545"/>
      <c r="G84" s="545"/>
      <c r="H84" s="545"/>
      <c r="I84" s="545"/>
      <c r="J84" s="545"/>
    </row>
    <row r="85" spans="1:10" s="535" customFormat="1" ht="18" customHeight="1">
      <c r="A85" s="542"/>
      <c r="B85" s="542"/>
      <c r="C85" s="545"/>
      <c r="D85" s="545"/>
      <c r="E85" s="545"/>
      <c r="F85" s="545"/>
      <c r="G85" s="545"/>
      <c r="H85" s="545"/>
      <c r="I85" s="545"/>
      <c r="J85" s="545"/>
    </row>
    <row r="86" spans="1:10" s="535" customFormat="1" ht="18" customHeight="1">
      <c r="A86" s="542"/>
      <c r="B86" s="542"/>
      <c r="C86" s="545"/>
      <c r="D86" s="545"/>
      <c r="E86" s="545"/>
      <c r="F86" s="545"/>
      <c r="G86" s="545"/>
      <c r="H86" s="545"/>
      <c r="I86" s="545"/>
      <c r="J86" s="545"/>
    </row>
    <row r="87" spans="1:10" s="535" customFormat="1" ht="18" customHeight="1">
      <c r="A87" s="542"/>
      <c r="B87" s="542"/>
      <c r="C87" s="545"/>
      <c r="D87" s="545"/>
      <c r="E87" s="545"/>
      <c r="F87" s="545"/>
      <c r="G87" s="545"/>
      <c r="H87" s="545"/>
      <c r="I87" s="545"/>
      <c r="J87" s="545"/>
    </row>
    <row r="88" spans="1:10" s="535" customFormat="1" ht="18" customHeight="1">
      <c r="A88" s="542"/>
      <c r="B88" s="542"/>
      <c r="C88" s="545"/>
      <c r="D88" s="545"/>
      <c r="E88" s="545"/>
      <c r="F88" s="545"/>
      <c r="G88" s="545"/>
      <c r="H88" s="545"/>
      <c r="I88" s="545"/>
      <c r="J88" s="545"/>
    </row>
    <row r="89" spans="1:10" s="535" customFormat="1" ht="18" customHeight="1">
      <c r="A89" s="542"/>
      <c r="B89" s="542"/>
      <c r="C89" s="545"/>
      <c r="D89" s="545"/>
      <c r="E89" s="545"/>
      <c r="F89" s="545"/>
      <c r="G89" s="545"/>
      <c r="H89" s="545"/>
      <c r="I89" s="545"/>
      <c r="J89" s="545"/>
    </row>
    <row r="90" spans="1:10" s="535" customFormat="1" ht="18" customHeight="1">
      <c r="A90" s="542"/>
      <c r="B90" s="542"/>
      <c r="C90" s="545"/>
      <c r="D90" s="545"/>
      <c r="E90" s="545"/>
      <c r="F90" s="545"/>
      <c r="G90" s="545"/>
      <c r="H90" s="545"/>
      <c r="I90" s="545"/>
      <c r="J90" s="545"/>
    </row>
    <row r="91" spans="1:10" s="535" customFormat="1" ht="18" customHeight="1">
      <c r="A91" s="545" t="s">
        <v>778</v>
      </c>
      <c r="B91" s="1915"/>
      <c r="C91" s="1914"/>
      <c r="D91" s="554">
        <f>SUM(D62:D90)</f>
        <v>15.5</v>
      </c>
      <c r="E91" s="542" t="s">
        <v>791</v>
      </c>
      <c r="F91" s="1915"/>
      <c r="G91" s="1913"/>
      <c r="H91" s="1913"/>
      <c r="I91" s="1913"/>
      <c r="J91" s="1914"/>
    </row>
    <row r="92" spans="1:10" s="535" customFormat="1" ht="12" customHeight="1">
      <c r="A92" s="546"/>
      <c r="B92" s="546"/>
      <c r="C92" s="546"/>
      <c r="D92" s="546"/>
      <c r="E92" s="546"/>
      <c r="F92" s="546"/>
      <c r="G92" s="546"/>
      <c r="H92" s="546"/>
      <c r="I92" s="546"/>
      <c r="J92" s="546"/>
    </row>
    <row r="93" spans="1:10" s="535" customFormat="1" ht="18" customHeight="1">
      <c r="A93" s="547" t="s">
        <v>779</v>
      </c>
      <c r="B93" s="535" t="s">
        <v>780</v>
      </c>
      <c r="C93" s="548"/>
      <c r="D93" s="548"/>
      <c r="E93" s="548"/>
      <c r="F93" s="548"/>
      <c r="G93" s="548"/>
      <c r="H93" s="548"/>
      <c r="I93" s="548"/>
      <c r="J93" s="548"/>
    </row>
    <row r="94" spans="1:10" s="535" customFormat="1" ht="18" customHeight="1">
      <c r="A94" s="549" t="s">
        <v>781</v>
      </c>
      <c r="B94" s="548" t="s">
        <v>782</v>
      </c>
      <c r="C94" s="548"/>
      <c r="D94" s="548"/>
      <c r="E94" s="548"/>
      <c r="F94" s="548"/>
      <c r="G94" s="548"/>
      <c r="H94" s="548"/>
      <c r="I94" s="548"/>
      <c r="J94" s="548"/>
    </row>
    <row r="95" spans="1:10" ht="18" customHeight="1">
      <c r="A95" s="549" t="s">
        <v>783</v>
      </c>
      <c r="B95" s="548" t="s">
        <v>784</v>
      </c>
      <c r="C95" s="550"/>
      <c r="D95" s="550"/>
      <c r="E95" s="550"/>
      <c r="F95" s="550"/>
      <c r="G95" s="550"/>
      <c r="H95" s="550"/>
      <c r="I95" s="550"/>
      <c r="J95" s="550"/>
    </row>
    <row r="96" spans="1:10">
      <c r="A96" s="550"/>
      <c r="B96" s="550"/>
      <c r="C96" s="550"/>
      <c r="D96" s="550"/>
      <c r="E96" s="550"/>
      <c r="F96" s="550"/>
      <c r="G96" s="550"/>
      <c r="H96" s="550"/>
      <c r="I96" s="550"/>
      <c r="J96" s="550"/>
    </row>
    <row r="97" spans="1:10">
      <c r="A97" s="550"/>
      <c r="B97" s="550"/>
      <c r="C97" s="550"/>
      <c r="D97" s="550"/>
      <c r="E97" s="550"/>
      <c r="F97" s="550"/>
      <c r="G97" s="550"/>
      <c r="H97" s="550"/>
      <c r="I97" s="550"/>
      <c r="J97" s="550"/>
    </row>
    <row r="98" spans="1:10">
      <c r="A98" s="550"/>
      <c r="B98" s="550"/>
      <c r="C98" s="550"/>
      <c r="D98" s="550"/>
      <c r="E98" s="550"/>
      <c r="F98" s="550"/>
      <c r="G98" s="550"/>
      <c r="H98" s="550"/>
      <c r="I98" s="550"/>
      <c r="J98" s="550"/>
    </row>
    <row r="99" spans="1:10">
      <c r="A99" s="550"/>
      <c r="B99" s="550"/>
      <c r="C99" s="550"/>
      <c r="D99" s="550"/>
      <c r="E99" s="550"/>
      <c r="F99" s="550"/>
      <c r="G99" s="550"/>
      <c r="H99" s="550"/>
      <c r="I99" s="550"/>
      <c r="J99" s="550"/>
    </row>
  </sheetData>
  <mergeCells count="10">
    <mergeCell ref="A60:C60"/>
    <mergeCell ref="D60:J60"/>
    <mergeCell ref="B91:C91"/>
    <mergeCell ref="F91:J91"/>
    <mergeCell ref="A3:J3"/>
    <mergeCell ref="A12:C12"/>
    <mergeCell ref="D12:J12"/>
    <mergeCell ref="B43:C43"/>
    <mergeCell ref="F43:J43"/>
    <mergeCell ref="A51:J51"/>
  </mergeCells>
  <phoneticPr fontId="1"/>
  <printOptions horizontalCentered="1"/>
  <pageMargins left="0.39370078740157483" right="0.39370078740157483" top="0.78740157480314965" bottom="0.39370078740157483" header="0.31496062992125984" footer="0.31496062992125984"/>
  <pageSetup paperSize="9" scale="91" orientation="portrait" r:id="rId1"/>
  <rowBreaks count="1" manualBreakCount="1">
    <brk id="48" max="9" man="1"/>
  </rowBreaks>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4">
    <tabColor rgb="FF9BC2E6"/>
    <pageSetUpPr fitToPage="1"/>
  </sheetPr>
  <dimension ref="A1:AI40"/>
  <sheetViews>
    <sheetView showGridLines="0" view="pageBreakPreview" zoomScaleNormal="100" zoomScaleSheetLayoutView="100" workbookViewId="0"/>
  </sheetViews>
  <sheetFormatPr defaultColWidth="2.375" defaultRowHeight="13.5"/>
  <cols>
    <col min="1" max="16384" width="2.375" style="32"/>
  </cols>
  <sheetData>
    <row r="1" spans="1:35">
      <c r="A1" s="32" t="s">
        <v>1115</v>
      </c>
    </row>
    <row r="3" spans="1:35">
      <c r="Z3" s="34" t="s">
        <v>593</v>
      </c>
      <c r="AA3" s="1020"/>
      <c r="AB3" s="1020"/>
      <c r="AC3" s="1020"/>
      <c r="AD3" s="1020"/>
      <c r="AE3" s="1020"/>
      <c r="AF3" s="1020"/>
      <c r="AG3" s="1020"/>
      <c r="AH3" s="1020"/>
      <c r="AI3" s="1020"/>
    </row>
    <row r="5" spans="1:35">
      <c r="B5" s="32" t="s">
        <v>945</v>
      </c>
    </row>
    <row r="6" spans="1:35">
      <c r="D6" s="1024"/>
      <c r="E6" s="1024"/>
      <c r="F6" s="1024"/>
      <c r="G6" s="1024"/>
      <c r="H6" s="1024"/>
      <c r="I6" s="1024"/>
      <c r="J6" s="1024"/>
      <c r="K6" s="1024"/>
      <c r="L6" s="1024"/>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994</v>
      </c>
      <c r="Y11" s="1024"/>
      <c r="Z11" s="1024"/>
      <c r="AA11" s="1024"/>
      <c r="AB11" s="1024"/>
      <c r="AC11" s="1024"/>
      <c r="AD11" s="1024"/>
      <c r="AE11" s="1024"/>
      <c r="AF11" s="1024"/>
      <c r="AG11" s="1024"/>
      <c r="AH11" s="962" t="s">
        <v>697</v>
      </c>
      <c r="AI11" s="962"/>
    </row>
    <row r="14" spans="1:35" ht="30" customHeight="1">
      <c r="A14" s="961" t="s">
        <v>1088</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7" spans="1:35">
      <c r="D17" s="32" t="s">
        <v>1089</v>
      </c>
      <c r="I17" s="1020" t="s">
        <v>1090</v>
      </c>
      <c r="J17" s="1020"/>
      <c r="K17" s="1020"/>
      <c r="L17" s="1020"/>
      <c r="M17" s="1020"/>
      <c r="N17" s="1020"/>
      <c r="O17" s="1020"/>
      <c r="P17" s="1020"/>
      <c r="Q17" s="1020"/>
      <c r="R17" s="32" t="s">
        <v>1091</v>
      </c>
    </row>
    <row r="19" spans="1:35">
      <c r="C19" s="32" t="s">
        <v>1092</v>
      </c>
    </row>
    <row r="22" spans="1:35">
      <c r="A22" s="962" t="s">
        <v>999</v>
      </c>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row>
    <row r="25" spans="1:35">
      <c r="D25" s="32" t="s">
        <v>1093</v>
      </c>
      <c r="E25" s="32" t="s">
        <v>741</v>
      </c>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row>
    <row r="28" spans="1:35">
      <c r="D28" s="452" t="s">
        <v>1094</v>
      </c>
      <c r="E28" s="32" t="s">
        <v>607</v>
      </c>
      <c r="J28" s="32" t="s">
        <v>601</v>
      </c>
      <c r="K28" s="1681"/>
      <c r="L28" s="1681"/>
      <c r="M28" s="1681"/>
      <c r="N28" s="1681"/>
      <c r="O28" s="1681"/>
      <c r="P28" s="1681"/>
      <c r="Q28" s="1681"/>
      <c r="R28" s="1681"/>
      <c r="S28" s="1681"/>
      <c r="T28" s="1681"/>
      <c r="U28" s="1681"/>
      <c r="V28" s="1681"/>
      <c r="W28" s="1681"/>
      <c r="X28" s="1681"/>
      <c r="Y28" s="1681"/>
      <c r="Z28" s="1681"/>
      <c r="AA28" s="1681"/>
      <c r="AB28" s="1681"/>
      <c r="AC28" s="1681"/>
      <c r="AD28" s="1681"/>
      <c r="AE28" s="1681"/>
      <c r="AF28" s="1681"/>
    </row>
    <row r="31" spans="1:35">
      <c r="D31" s="452" t="s">
        <v>1095</v>
      </c>
      <c r="E31" s="32" t="s">
        <v>173</v>
      </c>
      <c r="J31" s="1020"/>
      <c r="K31" s="1020"/>
      <c r="L31" s="1020"/>
      <c r="M31" s="1020"/>
      <c r="N31" s="1020"/>
      <c r="O31" s="1020"/>
      <c r="P31" s="1020"/>
      <c r="Q31" s="1020"/>
      <c r="R31" s="1020"/>
    </row>
    <row r="34" spans="1:35">
      <c r="D34" s="452" t="s">
        <v>1096</v>
      </c>
      <c r="E34" s="32" t="s">
        <v>1097</v>
      </c>
      <c r="J34" s="32" t="s">
        <v>838</v>
      </c>
      <c r="K34" s="642"/>
      <c r="L34" s="642"/>
      <c r="M34" s="642"/>
      <c r="N34" s="642"/>
      <c r="O34" s="642"/>
      <c r="P34" s="642"/>
      <c r="Q34" s="642"/>
      <c r="R34" s="642"/>
      <c r="U34" s="32" t="s">
        <v>693</v>
      </c>
    </row>
    <row r="37" spans="1:35">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row>
    <row r="40" spans="1:35">
      <c r="D40" s="32" t="s">
        <v>1076</v>
      </c>
      <c r="F40" s="32" t="s">
        <v>1098</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5">
    <tabColor rgb="FF9BC2E6"/>
    <pageSetUpPr fitToPage="1"/>
  </sheetPr>
  <dimension ref="A1:AJ35"/>
  <sheetViews>
    <sheetView showGridLines="0" view="pageBreakPreview" zoomScaleNormal="100" zoomScaleSheetLayoutView="100" workbookViewId="0"/>
  </sheetViews>
  <sheetFormatPr defaultColWidth="2.375" defaultRowHeight="13.5"/>
  <cols>
    <col min="1" max="16384" width="2.375" style="32"/>
  </cols>
  <sheetData>
    <row r="1" spans="1:35">
      <c r="A1" s="32" t="s">
        <v>1100</v>
      </c>
    </row>
    <row r="3" spans="1:35">
      <c r="Z3" s="34" t="s">
        <v>593</v>
      </c>
      <c r="AA3" s="1020"/>
      <c r="AB3" s="1020"/>
      <c r="AC3" s="1020"/>
      <c r="AD3" s="1020"/>
      <c r="AE3" s="1020"/>
      <c r="AF3" s="1020"/>
      <c r="AG3" s="1020"/>
      <c r="AH3" s="1020"/>
      <c r="AI3" s="1020"/>
    </row>
    <row r="5" spans="1:35">
      <c r="B5" s="32" t="s">
        <v>945</v>
      </c>
    </row>
    <row r="6" spans="1:35">
      <c r="D6" s="1024"/>
      <c r="E6" s="1024"/>
      <c r="F6" s="1024"/>
      <c r="G6" s="1024"/>
      <c r="H6" s="1024"/>
      <c r="I6" s="1024"/>
      <c r="J6" s="1024"/>
      <c r="K6" s="1024"/>
      <c r="L6" s="1024"/>
      <c r="M6" s="32" t="s">
        <v>132</v>
      </c>
    </row>
    <row r="8" spans="1:35">
      <c r="Y8" s="960"/>
      <c r="Z8" s="960"/>
      <c r="AA8" s="960"/>
      <c r="AB8" s="960"/>
      <c r="AC8" s="960"/>
      <c r="AD8" s="960"/>
      <c r="AE8" s="960"/>
      <c r="AF8" s="960"/>
      <c r="AG8" s="960"/>
      <c r="AH8" s="960"/>
      <c r="AI8" s="960"/>
    </row>
    <row r="9" spans="1:35">
      <c r="Y9" s="960"/>
      <c r="Z9" s="960"/>
      <c r="AA9" s="960"/>
      <c r="AB9" s="960"/>
      <c r="AC9" s="960"/>
      <c r="AD9" s="960"/>
      <c r="AE9" s="960"/>
      <c r="AF9" s="960"/>
      <c r="AG9" s="960"/>
      <c r="AH9" s="960"/>
      <c r="AI9" s="960"/>
    </row>
    <row r="10" spans="1:35">
      <c r="Y10" s="960"/>
      <c r="Z10" s="960"/>
      <c r="AA10" s="960"/>
      <c r="AB10" s="960"/>
      <c r="AC10" s="960"/>
      <c r="AD10" s="960"/>
      <c r="AE10" s="960"/>
      <c r="AF10" s="960"/>
      <c r="AG10" s="960"/>
      <c r="AH10" s="960"/>
      <c r="AI10" s="960"/>
    </row>
    <row r="11" spans="1:35">
      <c r="X11" s="34" t="s">
        <v>1011</v>
      </c>
      <c r="Y11" s="1024"/>
      <c r="Z11" s="1024"/>
      <c r="AA11" s="1024"/>
      <c r="AB11" s="1024"/>
      <c r="AC11" s="1024"/>
      <c r="AD11" s="1024"/>
      <c r="AE11" s="1024"/>
      <c r="AF11" s="1024"/>
      <c r="AG11" s="1024"/>
      <c r="AH11" s="962"/>
      <c r="AI11" s="962"/>
    </row>
    <row r="14" spans="1:35" s="633" customFormat="1" ht="30" customHeight="1">
      <c r="A14" s="961" t="s">
        <v>1101</v>
      </c>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row>
    <row r="18" spans="1:36">
      <c r="D18" s="32" t="s">
        <v>1102</v>
      </c>
    </row>
    <row r="21" spans="1:36">
      <c r="D21" s="32" t="s">
        <v>1093</v>
      </c>
      <c r="E21" s="32" t="s">
        <v>171</v>
      </c>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row>
    <row r="24" spans="1:36">
      <c r="D24" s="32" t="s">
        <v>1103</v>
      </c>
      <c r="E24" s="32" t="s">
        <v>607</v>
      </c>
      <c r="J24" s="32" t="s">
        <v>601</v>
      </c>
      <c r="K24" s="1681"/>
      <c r="L24" s="1681"/>
      <c r="M24" s="1681"/>
      <c r="N24" s="1681"/>
      <c r="O24" s="1681"/>
      <c r="P24" s="1681"/>
      <c r="Q24" s="1681"/>
      <c r="R24" s="1681"/>
      <c r="S24" s="1681"/>
      <c r="T24" s="1681"/>
      <c r="U24" s="1681"/>
      <c r="V24" s="1681"/>
      <c r="W24" s="1681"/>
      <c r="X24" s="1681"/>
      <c r="Y24" s="1681"/>
      <c r="Z24" s="1681"/>
      <c r="AA24" s="1681"/>
      <c r="AB24" s="1681"/>
      <c r="AC24" s="1681"/>
      <c r="AD24" s="1681"/>
      <c r="AE24" s="1681"/>
      <c r="AF24" s="1681"/>
    </row>
    <row r="27" spans="1:36">
      <c r="D27" s="32" t="s">
        <v>1104</v>
      </c>
      <c r="E27" s="32" t="s">
        <v>1105</v>
      </c>
      <c r="K27" s="1020"/>
      <c r="L27" s="1020"/>
      <c r="M27" s="1020"/>
      <c r="N27" s="1020"/>
      <c r="O27" s="1020"/>
      <c r="P27" s="1020"/>
      <c r="Q27" s="1020"/>
      <c r="R27" s="1020"/>
      <c r="S27" s="1020"/>
    </row>
    <row r="32" spans="1:36">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row>
    <row r="35" spans="4:6">
      <c r="D35" s="691"/>
      <c r="F35" s="691"/>
    </row>
  </sheetData>
  <mergeCells count="9">
    <mergeCell ref="I21:AF21"/>
    <mergeCell ref="K24:AF24"/>
    <mergeCell ref="K27:S27"/>
    <mergeCell ref="AA3:AI3"/>
    <mergeCell ref="D6:L6"/>
    <mergeCell ref="Y8:AI10"/>
    <mergeCell ref="Y11:AG11"/>
    <mergeCell ref="AH11:AI11"/>
    <mergeCell ref="A14:AI14"/>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9">
    <tabColor rgb="FF9BC2E6"/>
    <pageSetUpPr fitToPage="1"/>
  </sheetPr>
  <dimension ref="A1:F25"/>
  <sheetViews>
    <sheetView showGridLines="0" view="pageBreakPreview" zoomScale="95" zoomScaleNormal="95" zoomScaleSheetLayoutView="95" workbookViewId="0"/>
  </sheetViews>
  <sheetFormatPr defaultRowHeight="13.5"/>
  <cols>
    <col min="1" max="1" width="29.625" style="595" customWidth="1"/>
    <col min="2" max="2" width="17.625" style="595" customWidth="1"/>
    <col min="3" max="3" width="23.625" style="595" customWidth="1"/>
    <col min="4" max="4" width="17.375" style="595" bestFit="1" customWidth="1"/>
    <col min="5" max="5" width="4.875" style="595" customWidth="1"/>
    <col min="6" max="6" width="26.625" style="595" customWidth="1"/>
    <col min="7" max="256" width="9" style="595"/>
    <col min="257" max="257" width="29.625" style="595" customWidth="1"/>
    <col min="258" max="258" width="17.625" style="595" customWidth="1"/>
    <col min="259" max="259" width="23.625" style="595" customWidth="1"/>
    <col min="260" max="260" width="17.375" style="595" bestFit="1" customWidth="1"/>
    <col min="261" max="261" width="4.875" style="595" customWidth="1"/>
    <col min="262" max="262" width="26.625" style="595" customWidth="1"/>
    <col min="263" max="512" width="9" style="595"/>
    <col min="513" max="513" width="29.625" style="595" customWidth="1"/>
    <col min="514" max="514" width="17.625" style="595" customWidth="1"/>
    <col min="515" max="515" width="23.625" style="595" customWidth="1"/>
    <col min="516" max="516" width="17.375" style="595" bestFit="1" customWidth="1"/>
    <col min="517" max="517" width="4.875" style="595" customWidth="1"/>
    <col min="518" max="518" width="26.625" style="595" customWidth="1"/>
    <col min="519" max="768" width="9" style="595"/>
    <col min="769" max="769" width="29.625" style="595" customWidth="1"/>
    <col min="770" max="770" width="17.625" style="595" customWidth="1"/>
    <col min="771" max="771" width="23.625" style="595" customWidth="1"/>
    <col min="772" max="772" width="17.375" style="595" bestFit="1" customWidth="1"/>
    <col min="773" max="773" width="4.875" style="595" customWidth="1"/>
    <col min="774" max="774" width="26.625" style="595" customWidth="1"/>
    <col min="775" max="1024" width="9" style="595"/>
    <col min="1025" max="1025" width="29.625" style="595" customWidth="1"/>
    <col min="1026" max="1026" width="17.625" style="595" customWidth="1"/>
    <col min="1027" max="1027" width="23.625" style="595" customWidth="1"/>
    <col min="1028" max="1028" width="17.375" style="595" bestFit="1" customWidth="1"/>
    <col min="1029" max="1029" width="4.875" style="595" customWidth="1"/>
    <col min="1030" max="1030" width="26.625" style="595" customWidth="1"/>
    <col min="1031" max="1280" width="9" style="595"/>
    <col min="1281" max="1281" width="29.625" style="595" customWidth="1"/>
    <col min="1282" max="1282" width="17.625" style="595" customWidth="1"/>
    <col min="1283" max="1283" width="23.625" style="595" customWidth="1"/>
    <col min="1284" max="1284" width="17.375" style="595" bestFit="1" customWidth="1"/>
    <col min="1285" max="1285" width="4.875" style="595" customWidth="1"/>
    <col min="1286" max="1286" width="26.625" style="595" customWidth="1"/>
    <col min="1287" max="1536" width="9" style="595"/>
    <col min="1537" max="1537" width="29.625" style="595" customWidth="1"/>
    <col min="1538" max="1538" width="17.625" style="595" customWidth="1"/>
    <col min="1539" max="1539" width="23.625" style="595" customWidth="1"/>
    <col min="1540" max="1540" width="17.375" style="595" bestFit="1" customWidth="1"/>
    <col min="1541" max="1541" width="4.875" style="595" customWidth="1"/>
    <col min="1542" max="1542" width="26.625" style="595" customWidth="1"/>
    <col min="1543" max="1792" width="9" style="595"/>
    <col min="1793" max="1793" width="29.625" style="595" customWidth="1"/>
    <col min="1794" max="1794" width="17.625" style="595" customWidth="1"/>
    <col min="1795" max="1795" width="23.625" style="595" customWidth="1"/>
    <col min="1796" max="1796" width="17.375" style="595" bestFit="1" customWidth="1"/>
    <col min="1797" max="1797" width="4.875" style="595" customWidth="1"/>
    <col min="1798" max="1798" width="26.625" style="595" customWidth="1"/>
    <col min="1799" max="2048" width="9" style="595"/>
    <col min="2049" max="2049" width="29.625" style="595" customWidth="1"/>
    <col min="2050" max="2050" width="17.625" style="595" customWidth="1"/>
    <col min="2051" max="2051" width="23.625" style="595" customWidth="1"/>
    <col min="2052" max="2052" width="17.375" style="595" bestFit="1" customWidth="1"/>
    <col min="2053" max="2053" width="4.875" style="595" customWidth="1"/>
    <col min="2054" max="2054" width="26.625" style="595" customWidth="1"/>
    <col min="2055" max="2304" width="9" style="595"/>
    <col min="2305" max="2305" width="29.625" style="595" customWidth="1"/>
    <col min="2306" max="2306" width="17.625" style="595" customWidth="1"/>
    <col min="2307" max="2307" width="23.625" style="595" customWidth="1"/>
    <col min="2308" max="2308" width="17.375" style="595" bestFit="1" customWidth="1"/>
    <col min="2309" max="2309" width="4.875" style="595" customWidth="1"/>
    <col min="2310" max="2310" width="26.625" style="595" customWidth="1"/>
    <col min="2311" max="2560" width="9" style="595"/>
    <col min="2561" max="2561" width="29.625" style="595" customWidth="1"/>
    <col min="2562" max="2562" width="17.625" style="595" customWidth="1"/>
    <col min="2563" max="2563" width="23.625" style="595" customWidth="1"/>
    <col min="2564" max="2564" width="17.375" style="595" bestFit="1" customWidth="1"/>
    <col min="2565" max="2565" width="4.875" style="595" customWidth="1"/>
    <col min="2566" max="2566" width="26.625" style="595" customWidth="1"/>
    <col min="2567" max="2816" width="9" style="595"/>
    <col min="2817" max="2817" width="29.625" style="595" customWidth="1"/>
    <col min="2818" max="2818" width="17.625" style="595" customWidth="1"/>
    <col min="2819" max="2819" width="23.625" style="595" customWidth="1"/>
    <col min="2820" max="2820" width="17.375" style="595" bestFit="1" customWidth="1"/>
    <col min="2821" max="2821" width="4.875" style="595" customWidth="1"/>
    <col min="2822" max="2822" width="26.625" style="595" customWidth="1"/>
    <col min="2823" max="3072" width="9" style="595"/>
    <col min="3073" max="3073" width="29.625" style="595" customWidth="1"/>
    <col min="3074" max="3074" width="17.625" style="595" customWidth="1"/>
    <col min="3075" max="3075" width="23.625" style="595" customWidth="1"/>
    <col min="3076" max="3076" width="17.375" style="595" bestFit="1" customWidth="1"/>
    <col min="3077" max="3077" width="4.875" style="595" customWidth="1"/>
    <col min="3078" max="3078" width="26.625" style="595" customWidth="1"/>
    <col min="3079" max="3328" width="9" style="595"/>
    <col min="3329" max="3329" width="29.625" style="595" customWidth="1"/>
    <col min="3330" max="3330" width="17.625" style="595" customWidth="1"/>
    <col min="3331" max="3331" width="23.625" style="595" customWidth="1"/>
    <col min="3332" max="3332" width="17.375" style="595" bestFit="1" customWidth="1"/>
    <col min="3333" max="3333" width="4.875" style="595" customWidth="1"/>
    <col min="3334" max="3334" width="26.625" style="595" customWidth="1"/>
    <col min="3335" max="3584" width="9" style="595"/>
    <col min="3585" max="3585" width="29.625" style="595" customWidth="1"/>
    <col min="3586" max="3586" width="17.625" style="595" customWidth="1"/>
    <col min="3587" max="3587" width="23.625" style="595" customWidth="1"/>
    <col min="3588" max="3588" width="17.375" style="595" bestFit="1" customWidth="1"/>
    <col min="3589" max="3589" width="4.875" style="595" customWidth="1"/>
    <col min="3590" max="3590" width="26.625" style="595" customWidth="1"/>
    <col min="3591" max="3840" width="9" style="595"/>
    <col min="3841" max="3841" width="29.625" style="595" customWidth="1"/>
    <col min="3842" max="3842" width="17.625" style="595" customWidth="1"/>
    <col min="3843" max="3843" width="23.625" style="595" customWidth="1"/>
    <col min="3844" max="3844" width="17.375" style="595" bestFit="1" customWidth="1"/>
    <col min="3845" max="3845" width="4.875" style="595" customWidth="1"/>
    <col min="3846" max="3846" width="26.625" style="595" customWidth="1"/>
    <col min="3847" max="4096" width="9" style="595"/>
    <col min="4097" max="4097" width="29.625" style="595" customWidth="1"/>
    <col min="4098" max="4098" width="17.625" style="595" customWidth="1"/>
    <col min="4099" max="4099" width="23.625" style="595" customWidth="1"/>
    <col min="4100" max="4100" width="17.375" style="595" bestFit="1" customWidth="1"/>
    <col min="4101" max="4101" width="4.875" style="595" customWidth="1"/>
    <col min="4102" max="4102" width="26.625" style="595" customWidth="1"/>
    <col min="4103" max="4352" width="9" style="595"/>
    <col min="4353" max="4353" width="29.625" style="595" customWidth="1"/>
    <col min="4354" max="4354" width="17.625" style="595" customWidth="1"/>
    <col min="4355" max="4355" width="23.625" style="595" customWidth="1"/>
    <col min="4356" max="4356" width="17.375" style="595" bestFit="1" customWidth="1"/>
    <col min="4357" max="4357" width="4.875" style="595" customWidth="1"/>
    <col min="4358" max="4358" width="26.625" style="595" customWidth="1"/>
    <col min="4359" max="4608" width="9" style="595"/>
    <col min="4609" max="4609" width="29.625" style="595" customWidth="1"/>
    <col min="4610" max="4610" width="17.625" style="595" customWidth="1"/>
    <col min="4611" max="4611" width="23.625" style="595" customWidth="1"/>
    <col min="4612" max="4612" width="17.375" style="595" bestFit="1" customWidth="1"/>
    <col min="4613" max="4613" width="4.875" style="595" customWidth="1"/>
    <col min="4614" max="4614" width="26.625" style="595" customWidth="1"/>
    <col min="4615" max="4864" width="9" style="595"/>
    <col min="4865" max="4865" width="29.625" style="595" customWidth="1"/>
    <col min="4866" max="4866" width="17.625" style="595" customWidth="1"/>
    <col min="4867" max="4867" width="23.625" style="595" customWidth="1"/>
    <col min="4868" max="4868" width="17.375" style="595" bestFit="1" customWidth="1"/>
    <col min="4869" max="4869" width="4.875" style="595" customWidth="1"/>
    <col min="4870" max="4870" width="26.625" style="595" customWidth="1"/>
    <col min="4871" max="5120" width="9" style="595"/>
    <col min="5121" max="5121" width="29.625" style="595" customWidth="1"/>
    <col min="5122" max="5122" width="17.625" style="595" customWidth="1"/>
    <col min="5123" max="5123" width="23.625" style="595" customWidth="1"/>
    <col min="5124" max="5124" width="17.375" style="595" bestFit="1" customWidth="1"/>
    <col min="5125" max="5125" width="4.875" style="595" customWidth="1"/>
    <col min="5126" max="5126" width="26.625" style="595" customWidth="1"/>
    <col min="5127" max="5376" width="9" style="595"/>
    <col min="5377" max="5377" width="29.625" style="595" customWidth="1"/>
    <col min="5378" max="5378" width="17.625" style="595" customWidth="1"/>
    <col min="5379" max="5379" width="23.625" style="595" customWidth="1"/>
    <col min="5380" max="5380" width="17.375" style="595" bestFit="1" customWidth="1"/>
    <col min="5381" max="5381" width="4.875" style="595" customWidth="1"/>
    <col min="5382" max="5382" width="26.625" style="595" customWidth="1"/>
    <col min="5383" max="5632" width="9" style="595"/>
    <col min="5633" max="5633" width="29.625" style="595" customWidth="1"/>
    <col min="5634" max="5634" width="17.625" style="595" customWidth="1"/>
    <col min="5635" max="5635" width="23.625" style="595" customWidth="1"/>
    <col min="5636" max="5636" width="17.375" style="595" bestFit="1" customWidth="1"/>
    <col min="5637" max="5637" width="4.875" style="595" customWidth="1"/>
    <col min="5638" max="5638" width="26.625" style="595" customWidth="1"/>
    <col min="5639" max="5888" width="9" style="595"/>
    <col min="5889" max="5889" width="29.625" style="595" customWidth="1"/>
    <col min="5890" max="5890" width="17.625" style="595" customWidth="1"/>
    <col min="5891" max="5891" width="23.625" style="595" customWidth="1"/>
    <col min="5892" max="5892" width="17.375" style="595" bestFit="1" customWidth="1"/>
    <col min="5893" max="5893" width="4.875" style="595" customWidth="1"/>
    <col min="5894" max="5894" width="26.625" style="595" customWidth="1"/>
    <col min="5895" max="6144" width="9" style="595"/>
    <col min="6145" max="6145" width="29.625" style="595" customWidth="1"/>
    <col min="6146" max="6146" width="17.625" style="595" customWidth="1"/>
    <col min="6147" max="6147" width="23.625" style="595" customWidth="1"/>
    <col min="6148" max="6148" width="17.375" style="595" bestFit="1" customWidth="1"/>
    <col min="6149" max="6149" width="4.875" style="595" customWidth="1"/>
    <col min="6150" max="6150" width="26.625" style="595" customWidth="1"/>
    <col min="6151" max="6400" width="9" style="595"/>
    <col min="6401" max="6401" width="29.625" style="595" customWidth="1"/>
    <col min="6402" max="6402" width="17.625" style="595" customWidth="1"/>
    <col min="6403" max="6403" width="23.625" style="595" customWidth="1"/>
    <col min="6404" max="6404" width="17.375" style="595" bestFit="1" customWidth="1"/>
    <col min="6405" max="6405" width="4.875" style="595" customWidth="1"/>
    <col min="6406" max="6406" width="26.625" style="595" customWidth="1"/>
    <col min="6407" max="6656" width="9" style="595"/>
    <col min="6657" max="6657" width="29.625" style="595" customWidth="1"/>
    <col min="6658" max="6658" width="17.625" style="595" customWidth="1"/>
    <col min="6659" max="6659" width="23.625" style="595" customWidth="1"/>
    <col min="6660" max="6660" width="17.375" style="595" bestFit="1" customWidth="1"/>
    <col min="6661" max="6661" width="4.875" style="595" customWidth="1"/>
    <col min="6662" max="6662" width="26.625" style="595" customWidth="1"/>
    <col min="6663" max="6912" width="9" style="595"/>
    <col min="6913" max="6913" width="29.625" style="595" customWidth="1"/>
    <col min="6914" max="6914" width="17.625" style="595" customWidth="1"/>
    <col min="6915" max="6915" width="23.625" style="595" customWidth="1"/>
    <col min="6916" max="6916" width="17.375" style="595" bestFit="1" customWidth="1"/>
    <col min="6917" max="6917" width="4.875" style="595" customWidth="1"/>
    <col min="6918" max="6918" width="26.625" style="595" customWidth="1"/>
    <col min="6919" max="7168" width="9" style="595"/>
    <col min="7169" max="7169" width="29.625" style="595" customWidth="1"/>
    <col min="7170" max="7170" width="17.625" style="595" customWidth="1"/>
    <col min="7171" max="7171" width="23.625" style="595" customWidth="1"/>
    <col min="7172" max="7172" width="17.375" style="595" bestFit="1" customWidth="1"/>
    <col min="7173" max="7173" width="4.875" style="595" customWidth="1"/>
    <col min="7174" max="7174" width="26.625" style="595" customWidth="1"/>
    <col min="7175" max="7424" width="9" style="595"/>
    <col min="7425" max="7425" width="29.625" style="595" customWidth="1"/>
    <col min="7426" max="7426" width="17.625" style="595" customWidth="1"/>
    <col min="7427" max="7427" width="23.625" style="595" customWidth="1"/>
    <col min="7428" max="7428" width="17.375" style="595" bestFit="1" customWidth="1"/>
    <col min="7429" max="7429" width="4.875" style="595" customWidth="1"/>
    <col min="7430" max="7430" width="26.625" style="595" customWidth="1"/>
    <col min="7431" max="7680" width="9" style="595"/>
    <col min="7681" max="7681" width="29.625" style="595" customWidth="1"/>
    <col min="7682" max="7682" width="17.625" style="595" customWidth="1"/>
    <col min="7683" max="7683" width="23.625" style="595" customWidth="1"/>
    <col min="7684" max="7684" width="17.375" style="595" bestFit="1" customWidth="1"/>
    <col min="7685" max="7685" width="4.875" style="595" customWidth="1"/>
    <col min="7686" max="7686" width="26.625" style="595" customWidth="1"/>
    <col min="7687" max="7936" width="9" style="595"/>
    <col min="7937" max="7937" width="29.625" style="595" customWidth="1"/>
    <col min="7938" max="7938" width="17.625" style="595" customWidth="1"/>
    <col min="7939" max="7939" width="23.625" style="595" customWidth="1"/>
    <col min="7940" max="7940" width="17.375" style="595" bestFit="1" customWidth="1"/>
    <col min="7941" max="7941" width="4.875" style="595" customWidth="1"/>
    <col min="7942" max="7942" width="26.625" style="595" customWidth="1"/>
    <col min="7943" max="8192" width="9" style="595"/>
    <col min="8193" max="8193" width="29.625" style="595" customWidth="1"/>
    <col min="8194" max="8194" width="17.625" style="595" customWidth="1"/>
    <col min="8195" max="8195" width="23.625" style="595" customWidth="1"/>
    <col min="8196" max="8196" width="17.375" style="595" bestFit="1" customWidth="1"/>
    <col min="8197" max="8197" width="4.875" style="595" customWidth="1"/>
    <col min="8198" max="8198" width="26.625" style="595" customWidth="1"/>
    <col min="8199" max="8448" width="9" style="595"/>
    <col min="8449" max="8449" width="29.625" style="595" customWidth="1"/>
    <col min="8450" max="8450" width="17.625" style="595" customWidth="1"/>
    <col min="8451" max="8451" width="23.625" style="595" customWidth="1"/>
    <col min="8452" max="8452" width="17.375" style="595" bestFit="1" customWidth="1"/>
    <col min="8453" max="8453" width="4.875" style="595" customWidth="1"/>
    <col min="8454" max="8454" width="26.625" style="595" customWidth="1"/>
    <col min="8455" max="8704" width="9" style="595"/>
    <col min="8705" max="8705" width="29.625" style="595" customWidth="1"/>
    <col min="8706" max="8706" width="17.625" style="595" customWidth="1"/>
    <col min="8707" max="8707" width="23.625" style="595" customWidth="1"/>
    <col min="8708" max="8708" width="17.375" style="595" bestFit="1" customWidth="1"/>
    <col min="8709" max="8709" width="4.875" style="595" customWidth="1"/>
    <col min="8710" max="8710" width="26.625" style="595" customWidth="1"/>
    <col min="8711" max="8960" width="9" style="595"/>
    <col min="8961" max="8961" width="29.625" style="595" customWidth="1"/>
    <col min="8962" max="8962" width="17.625" style="595" customWidth="1"/>
    <col min="8963" max="8963" width="23.625" style="595" customWidth="1"/>
    <col min="8964" max="8964" width="17.375" style="595" bestFit="1" customWidth="1"/>
    <col min="8965" max="8965" width="4.875" style="595" customWidth="1"/>
    <col min="8966" max="8966" width="26.625" style="595" customWidth="1"/>
    <col min="8967" max="9216" width="9" style="595"/>
    <col min="9217" max="9217" width="29.625" style="595" customWidth="1"/>
    <col min="9218" max="9218" width="17.625" style="595" customWidth="1"/>
    <col min="9219" max="9219" width="23.625" style="595" customWidth="1"/>
    <col min="9220" max="9220" width="17.375" style="595" bestFit="1" customWidth="1"/>
    <col min="9221" max="9221" width="4.875" style="595" customWidth="1"/>
    <col min="9222" max="9222" width="26.625" style="595" customWidth="1"/>
    <col min="9223" max="9472" width="9" style="595"/>
    <col min="9473" max="9473" width="29.625" style="595" customWidth="1"/>
    <col min="9474" max="9474" width="17.625" style="595" customWidth="1"/>
    <col min="9475" max="9475" width="23.625" style="595" customWidth="1"/>
    <col min="9476" max="9476" width="17.375" style="595" bestFit="1" customWidth="1"/>
    <col min="9477" max="9477" width="4.875" style="595" customWidth="1"/>
    <col min="9478" max="9478" width="26.625" style="595" customWidth="1"/>
    <col min="9479" max="9728" width="9" style="595"/>
    <col min="9729" max="9729" width="29.625" style="595" customWidth="1"/>
    <col min="9730" max="9730" width="17.625" style="595" customWidth="1"/>
    <col min="9731" max="9731" width="23.625" style="595" customWidth="1"/>
    <col min="9732" max="9732" width="17.375" style="595" bestFit="1" customWidth="1"/>
    <col min="9733" max="9733" width="4.875" style="595" customWidth="1"/>
    <col min="9734" max="9734" width="26.625" style="595" customWidth="1"/>
    <col min="9735" max="9984" width="9" style="595"/>
    <col min="9985" max="9985" width="29.625" style="595" customWidth="1"/>
    <col min="9986" max="9986" width="17.625" style="595" customWidth="1"/>
    <col min="9987" max="9987" width="23.625" style="595" customWidth="1"/>
    <col min="9988" max="9988" width="17.375" style="595" bestFit="1" customWidth="1"/>
    <col min="9989" max="9989" width="4.875" style="595" customWidth="1"/>
    <col min="9990" max="9990" width="26.625" style="595" customWidth="1"/>
    <col min="9991" max="10240" width="9" style="595"/>
    <col min="10241" max="10241" width="29.625" style="595" customWidth="1"/>
    <col min="10242" max="10242" width="17.625" style="595" customWidth="1"/>
    <col min="10243" max="10243" width="23.625" style="595" customWidth="1"/>
    <col min="10244" max="10244" width="17.375" style="595" bestFit="1" customWidth="1"/>
    <col min="10245" max="10245" width="4.875" style="595" customWidth="1"/>
    <col min="10246" max="10246" width="26.625" style="595" customWidth="1"/>
    <col min="10247" max="10496" width="9" style="595"/>
    <col min="10497" max="10497" width="29.625" style="595" customWidth="1"/>
    <col min="10498" max="10498" width="17.625" style="595" customWidth="1"/>
    <col min="10499" max="10499" width="23.625" style="595" customWidth="1"/>
    <col min="10500" max="10500" width="17.375" style="595" bestFit="1" customWidth="1"/>
    <col min="10501" max="10501" width="4.875" style="595" customWidth="1"/>
    <col min="10502" max="10502" width="26.625" style="595" customWidth="1"/>
    <col min="10503" max="10752" width="9" style="595"/>
    <col min="10753" max="10753" width="29.625" style="595" customWidth="1"/>
    <col min="10754" max="10754" width="17.625" style="595" customWidth="1"/>
    <col min="10755" max="10755" width="23.625" style="595" customWidth="1"/>
    <col min="10756" max="10756" width="17.375" style="595" bestFit="1" customWidth="1"/>
    <col min="10757" max="10757" width="4.875" style="595" customWidth="1"/>
    <col min="10758" max="10758" width="26.625" style="595" customWidth="1"/>
    <col min="10759" max="11008" width="9" style="595"/>
    <col min="11009" max="11009" width="29.625" style="595" customWidth="1"/>
    <col min="11010" max="11010" width="17.625" style="595" customWidth="1"/>
    <col min="11011" max="11011" width="23.625" style="595" customWidth="1"/>
    <col min="11012" max="11012" width="17.375" style="595" bestFit="1" customWidth="1"/>
    <col min="11013" max="11013" width="4.875" style="595" customWidth="1"/>
    <col min="11014" max="11014" width="26.625" style="595" customWidth="1"/>
    <col min="11015" max="11264" width="9" style="595"/>
    <col min="11265" max="11265" width="29.625" style="595" customWidth="1"/>
    <col min="11266" max="11266" width="17.625" style="595" customWidth="1"/>
    <col min="11267" max="11267" width="23.625" style="595" customWidth="1"/>
    <col min="11268" max="11268" width="17.375" style="595" bestFit="1" customWidth="1"/>
    <col min="11269" max="11269" width="4.875" style="595" customWidth="1"/>
    <col min="11270" max="11270" width="26.625" style="595" customWidth="1"/>
    <col min="11271" max="11520" width="9" style="595"/>
    <col min="11521" max="11521" width="29.625" style="595" customWidth="1"/>
    <col min="11522" max="11522" width="17.625" style="595" customWidth="1"/>
    <col min="11523" max="11523" width="23.625" style="595" customWidth="1"/>
    <col min="11524" max="11524" width="17.375" style="595" bestFit="1" customWidth="1"/>
    <col min="11525" max="11525" width="4.875" style="595" customWidth="1"/>
    <col min="11526" max="11526" width="26.625" style="595" customWidth="1"/>
    <col min="11527" max="11776" width="9" style="595"/>
    <col min="11777" max="11777" width="29.625" style="595" customWidth="1"/>
    <col min="11778" max="11778" width="17.625" style="595" customWidth="1"/>
    <col min="11779" max="11779" width="23.625" style="595" customWidth="1"/>
    <col min="11780" max="11780" width="17.375" style="595" bestFit="1" customWidth="1"/>
    <col min="11781" max="11781" width="4.875" style="595" customWidth="1"/>
    <col min="11782" max="11782" width="26.625" style="595" customWidth="1"/>
    <col min="11783" max="12032" width="9" style="595"/>
    <col min="12033" max="12033" width="29.625" style="595" customWidth="1"/>
    <col min="12034" max="12034" width="17.625" style="595" customWidth="1"/>
    <col min="12035" max="12035" width="23.625" style="595" customWidth="1"/>
    <col min="12036" max="12036" width="17.375" style="595" bestFit="1" customWidth="1"/>
    <col min="12037" max="12037" width="4.875" style="595" customWidth="1"/>
    <col min="12038" max="12038" width="26.625" style="595" customWidth="1"/>
    <col min="12039" max="12288" width="9" style="595"/>
    <col min="12289" max="12289" width="29.625" style="595" customWidth="1"/>
    <col min="12290" max="12290" width="17.625" style="595" customWidth="1"/>
    <col min="12291" max="12291" width="23.625" style="595" customWidth="1"/>
    <col min="12292" max="12292" width="17.375" style="595" bestFit="1" customWidth="1"/>
    <col min="12293" max="12293" width="4.875" style="595" customWidth="1"/>
    <col min="12294" max="12294" width="26.625" style="595" customWidth="1"/>
    <col min="12295" max="12544" width="9" style="595"/>
    <col min="12545" max="12545" width="29.625" style="595" customWidth="1"/>
    <col min="12546" max="12546" width="17.625" style="595" customWidth="1"/>
    <col min="12547" max="12547" width="23.625" style="595" customWidth="1"/>
    <col min="12548" max="12548" width="17.375" style="595" bestFit="1" customWidth="1"/>
    <col min="12549" max="12549" width="4.875" style="595" customWidth="1"/>
    <col min="12550" max="12550" width="26.625" style="595" customWidth="1"/>
    <col min="12551" max="12800" width="9" style="595"/>
    <col min="12801" max="12801" width="29.625" style="595" customWidth="1"/>
    <col min="12802" max="12802" width="17.625" style="595" customWidth="1"/>
    <col min="12803" max="12803" width="23.625" style="595" customWidth="1"/>
    <col min="12804" max="12804" width="17.375" style="595" bestFit="1" customWidth="1"/>
    <col min="12805" max="12805" width="4.875" style="595" customWidth="1"/>
    <col min="12806" max="12806" width="26.625" style="595" customWidth="1"/>
    <col min="12807" max="13056" width="9" style="595"/>
    <col min="13057" max="13057" width="29.625" style="595" customWidth="1"/>
    <col min="13058" max="13058" width="17.625" style="595" customWidth="1"/>
    <col min="13059" max="13059" width="23.625" style="595" customWidth="1"/>
    <col min="13060" max="13060" width="17.375" style="595" bestFit="1" customWidth="1"/>
    <col min="13061" max="13061" width="4.875" style="595" customWidth="1"/>
    <col min="13062" max="13062" width="26.625" style="595" customWidth="1"/>
    <col min="13063" max="13312" width="9" style="595"/>
    <col min="13313" max="13313" width="29.625" style="595" customWidth="1"/>
    <col min="13314" max="13314" width="17.625" style="595" customWidth="1"/>
    <col min="13315" max="13315" width="23.625" style="595" customWidth="1"/>
    <col min="13316" max="13316" width="17.375" style="595" bestFit="1" customWidth="1"/>
    <col min="13317" max="13317" width="4.875" style="595" customWidth="1"/>
    <col min="13318" max="13318" width="26.625" style="595" customWidth="1"/>
    <col min="13319" max="13568" width="9" style="595"/>
    <col min="13569" max="13569" width="29.625" style="595" customWidth="1"/>
    <col min="13570" max="13570" width="17.625" style="595" customWidth="1"/>
    <col min="13571" max="13571" width="23.625" style="595" customWidth="1"/>
    <col min="13572" max="13572" width="17.375" style="595" bestFit="1" customWidth="1"/>
    <col min="13573" max="13573" width="4.875" style="595" customWidth="1"/>
    <col min="13574" max="13574" width="26.625" style="595" customWidth="1"/>
    <col min="13575" max="13824" width="9" style="595"/>
    <col min="13825" max="13825" width="29.625" style="595" customWidth="1"/>
    <col min="13826" max="13826" width="17.625" style="595" customWidth="1"/>
    <col min="13827" max="13827" width="23.625" style="595" customWidth="1"/>
    <col min="13828" max="13828" width="17.375" style="595" bestFit="1" customWidth="1"/>
    <col min="13829" max="13829" width="4.875" style="595" customWidth="1"/>
    <col min="13830" max="13830" width="26.625" style="595" customWidth="1"/>
    <col min="13831" max="14080" width="9" style="595"/>
    <col min="14081" max="14081" width="29.625" style="595" customWidth="1"/>
    <col min="14082" max="14082" width="17.625" style="595" customWidth="1"/>
    <col min="14083" max="14083" width="23.625" style="595" customWidth="1"/>
    <col min="14084" max="14084" width="17.375" style="595" bestFit="1" customWidth="1"/>
    <col min="14085" max="14085" width="4.875" style="595" customWidth="1"/>
    <col min="14086" max="14086" width="26.625" style="595" customWidth="1"/>
    <col min="14087" max="14336" width="9" style="595"/>
    <col min="14337" max="14337" width="29.625" style="595" customWidth="1"/>
    <col min="14338" max="14338" width="17.625" style="595" customWidth="1"/>
    <col min="14339" max="14339" width="23.625" style="595" customWidth="1"/>
    <col min="14340" max="14340" width="17.375" style="595" bestFit="1" customWidth="1"/>
    <col min="14341" max="14341" width="4.875" style="595" customWidth="1"/>
    <col min="14342" max="14342" width="26.625" style="595" customWidth="1"/>
    <col min="14343" max="14592" width="9" style="595"/>
    <col min="14593" max="14593" width="29.625" style="595" customWidth="1"/>
    <col min="14594" max="14594" width="17.625" style="595" customWidth="1"/>
    <col min="14595" max="14595" width="23.625" style="595" customWidth="1"/>
    <col min="14596" max="14596" width="17.375" style="595" bestFit="1" customWidth="1"/>
    <col min="14597" max="14597" width="4.875" style="595" customWidth="1"/>
    <col min="14598" max="14598" width="26.625" style="595" customWidth="1"/>
    <col min="14599" max="14848" width="9" style="595"/>
    <col min="14849" max="14849" width="29.625" style="595" customWidth="1"/>
    <col min="14850" max="14850" width="17.625" style="595" customWidth="1"/>
    <col min="14851" max="14851" width="23.625" style="595" customWidth="1"/>
    <col min="14852" max="14852" width="17.375" style="595" bestFit="1" customWidth="1"/>
    <col min="14853" max="14853" width="4.875" style="595" customWidth="1"/>
    <col min="14854" max="14854" width="26.625" style="595" customWidth="1"/>
    <col min="14855" max="15104" width="9" style="595"/>
    <col min="15105" max="15105" width="29.625" style="595" customWidth="1"/>
    <col min="15106" max="15106" width="17.625" style="595" customWidth="1"/>
    <col min="15107" max="15107" width="23.625" style="595" customWidth="1"/>
    <col min="15108" max="15108" width="17.375" style="595" bestFit="1" customWidth="1"/>
    <col min="15109" max="15109" width="4.875" style="595" customWidth="1"/>
    <col min="15110" max="15110" width="26.625" style="595" customWidth="1"/>
    <col min="15111" max="15360" width="9" style="595"/>
    <col min="15361" max="15361" width="29.625" style="595" customWidth="1"/>
    <col min="15362" max="15362" width="17.625" style="595" customWidth="1"/>
    <col min="15363" max="15363" width="23.625" style="595" customWidth="1"/>
    <col min="15364" max="15364" width="17.375" style="595" bestFit="1" customWidth="1"/>
    <col min="15365" max="15365" width="4.875" style="595" customWidth="1"/>
    <col min="15366" max="15366" width="26.625" style="595" customWidth="1"/>
    <col min="15367" max="15616" width="9" style="595"/>
    <col min="15617" max="15617" width="29.625" style="595" customWidth="1"/>
    <col min="15618" max="15618" width="17.625" style="595" customWidth="1"/>
    <col min="15619" max="15619" width="23.625" style="595" customWidth="1"/>
    <col min="15620" max="15620" width="17.375" style="595" bestFit="1" customWidth="1"/>
    <col min="15621" max="15621" width="4.875" style="595" customWidth="1"/>
    <col min="15622" max="15622" width="26.625" style="595" customWidth="1"/>
    <col min="15623" max="15872" width="9" style="595"/>
    <col min="15873" max="15873" width="29.625" style="595" customWidth="1"/>
    <col min="15874" max="15874" width="17.625" style="595" customWidth="1"/>
    <col min="15875" max="15875" width="23.625" style="595" customWidth="1"/>
    <col min="15876" max="15876" width="17.375" style="595" bestFit="1" customWidth="1"/>
    <col min="15877" max="15877" width="4.875" style="595" customWidth="1"/>
    <col min="15878" max="15878" width="26.625" style="595" customWidth="1"/>
    <col min="15879" max="16128" width="9" style="595"/>
    <col min="16129" max="16129" width="29.625" style="595" customWidth="1"/>
    <col min="16130" max="16130" width="17.625" style="595" customWidth="1"/>
    <col min="16131" max="16131" width="23.625" style="595" customWidth="1"/>
    <col min="16132" max="16132" width="17.375" style="595" bestFit="1" customWidth="1"/>
    <col min="16133" max="16133" width="4.875" style="595" customWidth="1"/>
    <col min="16134" max="16134" width="26.625" style="595" customWidth="1"/>
    <col min="16135" max="16384" width="9" style="595"/>
  </cols>
  <sheetData>
    <row r="1" spans="1:6">
      <c r="A1" s="595" t="s">
        <v>1262</v>
      </c>
    </row>
    <row r="2" spans="1:6">
      <c r="E2" s="597" t="s">
        <v>130</v>
      </c>
      <c r="F2" s="605"/>
    </row>
    <row r="4" spans="1:6" ht="18.75">
      <c r="C4" s="604" t="s">
        <v>849</v>
      </c>
    </row>
    <row r="5" spans="1:6">
      <c r="F5" s="1917" t="s">
        <v>134</v>
      </c>
    </row>
    <row r="6" spans="1:6">
      <c r="E6" s="603" t="s">
        <v>848</v>
      </c>
      <c r="F6" s="1918"/>
    </row>
    <row r="8" spans="1:6" s="601" customFormat="1" ht="27.95" customHeight="1">
      <c r="A8" s="1919" t="s">
        <v>847</v>
      </c>
      <c r="B8" s="1919"/>
      <c r="C8" s="1919"/>
      <c r="D8" s="1919"/>
      <c r="E8" s="1919"/>
      <c r="F8" s="1919"/>
    </row>
    <row r="9" spans="1:6" s="601" customFormat="1" ht="23.1" customHeight="1">
      <c r="A9" s="602" t="s">
        <v>846</v>
      </c>
      <c r="B9" s="602" t="s">
        <v>845</v>
      </c>
      <c r="C9" s="602" t="s">
        <v>844</v>
      </c>
      <c r="D9" s="1655" t="s">
        <v>843</v>
      </c>
      <c r="E9" s="1655"/>
      <c r="F9" s="602" t="s">
        <v>842</v>
      </c>
    </row>
    <row r="10" spans="1:6" ht="23.1" customHeight="1">
      <c r="A10" s="599"/>
      <c r="B10" s="600"/>
      <c r="C10" s="599"/>
      <c r="D10" s="1920"/>
      <c r="E10" s="1921"/>
      <c r="F10" s="599"/>
    </row>
    <row r="11" spans="1:6" ht="23.1" customHeight="1">
      <c r="A11" s="599"/>
      <c r="B11" s="600"/>
      <c r="C11" s="599"/>
      <c r="D11" s="1920"/>
      <c r="E11" s="1921"/>
      <c r="F11" s="599"/>
    </row>
    <row r="12" spans="1:6" ht="23.1" customHeight="1">
      <c r="A12" s="599"/>
      <c r="B12" s="600"/>
      <c r="C12" s="599"/>
      <c r="D12" s="1920"/>
      <c r="E12" s="1921"/>
      <c r="F12" s="599"/>
    </row>
    <row r="13" spans="1:6" ht="23.1" customHeight="1">
      <c r="A13" s="599"/>
      <c r="B13" s="600"/>
      <c r="C13" s="599"/>
      <c r="D13" s="1920"/>
      <c r="E13" s="1921"/>
      <c r="F13" s="599"/>
    </row>
    <row r="14" spans="1:6" ht="23.1" customHeight="1">
      <c r="A14" s="599"/>
      <c r="B14" s="600"/>
      <c r="C14" s="599"/>
      <c r="D14" s="1920"/>
      <c r="E14" s="1921"/>
      <c r="F14" s="599"/>
    </row>
    <row r="15" spans="1:6" ht="23.1" customHeight="1">
      <c r="A15" s="599"/>
      <c r="B15" s="600"/>
      <c r="C15" s="599"/>
      <c r="D15" s="1920"/>
      <c r="E15" s="1921"/>
      <c r="F15" s="599"/>
    </row>
    <row r="16" spans="1:6" ht="23.1" customHeight="1">
      <c r="A16" s="599"/>
      <c r="B16" s="600"/>
      <c r="C16" s="599"/>
      <c r="D16" s="1920"/>
      <c r="E16" s="1921"/>
      <c r="F16" s="599"/>
    </row>
    <row r="17" spans="1:6" ht="23.1" customHeight="1">
      <c r="A17" s="599"/>
      <c r="B17" s="600"/>
      <c r="C17" s="599"/>
      <c r="D17" s="1920"/>
      <c r="E17" s="1921"/>
      <c r="F17" s="599"/>
    </row>
    <row r="20" spans="1:6" ht="15.95" customHeight="1">
      <c r="A20" s="598" t="s">
        <v>1110</v>
      </c>
    </row>
    <row r="21" spans="1:6" ht="15.95" customHeight="1">
      <c r="A21" s="598" t="s">
        <v>841</v>
      </c>
    </row>
    <row r="23" spans="1:6">
      <c r="E23" s="597" t="s">
        <v>840</v>
      </c>
      <c r="F23" s="1922"/>
    </row>
    <row r="24" spans="1:6">
      <c r="F24" s="1922"/>
    </row>
    <row r="25" spans="1:6">
      <c r="E25" s="597" t="s">
        <v>839</v>
      </c>
      <c r="F25" s="596"/>
    </row>
  </sheetData>
  <mergeCells count="12">
    <mergeCell ref="D17:E17"/>
    <mergeCell ref="F23:F24"/>
    <mergeCell ref="D12:E12"/>
    <mergeCell ref="D13:E13"/>
    <mergeCell ref="D14:E14"/>
    <mergeCell ref="D15:E15"/>
    <mergeCell ref="D16:E16"/>
    <mergeCell ref="F5:F6"/>
    <mergeCell ref="A8:F8"/>
    <mergeCell ref="D9:E9"/>
    <mergeCell ref="D10:E10"/>
    <mergeCell ref="D11:E11"/>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0">
    <tabColor rgb="FF9BC2E6"/>
  </sheetPr>
  <dimension ref="A1:E87"/>
  <sheetViews>
    <sheetView showGridLines="0" view="pageBreakPreview" zoomScale="95" zoomScaleNormal="95" zoomScaleSheetLayoutView="95" workbookViewId="0"/>
  </sheetViews>
  <sheetFormatPr defaultColWidth="9" defaultRowHeight="13.5"/>
  <cols>
    <col min="1" max="1" width="15" style="607" customWidth="1"/>
    <col min="2" max="2" width="16.125" style="607" bestFit="1" customWidth="1"/>
    <col min="3" max="4" width="9" style="607"/>
    <col min="5" max="5" width="38.625" style="607" customWidth="1"/>
    <col min="6" max="16384" width="9" style="607"/>
  </cols>
  <sheetData>
    <row r="1" spans="1:5">
      <c r="A1" s="606"/>
    </row>
    <row r="2" spans="1:5" ht="17.25">
      <c r="A2" s="1940" t="s">
        <v>850</v>
      </c>
      <c r="B2" s="1940"/>
      <c r="C2" s="1940"/>
      <c r="D2" s="1940"/>
      <c r="E2" s="1940"/>
    </row>
    <row r="4" spans="1:5" ht="20.25" customHeight="1">
      <c r="A4" s="608" t="s">
        <v>851</v>
      </c>
      <c r="B4" s="1955" t="s">
        <v>134</v>
      </c>
      <c r="C4" s="1956"/>
      <c r="D4" s="608" t="s">
        <v>852</v>
      </c>
      <c r="E4" s="609"/>
    </row>
    <row r="5" spans="1:5" ht="20.25" customHeight="1">
      <c r="A5" s="610" t="s">
        <v>853</v>
      </c>
      <c r="B5" s="610" t="s">
        <v>854</v>
      </c>
      <c r="C5" s="1957" t="s">
        <v>855</v>
      </c>
      <c r="D5" s="1957"/>
      <c r="E5" s="1957"/>
    </row>
    <row r="6" spans="1:5">
      <c r="A6" s="611"/>
      <c r="B6" s="612"/>
      <c r="C6" s="1941"/>
      <c r="D6" s="1941"/>
      <c r="E6" s="1942"/>
    </row>
    <row r="7" spans="1:5">
      <c r="A7" s="611" t="s">
        <v>856</v>
      </c>
      <c r="B7" s="611" t="s">
        <v>857</v>
      </c>
      <c r="C7" s="1941" t="s">
        <v>858</v>
      </c>
      <c r="D7" s="1941"/>
      <c r="E7" s="1942"/>
    </row>
    <row r="8" spans="1:5">
      <c r="A8" s="611"/>
      <c r="B8" s="611"/>
      <c r="C8" s="1941" t="s">
        <v>859</v>
      </c>
      <c r="D8" s="1941"/>
      <c r="E8" s="1942"/>
    </row>
    <row r="9" spans="1:5">
      <c r="A9" s="611"/>
      <c r="B9" s="611"/>
      <c r="C9" s="1941" t="s">
        <v>860</v>
      </c>
      <c r="D9" s="1941"/>
      <c r="E9" s="1942"/>
    </row>
    <row r="10" spans="1:5">
      <c r="A10" s="1954" t="s">
        <v>861</v>
      </c>
      <c r="B10" s="611"/>
      <c r="C10" s="1941" t="s">
        <v>862</v>
      </c>
      <c r="D10" s="1941"/>
      <c r="E10" s="1942"/>
    </row>
    <row r="11" spans="1:5">
      <c r="A11" s="1954"/>
      <c r="B11" s="611"/>
      <c r="C11" s="1941" t="s">
        <v>863</v>
      </c>
      <c r="D11" s="1941"/>
      <c r="E11" s="1942"/>
    </row>
    <row r="12" spans="1:5">
      <c r="A12" s="1954"/>
      <c r="B12" s="611"/>
      <c r="C12" s="1941" t="s">
        <v>864</v>
      </c>
      <c r="D12" s="1941"/>
      <c r="E12" s="1942"/>
    </row>
    <row r="13" spans="1:5">
      <c r="A13" s="611"/>
      <c r="B13" s="613"/>
      <c r="C13" s="1948"/>
      <c r="D13" s="1948"/>
      <c r="E13" s="1949"/>
    </row>
    <row r="14" spans="1:5">
      <c r="A14" s="611"/>
      <c r="B14" s="613"/>
      <c r="C14" s="1948"/>
      <c r="D14" s="1948"/>
      <c r="E14" s="1949"/>
    </row>
    <row r="15" spans="1:5">
      <c r="A15" s="611"/>
      <c r="B15" s="612"/>
      <c r="C15" s="1952"/>
      <c r="D15" s="1952"/>
      <c r="E15" s="1953"/>
    </row>
    <row r="16" spans="1:5">
      <c r="A16" s="611"/>
      <c r="B16" s="611" t="s">
        <v>865</v>
      </c>
      <c r="C16" s="1941" t="s">
        <v>866</v>
      </c>
      <c r="D16" s="1941"/>
      <c r="E16" s="1942"/>
    </row>
    <row r="17" spans="1:5">
      <c r="A17" s="611"/>
      <c r="B17" s="611"/>
      <c r="C17" s="1941" t="s">
        <v>867</v>
      </c>
      <c r="D17" s="1941"/>
      <c r="E17" s="1942"/>
    </row>
    <row r="18" spans="1:5">
      <c r="A18" s="613"/>
      <c r="B18" s="611"/>
      <c r="C18" s="1941" t="s">
        <v>868</v>
      </c>
      <c r="D18" s="1941"/>
      <c r="E18" s="1942"/>
    </row>
    <row r="19" spans="1:5">
      <c r="A19" s="613"/>
      <c r="B19" s="611"/>
      <c r="C19" s="1941" t="s">
        <v>869</v>
      </c>
      <c r="D19" s="1941"/>
      <c r="E19" s="1942"/>
    </row>
    <row r="20" spans="1:5">
      <c r="A20" s="613"/>
      <c r="B20" s="611"/>
      <c r="C20" s="1941" t="s">
        <v>870</v>
      </c>
      <c r="D20" s="1941"/>
      <c r="E20" s="1942"/>
    </row>
    <row r="21" spans="1:5">
      <c r="A21" s="613"/>
      <c r="B21" s="611"/>
      <c r="C21" s="1948"/>
      <c r="D21" s="1948"/>
      <c r="E21" s="1949"/>
    </row>
    <row r="22" spans="1:5">
      <c r="A22" s="613"/>
      <c r="B22" s="614"/>
      <c r="C22" s="1946"/>
      <c r="D22" s="1946"/>
      <c r="E22" s="1947"/>
    </row>
    <row r="23" spans="1:5">
      <c r="A23" s="613"/>
      <c r="B23" s="611"/>
      <c r="C23" s="1941"/>
      <c r="D23" s="1941"/>
      <c r="E23" s="1942"/>
    </row>
    <row r="24" spans="1:5">
      <c r="A24" s="613"/>
      <c r="B24" s="611" t="s">
        <v>871</v>
      </c>
      <c r="C24" s="1941" t="s">
        <v>872</v>
      </c>
      <c r="D24" s="1941"/>
      <c r="E24" s="1942"/>
    </row>
    <row r="25" spans="1:5">
      <c r="A25" s="613"/>
      <c r="B25" s="611"/>
      <c r="C25" s="1941" t="s">
        <v>873</v>
      </c>
      <c r="D25" s="1941"/>
      <c r="E25" s="1942"/>
    </row>
    <row r="26" spans="1:5">
      <c r="A26" s="613"/>
      <c r="B26" s="611"/>
      <c r="C26" s="1941" t="s">
        <v>874</v>
      </c>
      <c r="D26" s="1941"/>
      <c r="E26" s="1942"/>
    </row>
    <row r="27" spans="1:5">
      <c r="A27" s="613"/>
      <c r="B27" s="611"/>
      <c r="C27" s="1941" t="s">
        <v>875</v>
      </c>
      <c r="D27" s="1941"/>
      <c r="E27" s="1942"/>
    </row>
    <row r="28" spans="1:5">
      <c r="A28" s="613"/>
      <c r="B28" s="611"/>
      <c r="C28" s="1950"/>
      <c r="D28" s="1950"/>
      <c r="E28" s="1951"/>
    </row>
    <row r="29" spans="1:5">
      <c r="A29" s="613"/>
      <c r="B29" s="612"/>
      <c r="C29" s="1952"/>
      <c r="D29" s="1952"/>
      <c r="E29" s="1953"/>
    </row>
    <row r="30" spans="1:5">
      <c r="A30" s="613"/>
      <c r="B30" s="611" t="s">
        <v>876</v>
      </c>
      <c r="C30" s="1941" t="s">
        <v>877</v>
      </c>
      <c r="D30" s="1941"/>
      <c r="E30" s="1942"/>
    </row>
    <row r="31" spans="1:5">
      <c r="A31" s="613"/>
      <c r="B31" s="611"/>
      <c r="C31" s="1941" t="s">
        <v>878</v>
      </c>
      <c r="D31" s="1941"/>
      <c r="E31" s="1942"/>
    </row>
    <row r="32" spans="1:5">
      <c r="A32" s="613"/>
      <c r="B32" s="611"/>
      <c r="C32" s="1941" t="s">
        <v>879</v>
      </c>
      <c r="D32" s="1941"/>
      <c r="E32" s="1942"/>
    </row>
    <row r="33" spans="1:5">
      <c r="A33" s="613"/>
      <c r="B33" s="611"/>
      <c r="C33" s="1941" t="s">
        <v>880</v>
      </c>
      <c r="D33" s="1941"/>
      <c r="E33" s="1942"/>
    </row>
    <row r="34" spans="1:5">
      <c r="A34" s="613"/>
      <c r="B34" s="614"/>
      <c r="C34" s="1943" t="s">
        <v>881</v>
      </c>
      <c r="D34" s="1943"/>
      <c r="E34" s="1944"/>
    </row>
    <row r="35" spans="1:5">
      <c r="A35" s="612"/>
      <c r="B35" s="611"/>
      <c r="C35" s="1941"/>
      <c r="D35" s="1941"/>
      <c r="E35" s="1942"/>
    </row>
    <row r="36" spans="1:5">
      <c r="A36" s="611" t="s">
        <v>882</v>
      </c>
      <c r="B36" s="611" t="s">
        <v>883</v>
      </c>
      <c r="C36" s="1941" t="s">
        <v>884</v>
      </c>
      <c r="D36" s="1941"/>
      <c r="E36" s="1942"/>
    </row>
    <row r="37" spans="1:5">
      <c r="A37" s="611"/>
      <c r="B37" s="611"/>
      <c r="C37" s="1941" t="s">
        <v>885</v>
      </c>
      <c r="D37" s="1941"/>
      <c r="E37" s="1942"/>
    </row>
    <row r="38" spans="1:5">
      <c r="A38" s="1945" t="s">
        <v>886</v>
      </c>
      <c r="B38" s="611"/>
      <c r="C38" s="1941" t="s">
        <v>887</v>
      </c>
      <c r="D38" s="1941"/>
      <c r="E38" s="1942"/>
    </row>
    <row r="39" spans="1:5">
      <c r="A39" s="1945"/>
      <c r="B39" s="611"/>
      <c r="C39" s="1941" t="s">
        <v>888</v>
      </c>
      <c r="D39" s="1941"/>
      <c r="E39" s="1942"/>
    </row>
    <row r="40" spans="1:5">
      <c r="A40" s="1945"/>
      <c r="B40" s="611"/>
      <c r="C40" s="1941"/>
      <c r="D40" s="1941"/>
      <c r="E40" s="1942"/>
    </row>
    <row r="41" spans="1:5">
      <c r="A41" s="615"/>
      <c r="B41" s="614"/>
      <c r="C41" s="1946"/>
      <c r="D41" s="1946"/>
      <c r="E41" s="1947"/>
    </row>
    <row r="42" spans="1:5" s="617" customFormat="1">
      <c r="A42" s="616"/>
    </row>
    <row r="43" spans="1:5" s="617" customFormat="1" ht="17.25">
      <c r="A43" s="1940" t="s">
        <v>850</v>
      </c>
      <c r="B43" s="1940"/>
      <c r="C43" s="1940"/>
      <c r="D43" s="1940"/>
      <c r="E43" s="1940"/>
    </row>
    <row r="44" spans="1:5" s="617" customFormat="1"/>
    <row r="45" spans="1:5" s="617" customFormat="1" ht="13.5" customHeight="1">
      <c r="A45" s="610" t="s">
        <v>889</v>
      </c>
      <c r="B45" s="1923" t="s">
        <v>134</v>
      </c>
      <c r="C45" s="1924"/>
      <c r="D45" s="1924"/>
      <c r="E45" s="1925"/>
    </row>
    <row r="46" spans="1:5" s="617" customFormat="1">
      <c r="A46" s="610" t="s">
        <v>853</v>
      </c>
      <c r="B46" s="610"/>
      <c r="C46" s="610" t="s">
        <v>854</v>
      </c>
      <c r="D46" s="1926"/>
      <c r="E46" s="1927"/>
    </row>
    <row r="47" spans="1:5" s="617" customFormat="1">
      <c r="A47" s="618" t="s">
        <v>890</v>
      </c>
      <c r="B47" s="1928"/>
      <c r="C47" s="1929"/>
      <c r="D47" s="1929"/>
      <c r="E47" s="1930"/>
    </row>
    <row r="48" spans="1:5" s="617" customFormat="1">
      <c r="A48" s="1931" t="s">
        <v>891</v>
      </c>
      <c r="B48" s="1932"/>
      <c r="C48" s="1932"/>
      <c r="D48" s="1932"/>
      <c r="E48" s="1933"/>
    </row>
    <row r="49" spans="1:5" s="617" customFormat="1">
      <c r="A49" s="1934"/>
      <c r="B49" s="1935"/>
      <c r="C49" s="1935"/>
      <c r="D49" s="1935"/>
      <c r="E49" s="1936"/>
    </row>
    <row r="50" spans="1:5" s="617" customFormat="1">
      <c r="A50" s="1934"/>
      <c r="B50" s="1935"/>
      <c r="C50" s="1935"/>
      <c r="D50" s="1935"/>
      <c r="E50" s="1936"/>
    </row>
    <row r="51" spans="1:5" s="617" customFormat="1">
      <c r="A51" s="1934"/>
      <c r="B51" s="1935"/>
      <c r="C51" s="1935"/>
      <c r="D51" s="1935"/>
      <c r="E51" s="1936"/>
    </row>
    <row r="52" spans="1:5" s="617" customFormat="1">
      <c r="A52" s="1934"/>
      <c r="B52" s="1935"/>
      <c r="C52" s="1935"/>
      <c r="D52" s="1935"/>
      <c r="E52" s="1936"/>
    </row>
    <row r="53" spans="1:5" s="617" customFormat="1">
      <c r="A53" s="1934"/>
      <c r="B53" s="1935"/>
      <c r="C53" s="1935"/>
      <c r="D53" s="1935"/>
      <c r="E53" s="1936"/>
    </row>
    <row r="54" spans="1:5" s="617" customFormat="1">
      <c r="A54" s="1934"/>
      <c r="B54" s="1935"/>
      <c r="C54" s="1935"/>
      <c r="D54" s="1935"/>
      <c r="E54" s="1936"/>
    </row>
    <row r="55" spans="1:5" s="617" customFormat="1">
      <c r="A55" s="1937"/>
      <c r="B55" s="1938"/>
      <c r="C55" s="1938"/>
      <c r="D55" s="1938"/>
      <c r="E55" s="1939"/>
    </row>
    <row r="56" spans="1:5" s="617" customFormat="1">
      <c r="A56" s="1931" t="s">
        <v>892</v>
      </c>
      <c r="B56" s="1932"/>
      <c r="C56" s="1932"/>
      <c r="D56" s="1932"/>
      <c r="E56" s="1933"/>
    </row>
    <row r="57" spans="1:5" s="617" customFormat="1">
      <c r="A57" s="1934"/>
      <c r="B57" s="1935"/>
      <c r="C57" s="1935"/>
      <c r="D57" s="1935"/>
      <c r="E57" s="1936"/>
    </row>
    <row r="58" spans="1:5" s="617" customFormat="1">
      <c r="A58" s="1934"/>
      <c r="B58" s="1935"/>
      <c r="C58" s="1935"/>
      <c r="D58" s="1935"/>
      <c r="E58" s="1936"/>
    </row>
    <row r="59" spans="1:5" s="617" customFormat="1">
      <c r="A59" s="1934"/>
      <c r="B59" s="1935"/>
      <c r="C59" s="1935"/>
      <c r="D59" s="1935"/>
      <c r="E59" s="1936"/>
    </row>
    <row r="60" spans="1:5" s="617" customFormat="1">
      <c r="A60" s="1934"/>
      <c r="B60" s="1935"/>
      <c r="C60" s="1935"/>
      <c r="D60" s="1935"/>
      <c r="E60" s="1936"/>
    </row>
    <row r="61" spans="1:5" s="617" customFormat="1">
      <c r="A61" s="1934"/>
      <c r="B61" s="1935"/>
      <c r="C61" s="1935"/>
      <c r="D61" s="1935"/>
      <c r="E61" s="1936"/>
    </row>
    <row r="62" spans="1:5" s="617" customFormat="1">
      <c r="A62" s="1934"/>
      <c r="B62" s="1935"/>
      <c r="C62" s="1935"/>
      <c r="D62" s="1935"/>
      <c r="E62" s="1936"/>
    </row>
    <row r="63" spans="1:5" s="617" customFormat="1">
      <c r="A63" s="1934"/>
      <c r="B63" s="1935"/>
      <c r="C63" s="1935"/>
      <c r="D63" s="1935"/>
      <c r="E63" s="1936"/>
    </row>
    <row r="64" spans="1:5" s="617" customFormat="1">
      <c r="A64" s="1934"/>
      <c r="B64" s="1935"/>
      <c r="C64" s="1935"/>
      <c r="D64" s="1935"/>
      <c r="E64" s="1936"/>
    </row>
    <row r="65" spans="1:5" s="617" customFormat="1">
      <c r="A65" s="1934"/>
      <c r="B65" s="1935"/>
      <c r="C65" s="1935"/>
      <c r="D65" s="1935"/>
      <c r="E65" s="1936"/>
    </row>
    <row r="66" spans="1:5" s="617" customFormat="1">
      <c r="A66" s="1934"/>
      <c r="B66" s="1935"/>
      <c r="C66" s="1935"/>
      <c r="D66" s="1935"/>
      <c r="E66" s="1936"/>
    </row>
    <row r="67" spans="1:5" s="617" customFormat="1">
      <c r="A67" s="1934"/>
      <c r="B67" s="1935"/>
      <c r="C67" s="1935"/>
      <c r="D67" s="1935"/>
      <c r="E67" s="1936"/>
    </row>
    <row r="68" spans="1:5" s="617" customFormat="1">
      <c r="A68" s="1934"/>
      <c r="B68" s="1935"/>
      <c r="C68" s="1935"/>
      <c r="D68" s="1935"/>
      <c r="E68" s="1936"/>
    </row>
    <row r="69" spans="1:5" s="617" customFormat="1">
      <c r="A69" s="1934"/>
      <c r="B69" s="1935"/>
      <c r="C69" s="1935"/>
      <c r="D69" s="1935"/>
      <c r="E69" s="1936"/>
    </row>
    <row r="70" spans="1:5" s="617" customFormat="1">
      <c r="A70" s="1934"/>
      <c r="B70" s="1935"/>
      <c r="C70" s="1935"/>
      <c r="D70" s="1935"/>
      <c r="E70" s="1936"/>
    </row>
    <row r="71" spans="1:5" s="617" customFormat="1">
      <c r="A71" s="1934"/>
      <c r="B71" s="1935"/>
      <c r="C71" s="1935"/>
      <c r="D71" s="1935"/>
      <c r="E71" s="1936"/>
    </row>
    <row r="72" spans="1:5" s="617" customFormat="1">
      <c r="A72" s="1934"/>
      <c r="B72" s="1935"/>
      <c r="C72" s="1935"/>
      <c r="D72" s="1935"/>
      <c r="E72" s="1936"/>
    </row>
    <row r="73" spans="1:5" s="617" customFormat="1">
      <c r="A73" s="1934"/>
      <c r="B73" s="1935"/>
      <c r="C73" s="1935"/>
      <c r="D73" s="1935"/>
      <c r="E73" s="1936"/>
    </row>
    <row r="74" spans="1:5" s="617" customFormat="1">
      <c r="A74" s="1934"/>
      <c r="B74" s="1935"/>
      <c r="C74" s="1935"/>
      <c r="D74" s="1935"/>
      <c r="E74" s="1936"/>
    </row>
    <row r="75" spans="1:5" s="617" customFormat="1">
      <c r="A75" s="1934"/>
      <c r="B75" s="1935"/>
      <c r="C75" s="1935"/>
      <c r="D75" s="1935"/>
      <c r="E75" s="1936"/>
    </row>
    <row r="76" spans="1:5" s="617" customFormat="1">
      <c r="A76" s="1934"/>
      <c r="B76" s="1935"/>
      <c r="C76" s="1935"/>
      <c r="D76" s="1935"/>
      <c r="E76" s="1936"/>
    </row>
    <row r="77" spans="1:5" s="617" customFormat="1">
      <c r="A77" s="1934"/>
      <c r="B77" s="1935"/>
      <c r="C77" s="1935"/>
      <c r="D77" s="1935"/>
      <c r="E77" s="1936"/>
    </row>
    <row r="78" spans="1:5" s="617" customFormat="1">
      <c r="A78" s="1934"/>
      <c r="B78" s="1935"/>
      <c r="C78" s="1935"/>
      <c r="D78" s="1935"/>
      <c r="E78" s="1936"/>
    </row>
    <row r="79" spans="1:5" s="617" customFormat="1">
      <c r="A79" s="1934"/>
      <c r="B79" s="1935"/>
      <c r="C79" s="1935"/>
      <c r="D79" s="1935"/>
      <c r="E79" s="1936"/>
    </row>
    <row r="80" spans="1:5" s="617" customFormat="1">
      <c r="A80" s="1934"/>
      <c r="B80" s="1935"/>
      <c r="C80" s="1935"/>
      <c r="D80" s="1935"/>
      <c r="E80" s="1936"/>
    </row>
    <row r="81" spans="1:5" s="617" customFormat="1">
      <c r="A81" s="1934"/>
      <c r="B81" s="1935"/>
      <c r="C81" s="1935"/>
      <c r="D81" s="1935"/>
      <c r="E81" s="1936"/>
    </row>
    <row r="82" spans="1:5" s="617" customFormat="1">
      <c r="A82" s="1934"/>
      <c r="B82" s="1935"/>
      <c r="C82" s="1935"/>
      <c r="D82" s="1935"/>
      <c r="E82" s="1936"/>
    </row>
    <row r="83" spans="1:5" s="617" customFormat="1">
      <c r="A83" s="1934"/>
      <c r="B83" s="1935"/>
      <c r="C83" s="1935"/>
      <c r="D83" s="1935"/>
      <c r="E83" s="1936"/>
    </row>
    <row r="84" spans="1:5" s="617" customFormat="1">
      <c r="A84" s="1934"/>
      <c r="B84" s="1935"/>
      <c r="C84" s="1935"/>
      <c r="D84" s="1935"/>
      <c r="E84" s="1936"/>
    </row>
    <row r="85" spans="1:5" s="617" customFormat="1">
      <c r="A85" s="1934"/>
      <c r="B85" s="1935"/>
      <c r="C85" s="1935"/>
      <c r="D85" s="1935"/>
      <c r="E85" s="1936"/>
    </row>
    <row r="86" spans="1:5" s="617" customFormat="1">
      <c r="A86" s="1937"/>
      <c r="B86" s="1938"/>
      <c r="C86" s="1938"/>
      <c r="D86" s="1938"/>
      <c r="E86" s="1939"/>
    </row>
    <row r="87" spans="1:5" s="617" customFormat="1">
      <c r="A87" s="619" t="s">
        <v>893</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1:E31"/>
    <mergeCell ref="C20:E20"/>
    <mergeCell ref="C21:E21"/>
    <mergeCell ref="C22:E22"/>
    <mergeCell ref="C23:E23"/>
    <mergeCell ref="C24:E24"/>
    <mergeCell ref="C25:E25"/>
    <mergeCell ref="C26:E26"/>
    <mergeCell ref="C27:E27"/>
    <mergeCell ref="C28:E28"/>
    <mergeCell ref="C29:E29"/>
    <mergeCell ref="C30:E30"/>
    <mergeCell ref="A43:E43"/>
    <mergeCell ref="C32:E32"/>
    <mergeCell ref="C33:E33"/>
    <mergeCell ref="C34:E34"/>
    <mergeCell ref="C35:E35"/>
    <mergeCell ref="C36:E36"/>
    <mergeCell ref="C37:E37"/>
    <mergeCell ref="A38:A40"/>
    <mergeCell ref="C38:E38"/>
    <mergeCell ref="C39:E39"/>
    <mergeCell ref="C40:E40"/>
    <mergeCell ref="C41:E41"/>
    <mergeCell ref="B45:E45"/>
    <mergeCell ref="D46:E46"/>
    <mergeCell ref="B47:E47"/>
    <mergeCell ref="A48:E55"/>
    <mergeCell ref="A56:E8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47">
    <tabColor rgb="FF9BC2E6"/>
  </sheetPr>
  <dimension ref="A1:U52"/>
  <sheetViews>
    <sheetView showGridLines="0" view="pageBreakPreview" zoomScaleNormal="100" zoomScaleSheetLayoutView="100" workbookViewId="0">
      <selection activeCell="Q13" sqref="Q13"/>
    </sheetView>
  </sheetViews>
  <sheetFormatPr defaultColWidth="9" defaultRowHeight="14.25"/>
  <cols>
    <col min="1" max="1" width="7.125" style="253" customWidth="1"/>
    <col min="2" max="2" width="10.625" style="253" customWidth="1"/>
    <col min="3" max="6" width="7.125" style="209" customWidth="1"/>
    <col min="7" max="7" width="6.625" style="253" customWidth="1"/>
    <col min="8" max="8" width="7.25" style="253" customWidth="1"/>
    <col min="9" max="9" width="10.625" style="209" customWidth="1"/>
    <col min="10" max="10" width="7.125" style="209" customWidth="1"/>
    <col min="11" max="11" width="10.625" style="209" customWidth="1"/>
    <col min="12" max="15" width="3.625" style="209" customWidth="1"/>
    <col min="16" max="16" width="7.125" style="209" customWidth="1"/>
    <col min="17" max="17" width="10.625" style="210" customWidth="1"/>
    <col min="18" max="21" width="3.625" style="209" customWidth="1"/>
    <col min="22" max="16384" width="9" style="209"/>
  </cols>
  <sheetData>
    <row r="1" spans="1:21" ht="25.5">
      <c r="A1" s="1034" t="s">
        <v>795</v>
      </c>
      <c r="B1" s="1034"/>
      <c r="C1" s="1034"/>
      <c r="D1" s="1034"/>
      <c r="E1" s="1034"/>
      <c r="F1" s="1034"/>
      <c r="G1" s="1034"/>
      <c r="H1" s="1034"/>
      <c r="I1" s="1034"/>
      <c r="J1" s="1034"/>
      <c r="K1" s="1034"/>
      <c r="L1" s="1034"/>
      <c r="M1" s="1034"/>
      <c r="N1" s="1034"/>
      <c r="O1" s="1034"/>
      <c r="P1" s="1034"/>
      <c r="Q1" s="1034"/>
      <c r="R1" s="208"/>
      <c r="S1" s="208"/>
      <c r="T1" s="208"/>
      <c r="U1" s="208"/>
    </row>
    <row r="2" spans="1:21" ht="14.25" customHeight="1">
      <c r="A2" s="208"/>
      <c r="B2" s="208"/>
      <c r="C2" s="208"/>
      <c r="D2" s="208"/>
      <c r="E2" s="208"/>
      <c r="F2" s="208"/>
      <c r="G2" s="208"/>
      <c r="H2" s="208"/>
      <c r="I2" s="208"/>
      <c r="J2" s="208"/>
      <c r="K2" s="208"/>
      <c r="L2" s="208"/>
      <c r="M2" s="208"/>
      <c r="N2" s="208"/>
      <c r="O2" s="208"/>
      <c r="P2" s="208"/>
      <c r="R2" s="208"/>
      <c r="S2" s="208"/>
      <c r="T2" s="208"/>
      <c r="U2" s="208"/>
    </row>
    <row r="3" spans="1:21" ht="25.5">
      <c r="A3" s="208"/>
      <c r="B3" s="208"/>
      <c r="C3" s="208"/>
      <c r="D3" s="208"/>
      <c r="E3" s="208"/>
      <c r="F3" s="208"/>
      <c r="G3" s="208"/>
      <c r="H3" s="208"/>
      <c r="J3" s="555"/>
      <c r="K3" s="211" t="s">
        <v>353</v>
      </c>
      <c r="L3" s="1035"/>
      <c r="M3" s="1035"/>
      <c r="N3" s="1035"/>
      <c r="O3" s="1035"/>
      <c r="P3" s="1035"/>
      <c r="Q3" s="1035"/>
      <c r="R3" s="1035"/>
      <c r="S3" s="1035"/>
      <c r="T3" s="1035"/>
      <c r="U3" s="1035"/>
    </row>
    <row r="4" spans="1:21" ht="25.5">
      <c r="A4" s="208"/>
      <c r="B4" s="208"/>
      <c r="C4" s="208"/>
      <c r="D4" s="208"/>
      <c r="E4" s="208"/>
      <c r="F4" s="208"/>
      <c r="G4" s="208"/>
      <c r="H4" s="208"/>
      <c r="J4" s="211"/>
      <c r="K4" s="211" t="s">
        <v>354</v>
      </c>
      <c r="L4" s="1036"/>
      <c r="M4" s="1036"/>
      <c r="N4" s="1036"/>
      <c r="O4" s="1036"/>
      <c r="P4" s="1036"/>
      <c r="Q4" s="1036"/>
      <c r="R4" s="1036"/>
      <c r="S4" s="1036"/>
      <c r="T4" s="1036"/>
      <c r="U4" s="1036"/>
    </row>
    <row r="5" spans="1:21" ht="7.5" customHeight="1">
      <c r="A5" s="208"/>
      <c r="B5" s="208"/>
      <c r="C5" s="208"/>
      <c r="D5" s="208"/>
      <c r="E5" s="208"/>
      <c r="F5" s="208"/>
      <c r="G5" s="208"/>
      <c r="H5" s="208"/>
      <c r="I5" s="208"/>
      <c r="J5" s="208"/>
      <c r="K5" s="208"/>
      <c r="L5" s="208"/>
      <c r="M5" s="208"/>
      <c r="N5" s="208"/>
      <c r="O5" s="208"/>
      <c r="P5" s="208"/>
      <c r="R5" s="208"/>
      <c r="S5" s="208"/>
      <c r="T5" s="208"/>
      <c r="U5" s="208"/>
    </row>
    <row r="6" spans="1:21" s="213" customFormat="1" ht="18.75" customHeight="1" thickBot="1">
      <c r="A6" s="212"/>
      <c r="B6" s="212"/>
      <c r="G6" s="214"/>
      <c r="H6" s="214"/>
      <c r="Q6" s="210"/>
    </row>
    <row r="7" spans="1:21" ht="32.1" customHeight="1">
      <c r="A7" s="1982" t="s">
        <v>796</v>
      </c>
      <c r="B7" s="1985" t="s">
        <v>797</v>
      </c>
      <c r="C7" s="1987" t="s">
        <v>798</v>
      </c>
      <c r="D7" s="1988"/>
      <c r="E7" s="1988"/>
      <c r="F7" s="1989"/>
      <c r="G7" s="1990" t="s">
        <v>799</v>
      </c>
      <c r="H7" s="1991"/>
      <c r="I7" s="1991"/>
      <c r="J7" s="1991"/>
      <c r="K7" s="1991"/>
      <c r="L7" s="1991"/>
      <c r="M7" s="1991"/>
      <c r="N7" s="1991"/>
      <c r="O7" s="1991"/>
      <c r="P7" s="1991"/>
      <c r="Q7" s="1991"/>
      <c r="R7" s="1991"/>
      <c r="S7" s="1991"/>
      <c r="T7" s="1991"/>
      <c r="U7" s="1992"/>
    </row>
    <row r="8" spans="1:21" ht="32.1" customHeight="1">
      <c r="A8" s="1983"/>
      <c r="B8" s="1976"/>
      <c r="C8" s="1975" t="s">
        <v>800</v>
      </c>
      <c r="D8" s="1977" t="s">
        <v>801</v>
      </c>
      <c r="E8" s="1977"/>
      <c r="F8" s="1994"/>
      <c r="G8" s="1973" t="s">
        <v>802</v>
      </c>
      <c r="H8" s="1975" t="s">
        <v>803</v>
      </c>
      <c r="I8" s="1976"/>
      <c r="J8" s="1975" t="s">
        <v>804</v>
      </c>
      <c r="K8" s="1977"/>
      <c r="L8" s="1976" t="s">
        <v>361</v>
      </c>
      <c r="M8" s="1978"/>
      <c r="N8" s="1978"/>
      <c r="O8" s="1979"/>
      <c r="P8" s="1980" t="s">
        <v>805</v>
      </c>
      <c r="Q8" s="1977"/>
      <c r="R8" s="1978" t="s">
        <v>361</v>
      </c>
      <c r="S8" s="1978"/>
      <c r="T8" s="1978"/>
      <c r="U8" s="1981"/>
    </row>
    <row r="9" spans="1:21" ht="32.1" customHeight="1" thickBot="1">
      <c r="A9" s="1984"/>
      <c r="B9" s="1986"/>
      <c r="C9" s="1993"/>
      <c r="D9" s="216" t="s">
        <v>803</v>
      </c>
      <c r="E9" s="556" t="s">
        <v>806</v>
      </c>
      <c r="F9" s="557" t="s">
        <v>805</v>
      </c>
      <c r="G9" s="1974"/>
      <c r="H9" s="558" t="s">
        <v>807</v>
      </c>
      <c r="I9" s="237" t="s">
        <v>808</v>
      </c>
      <c r="J9" s="558" t="s">
        <v>807</v>
      </c>
      <c r="K9" s="236" t="s">
        <v>808</v>
      </c>
      <c r="L9" s="236" t="s">
        <v>809</v>
      </c>
      <c r="M9" s="236" t="s">
        <v>810</v>
      </c>
      <c r="N9" s="236" t="s">
        <v>811</v>
      </c>
      <c r="O9" s="281" t="s">
        <v>812</v>
      </c>
      <c r="P9" s="559" t="s">
        <v>807</v>
      </c>
      <c r="Q9" s="236" t="s">
        <v>808</v>
      </c>
      <c r="R9" s="559" t="s">
        <v>809</v>
      </c>
      <c r="S9" s="236" t="s">
        <v>810</v>
      </c>
      <c r="T9" s="236" t="s">
        <v>811</v>
      </c>
      <c r="U9" s="560" t="s">
        <v>812</v>
      </c>
    </row>
    <row r="10" spans="1:21" ht="42" customHeight="1">
      <c r="A10" s="1037"/>
      <c r="B10" s="1970"/>
      <c r="C10" s="1965"/>
      <c r="D10" s="1039"/>
      <c r="E10" s="1039"/>
      <c r="F10" s="1970"/>
      <c r="G10" s="262" t="s">
        <v>813</v>
      </c>
      <c r="H10" s="561"/>
      <c r="I10" s="562"/>
      <c r="J10" s="563"/>
      <c r="K10" s="562"/>
      <c r="L10" s="562"/>
      <c r="M10" s="562"/>
      <c r="N10" s="562"/>
      <c r="O10" s="564"/>
      <c r="P10" s="565"/>
      <c r="Q10" s="220"/>
      <c r="R10" s="565"/>
      <c r="S10" s="562"/>
      <c r="T10" s="562"/>
      <c r="U10" s="566"/>
    </row>
    <row r="11" spans="1:21" ht="42" customHeight="1">
      <c r="A11" s="1960"/>
      <c r="B11" s="1971"/>
      <c r="C11" s="1966"/>
      <c r="D11" s="1968"/>
      <c r="E11" s="1968"/>
      <c r="F11" s="1971"/>
      <c r="G11" s="262" t="s">
        <v>814</v>
      </c>
      <c r="H11" s="561"/>
      <c r="I11" s="562"/>
      <c r="J11" s="563"/>
      <c r="K11" s="562"/>
      <c r="L11" s="228"/>
      <c r="M11" s="228"/>
      <c r="N11" s="228"/>
      <c r="O11" s="567"/>
      <c r="P11" s="565"/>
      <c r="Q11" s="562"/>
      <c r="R11" s="228"/>
      <c r="S11" s="228"/>
      <c r="T11" s="228"/>
      <c r="U11" s="231"/>
    </row>
    <row r="12" spans="1:21" ht="42" customHeight="1">
      <c r="A12" s="1960"/>
      <c r="B12" s="1971"/>
      <c r="C12" s="1966"/>
      <c r="D12" s="1968"/>
      <c r="E12" s="1968"/>
      <c r="F12" s="1971"/>
      <c r="G12" s="262" t="s">
        <v>815</v>
      </c>
      <c r="H12" s="561"/>
      <c r="I12" s="562"/>
      <c r="J12" s="563"/>
      <c r="K12" s="562"/>
      <c r="L12" s="228"/>
      <c r="M12" s="228"/>
      <c r="N12" s="228"/>
      <c r="O12" s="567"/>
      <c r="P12" s="565"/>
      <c r="Q12" s="562"/>
      <c r="R12" s="228"/>
      <c r="S12" s="228"/>
      <c r="T12" s="228"/>
      <c r="U12" s="231"/>
    </row>
    <row r="13" spans="1:21" ht="42" customHeight="1">
      <c r="A13" s="1960"/>
      <c r="B13" s="1971"/>
      <c r="C13" s="1966"/>
      <c r="D13" s="1968"/>
      <c r="E13" s="1968"/>
      <c r="F13" s="1971"/>
      <c r="G13" s="262" t="s">
        <v>816</v>
      </c>
      <c r="H13" s="561"/>
      <c r="I13" s="562"/>
      <c r="J13" s="563"/>
      <c r="K13" s="562"/>
      <c r="L13" s="228"/>
      <c r="M13" s="228"/>
      <c r="N13" s="228"/>
      <c r="O13" s="567"/>
      <c r="P13" s="565"/>
      <c r="Q13" s="562"/>
      <c r="R13" s="228"/>
      <c r="S13" s="228"/>
      <c r="T13" s="228"/>
      <c r="U13" s="231"/>
    </row>
    <row r="14" spans="1:21" ht="42" customHeight="1">
      <c r="A14" s="1960"/>
      <c r="B14" s="1971"/>
      <c r="C14" s="1966"/>
      <c r="D14" s="1968"/>
      <c r="E14" s="1968"/>
      <c r="F14" s="1971"/>
      <c r="G14" s="262" t="s">
        <v>817</v>
      </c>
      <c r="H14" s="561"/>
      <c r="I14" s="562"/>
      <c r="J14" s="563"/>
      <c r="K14" s="562"/>
      <c r="L14" s="228"/>
      <c r="M14" s="228"/>
      <c r="N14" s="228"/>
      <c r="O14" s="567"/>
      <c r="P14" s="565"/>
      <c r="Q14" s="562"/>
      <c r="R14" s="228"/>
      <c r="S14" s="228"/>
      <c r="T14" s="228"/>
      <c r="U14" s="231"/>
    </row>
    <row r="15" spans="1:21" s="299" customFormat="1" ht="42" customHeight="1">
      <c r="A15" s="1961"/>
      <c r="B15" s="1972"/>
      <c r="C15" s="1967"/>
      <c r="D15" s="1969"/>
      <c r="E15" s="1969"/>
      <c r="F15" s="1972"/>
      <c r="G15" s="568" t="s">
        <v>818</v>
      </c>
      <c r="H15" s="569">
        <f t="shared" ref="H15:U15" si="0">SUM(H10:H14)</f>
        <v>0</v>
      </c>
      <c r="I15" s="570">
        <f t="shared" si="0"/>
        <v>0</v>
      </c>
      <c r="J15" s="571">
        <f t="shared" si="0"/>
        <v>0</v>
      </c>
      <c r="K15" s="570">
        <f t="shared" si="0"/>
        <v>0</v>
      </c>
      <c r="L15" s="572">
        <f t="shared" si="0"/>
        <v>0</v>
      </c>
      <c r="M15" s="572">
        <f t="shared" si="0"/>
        <v>0</v>
      </c>
      <c r="N15" s="572">
        <f t="shared" si="0"/>
        <v>0</v>
      </c>
      <c r="O15" s="573">
        <f t="shared" si="0"/>
        <v>0</v>
      </c>
      <c r="P15" s="574">
        <f t="shared" si="0"/>
        <v>0</v>
      </c>
      <c r="Q15" s="570">
        <f t="shared" si="0"/>
        <v>0</v>
      </c>
      <c r="R15" s="572">
        <f t="shared" si="0"/>
        <v>0</v>
      </c>
      <c r="S15" s="572">
        <f t="shared" si="0"/>
        <v>0</v>
      </c>
      <c r="T15" s="572">
        <f t="shared" si="0"/>
        <v>0</v>
      </c>
      <c r="U15" s="575">
        <f t="shared" si="0"/>
        <v>0</v>
      </c>
    </row>
    <row r="16" spans="1:21" ht="25.5">
      <c r="A16" s="1034" t="s">
        <v>795</v>
      </c>
      <c r="B16" s="1034"/>
      <c r="C16" s="1034"/>
      <c r="D16" s="1034"/>
      <c r="E16" s="1034"/>
      <c r="F16" s="1034"/>
      <c r="G16" s="1034"/>
      <c r="H16" s="1034"/>
      <c r="I16" s="1034"/>
      <c r="J16" s="1034"/>
      <c r="K16" s="1034"/>
      <c r="L16" s="1034"/>
      <c r="M16" s="1034"/>
      <c r="N16" s="1034"/>
      <c r="O16" s="1034"/>
      <c r="P16" s="1034"/>
      <c r="Q16" s="1034"/>
      <c r="R16" s="208"/>
      <c r="S16" s="208"/>
      <c r="T16" s="208"/>
      <c r="U16" s="208"/>
    </row>
    <row r="17" spans="1:21" ht="14.25" customHeight="1">
      <c r="A17" s="208"/>
      <c r="B17" s="208"/>
      <c r="C17" s="208"/>
      <c r="D17" s="208"/>
      <c r="E17" s="208"/>
      <c r="F17" s="208"/>
      <c r="G17" s="208"/>
      <c r="H17" s="208"/>
      <c r="I17" s="208"/>
      <c r="J17" s="208"/>
      <c r="K17" s="208"/>
      <c r="L17" s="208"/>
      <c r="M17" s="208"/>
      <c r="N17" s="208"/>
      <c r="O17" s="208"/>
      <c r="P17" s="208"/>
      <c r="R17" s="208"/>
      <c r="S17" s="208"/>
      <c r="T17" s="208"/>
      <c r="U17" s="208"/>
    </row>
    <row r="18" spans="1:21" ht="25.5">
      <c r="A18" s="208"/>
      <c r="B18" s="208"/>
      <c r="C18" s="208"/>
      <c r="D18" s="208"/>
      <c r="E18" s="208"/>
      <c r="F18" s="208"/>
      <c r="G18" s="208"/>
      <c r="H18" s="208"/>
      <c r="J18" s="555"/>
      <c r="K18" s="211" t="s">
        <v>353</v>
      </c>
      <c r="L18" s="1035"/>
      <c r="M18" s="1035"/>
      <c r="N18" s="1035"/>
      <c r="O18" s="1035"/>
      <c r="P18" s="1035"/>
      <c r="Q18" s="1035"/>
      <c r="R18" s="1035"/>
      <c r="S18" s="1035"/>
      <c r="T18" s="1035"/>
      <c r="U18" s="1035"/>
    </row>
    <row r="19" spans="1:21" ht="25.5">
      <c r="A19" s="208"/>
      <c r="B19" s="208"/>
      <c r="C19" s="208"/>
      <c r="D19" s="208"/>
      <c r="E19" s="208"/>
      <c r="F19" s="208"/>
      <c r="G19" s="208"/>
      <c r="H19" s="208"/>
      <c r="J19" s="211"/>
      <c r="K19" s="211" t="s">
        <v>354</v>
      </c>
      <c r="L19" s="1036"/>
      <c r="M19" s="1036"/>
      <c r="N19" s="1036"/>
      <c r="O19" s="1036"/>
      <c r="P19" s="1036"/>
      <c r="Q19" s="1036"/>
      <c r="R19" s="1036"/>
      <c r="S19" s="1036"/>
      <c r="T19" s="1036"/>
      <c r="U19" s="1036"/>
    </row>
    <row r="20" spans="1:21" ht="7.5" customHeight="1" thickBot="1">
      <c r="A20" s="208"/>
      <c r="B20" s="208"/>
      <c r="C20" s="208"/>
      <c r="D20" s="208"/>
      <c r="E20" s="208"/>
      <c r="F20" s="208"/>
      <c r="G20" s="208"/>
      <c r="H20" s="208"/>
      <c r="I20" s="208"/>
      <c r="J20" s="208"/>
      <c r="K20" s="208"/>
      <c r="L20" s="208"/>
      <c r="M20" s="208"/>
      <c r="N20" s="208"/>
      <c r="O20" s="208"/>
      <c r="P20" s="208"/>
      <c r="R20" s="208"/>
      <c r="S20" s="208"/>
      <c r="T20" s="208"/>
      <c r="U20" s="208"/>
    </row>
    <row r="21" spans="1:21" ht="27.95" customHeight="1">
      <c r="A21" s="1982" t="s">
        <v>796</v>
      </c>
      <c r="B21" s="1985" t="s">
        <v>797</v>
      </c>
      <c r="C21" s="1987" t="s">
        <v>798</v>
      </c>
      <c r="D21" s="1988"/>
      <c r="E21" s="1988"/>
      <c r="F21" s="1989"/>
      <c r="G21" s="1990" t="s">
        <v>799</v>
      </c>
      <c r="H21" s="1991"/>
      <c r="I21" s="1991"/>
      <c r="J21" s="1991"/>
      <c r="K21" s="1991"/>
      <c r="L21" s="1991"/>
      <c r="M21" s="1991"/>
      <c r="N21" s="1991"/>
      <c r="O21" s="1991"/>
      <c r="P21" s="1991"/>
      <c r="Q21" s="1991"/>
      <c r="R21" s="1991"/>
      <c r="S21" s="1991"/>
      <c r="T21" s="1991"/>
      <c r="U21" s="1992"/>
    </row>
    <row r="22" spans="1:21" ht="27.95" customHeight="1">
      <c r="A22" s="1983"/>
      <c r="B22" s="1976"/>
      <c r="C22" s="1975" t="s">
        <v>800</v>
      </c>
      <c r="D22" s="1977" t="s">
        <v>801</v>
      </c>
      <c r="E22" s="1977"/>
      <c r="F22" s="1994"/>
      <c r="G22" s="1973" t="s">
        <v>802</v>
      </c>
      <c r="H22" s="1975" t="s">
        <v>803</v>
      </c>
      <c r="I22" s="1976"/>
      <c r="J22" s="1975" t="s">
        <v>804</v>
      </c>
      <c r="K22" s="1977"/>
      <c r="L22" s="1976" t="s">
        <v>361</v>
      </c>
      <c r="M22" s="1978"/>
      <c r="N22" s="1978"/>
      <c r="O22" s="1979"/>
      <c r="P22" s="1980" t="s">
        <v>805</v>
      </c>
      <c r="Q22" s="1977"/>
      <c r="R22" s="1978" t="s">
        <v>361</v>
      </c>
      <c r="S22" s="1978"/>
      <c r="T22" s="1978"/>
      <c r="U22" s="1981"/>
    </row>
    <row r="23" spans="1:21" ht="27.95" customHeight="1" thickBot="1">
      <c r="A23" s="1984"/>
      <c r="B23" s="1986"/>
      <c r="C23" s="1993"/>
      <c r="D23" s="216" t="s">
        <v>803</v>
      </c>
      <c r="E23" s="556" t="s">
        <v>806</v>
      </c>
      <c r="F23" s="557" t="s">
        <v>805</v>
      </c>
      <c r="G23" s="1974"/>
      <c r="H23" s="558" t="s">
        <v>807</v>
      </c>
      <c r="I23" s="237" t="s">
        <v>808</v>
      </c>
      <c r="J23" s="558" t="s">
        <v>807</v>
      </c>
      <c r="K23" s="236" t="s">
        <v>808</v>
      </c>
      <c r="L23" s="236" t="s">
        <v>809</v>
      </c>
      <c r="M23" s="236" t="s">
        <v>810</v>
      </c>
      <c r="N23" s="236" t="s">
        <v>811</v>
      </c>
      <c r="O23" s="281" t="s">
        <v>812</v>
      </c>
      <c r="P23" s="559" t="s">
        <v>807</v>
      </c>
      <c r="Q23" s="236" t="s">
        <v>808</v>
      </c>
      <c r="R23" s="559" t="s">
        <v>809</v>
      </c>
      <c r="S23" s="236" t="s">
        <v>810</v>
      </c>
      <c r="T23" s="236" t="s">
        <v>811</v>
      </c>
      <c r="U23" s="560" t="s">
        <v>812</v>
      </c>
    </row>
    <row r="24" spans="1:21" ht="36" customHeight="1">
      <c r="A24" s="1037">
        <v>1</v>
      </c>
      <c r="B24" s="1962">
        <v>100000</v>
      </c>
      <c r="C24" s="1965">
        <v>10</v>
      </c>
      <c r="D24" s="1039">
        <v>4</v>
      </c>
      <c r="E24" s="1039">
        <v>5</v>
      </c>
      <c r="F24" s="1970">
        <v>1</v>
      </c>
      <c r="G24" s="262" t="s">
        <v>813</v>
      </c>
      <c r="H24" s="576">
        <v>2</v>
      </c>
      <c r="I24" s="577">
        <v>9000</v>
      </c>
      <c r="J24" s="563">
        <v>1</v>
      </c>
      <c r="K24" s="578">
        <v>2000</v>
      </c>
      <c r="L24" s="562"/>
      <c r="M24" s="562">
        <v>1</v>
      </c>
      <c r="N24" s="562"/>
      <c r="O24" s="564"/>
      <c r="P24" s="565">
        <v>1</v>
      </c>
      <c r="Q24" s="579">
        <v>3000</v>
      </c>
      <c r="R24" s="565"/>
      <c r="S24" s="562"/>
      <c r="T24" s="562"/>
      <c r="U24" s="566">
        <v>1</v>
      </c>
    </row>
    <row r="25" spans="1:21" ht="36" customHeight="1">
      <c r="A25" s="1960"/>
      <c r="B25" s="1963"/>
      <c r="C25" s="1966"/>
      <c r="D25" s="1968"/>
      <c r="E25" s="1968"/>
      <c r="F25" s="1971"/>
      <c r="G25" s="262" t="s">
        <v>814</v>
      </c>
      <c r="H25" s="576">
        <v>2</v>
      </c>
      <c r="I25" s="577">
        <v>4000</v>
      </c>
      <c r="J25" s="563">
        <v>2</v>
      </c>
      <c r="K25" s="578">
        <v>6000</v>
      </c>
      <c r="L25" s="228"/>
      <c r="M25" s="228"/>
      <c r="N25" s="228">
        <v>1</v>
      </c>
      <c r="O25" s="567"/>
      <c r="P25" s="565">
        <v>0</v>
      </c>
      <c r="Q25" s="577">
        <v>0</v>
      </c>
      <c r="R25" s="228">
        <v>1</v>
      </c>
      <c r="S25" s="228"/>
      <c r="T25" s="228"/>
      <c r="U25" s="231"/>
    </row>
    <row r="26" spans="1:21" ht="36" customHeight="1">
      <c r="A26" s="1960"/>
      <c r="B26" s="1963"/>
      <c r="C26" s="1966"/>
      <c r="D26" s="1968"/>
      <c r="E26" s="1968"/>
      <c r="F26" s="1971"/>
      <c r="G26" s="262" t="s">
        <v>815</v>
      </c>
      <c r="H26" s="576">
        <v>0</v>
      </c>
      <c r="I26" s="577">
        <v>0</v>
      </c>
      <c r="J26" s="563">
        <v>2</v>
      </c>
      <c r="K26" s="578">
        <v>4000</v>
      </c>
      <c r="L26" s="228"/>
      <c r="M26" s="228"/>
      <c r="N26" s="228"/>
      <c r="O26" s="567">
        <v>1</v>
      </c>
      <c r="P26" s="565">
        <v>0</v>
      </c>
      <c r="Q26" s="577">
        <v>0</v>
      </c>
      <c r="R26" s="228"/>
      <c r="S26" s="228">
        <v>1</v>
      </c>
      <c r="T26" s="228"/>
      <c r="U26" s="231"/>
    </row>
    <row r="27" spans="1:21" ht="36" customHeight="1">
      <c r="A27" s="1960"/>
      <c r="B27" s="1963"/>
      <c r="C27" s="1966"/>
      <c r="D27" s="1968"/>
      <c r="E27" s="1968"/>
      <c r="F27" s="1971"/>
      <c r="G27" s="262"/>
      <c r="H27" s="576"/>
      <c r="I27" s="577"/>
      <c r="J27" s="563"/>
      <c r="K27" s="578"/>
      <c r="L27" s="228"/>
      <c r="M27" s="228"/>
      <c r="N27" s="228"/>
      <c r="O27" s="567"/>
      <c r="P27" s="565"/>
      <c r="Q27" s="577"/>
      <c r="R27" s="228"/>
      <c r="S27" s="228"/>
      <c r="T27" s="228"/>
      <c r="U27" s="231"/>
    </row>
    <row r="28" spans="1:21" s="299" customFormat="1" ht="36" customHeight="1">
      <c r="A28" s="1961"/>
      <c r="B28" s="1964"/>
      <c r="C28" s="1967"/>
      <c r="D28" s="1969"/>
      <c r="E28" s="1969"/>
      <c r="F28" s="1972"/>
      <c r="G28" s="568" t="s">
        <v>818</v>
      </c>
      <c r="H28" s="569">
        <f t="shared" ref="H28:U28" si="1">SUM(H24:H27)</f>
        <v>4</v>
      </c>
      <c r="I28" s="580">
        <f t="shared" si="1"/>
        <v>13000</v>
      </c>
      <c r="J28" s="571">
        <f t="shared" si="1"/>
        <v>5</v>
      </c>
      <c r="K28" s="580">
        <f t="shared" si="1"/>
        <v>12000</v>
      </c>
      <c r="L28" s="572">
        <f t="shared" si="1"/>
        <v>0</v>
      </c>
      <c r="M28" s="572">
        <f t="shared" si="1"/>
        <v>1</v>
      </c>
      <c r="N28" s="572">
        <f t="shared" si="1"/>
        <v>1</v>
      </c>
      <c r="O28" s="573">
        <f t="shared" si="1"/>
        <v>1</v>
      </c>
      <c r="P28" s="574">
        <f t="shared" si="1"/>
        <v>1</v>
      </c>
      <c r="Q28" s="580">
        <f t="shared" si="1"/>
        <v>3000</v>
      </c>
      <c r="R28" s="572">
        <f t="shared" si="1"/>
        <v>1</v>
      </c>
      <c r="S28" s="572">
        <f t="shared" si="1"/>
        <v>1</v>
      </c>
      <c r="T28" s="572">
        <f t="shared" si="1"/>
        <v>0</v>
      </c>
      <c r="U28" s="575">
        <f t="shared" si="1"/>
        <v>1</v>
      </c>
    </row>
    <row r="29" spans="1:21" ht="13.5" customHeight="1">
      <c r="A29" s="581"/>
      <c r="B29" s="581"/>
      <c r="C29" s="582"/>
      <c r="D29" s="582"/>
      <c r="E29" s="582"/>
      <c r="F29" s="582"/>
      <c r="G29" s="581"/>
      <c r="H29" s="581"/>
      <c r="I29" s="582"/>
      <c r="J29" s="210"/>
      <c r="K29" s="210"/>
      <c r="L29" s="210"/>
      <c r="M29" s="210"/>
      <c r="N29" s="210"/>
      <c r="O29" s="210"/>
      <c r="P29" s="210"/>
      <c r="R29" s="210"/>
      <c r="S29" s="210"/>
      <c r="T29" s="210"/>
      <c r="U29" s="210"/>
    </row>
    <row r="30" spans="1:21" ht="16.5" customHeight="1">
      <c r="A30" s="210"/>
      <c r="B30" s="210"/>
      <c r="C30" s="225"/>
      <c r="D30" s="225"/>
      <c r="E30" s="225"/>
      <c r="J30" s="1958" t="s">
        <v>819</v>
      </c>
      <c r="K30" s="1959"/>
      <c r="L30" s="1959"/>
      <c r="M30" s="1959"/>
      <c r="N30" s="1959"/>
      <c r="O30" s="1959"/>
      <c r="P30" s="1959"/>
      <c r="Q30" s="1959"/>
      <c r="R30" s="1959"/>
      <c r="S30" s="1959"/>
      <c r="T30" s="1959"/>
      <c r="U30" s="1959"/>
    </row>
    <row r="31" spans="1:21" s="225" customFormat="1" ht="16.5" customHeight="1">
      <c r="A31" s="254"/>
      <c r="B31" s="254"/>
      <c r="C31" s="255"/>
      <c r="D31" s="255"/>
      <c r="E31" s="255"/>
      <c r="G31" s="210"/>
      <c r="H31" s="210"/>
      <c r="J31" s="1959"/>
      <c r="K31" s="1959"/>
      <c r="L31" s="1959"/>
      <c r="M31" s="1959"/>
      <c r="N31" s="1959"/>
      <c r="O31" s="1959"/>
      <c r="P31" s="1959"/>
      <c r="Q31" s="1959"/>
      <c r="R31" s="1959"/>
      <c r="S31" s="1959"/>
      <c r="T31" s="1959"/>
      <c r="U31" s="1959"/>
    </row>
    <row r="32" spans="1:21" s="225" customFormat="1" ht="16.5" customHeight="1">
      <c r="A32" s="210"/>
      <c r="B32" s="210"/>
      <c r="C32" s="256"/>
      <c r="D32" s="256"/>
      <c r="E32" s="256"/>
      <c r="G32" s="210"/>
      <c r="H32" s="210"/>
      <c r="J32" s="1959"/>
      <c r="K32" s="1959"/>
      <c r="L32" s="1959"/>
      <c r="M32" s="1959"/>
      <c r="N32" s="1959"/>
      <c r="O32" s="1959"/>
      <c r="P32" s="1959"/>
      <c r="Q32" s="1959"/>
      <c r="R32" s="1959"/>
      <c r="S32" s="1959"/>
      <c r="T32" s="1959"/>
      <c r="U32" s="1959"/>
    </row>
    <row r="33" spans="1:21" s="225" customFormat="1" ht="16.5" customHeight="1">
      <c r="A33" s="210"/>
      <c r="B33" s="210"/>
      <c r="C33" s="256"/>
      <c r="D33" s="256"/>
      <c r="E33" s="256"/>
      <c r="G33" s="210"/>
      <c r="H33" s="210"/>
      <c r="J33" s="1959"/>
      <c r="K33" s="1959"/>
      <c r="L33" s="1959"/>
      <c r="M33" s="1959"/>
      <c r="N33" s="1959"/>
      <c r="O33" s="1959"/>
      <c r="P33" s="1959"/>
      <c r="Q33" s="1959"/>
      <c r="R33" s="1959"/>
      <c r="S33" s="1959"/>
      <c r="T33" s="1959"/>
      <c r="U33" s="1959"/>
    </row>
    <row r="34" spans="1:21" s="225" customFormat="1" ht="16.5" customHeight="1">
      <c r="A34" s="257"/>
      <c r="B34" s="257"/>
      <c r="C34" s="258"/>
      <c r="D34" s="258"/>
      <c r="E34" s="258"/>
      <c r="G34" s="210"/>
      <c r="H34" s="210"/>
      <c r="J34" s="1959"/>
      <c r="K34" s="1959"/>
      <c r="L34" s="1959"/>
      <c r="M34" s="1959"/>
      <c r="N34" s="1959"/>
      <c r="O34" s="1959"/>
      <c r="P34" s="1959"/>
      <c r="Q34" s="1959"/>
      <c r="R34" s="1959"/>
      <c r="S34" s="1959"/>
      <c r="T34" s="1959"/>
      <c r="U34" s="1959"/>
    </row>
    <row r="35" spans="1:21" s="225" customFormat="1" ht="16.5" customHeight="1">
      <c r="A35" s="257"/>
      <c r="B35" s="257"/>
      <c r="C35" s="258"/>
      <c r="D35" s="258"/>
      <c r="E35" s="258"/>
      <c r="G35" s="210"/>
      <c r="H35" s="210"/>
      <c r="J35" s="1959"/>
      <c r="K35" s="1959"/>
      <c r="L35" s="1959"/>
      <c r="M35" s="1959"/>
      <c r="N35" s="1959"/>
      <c r="O35" s="1959"/>
      <c r="P35" s="1959"/>
      <c r="Q35" s="1959"/>
      <c r="R35" s="1959"/>
      <c r="S35" s="1959"/>
      <c r="T35" s="1959"/>
      <c r="U35" s="1959"/>
    </row>
    <row r="36" spans="1:21" s="225" customFormat="1" ht="16.5" customHeight="1">
      <c r="A36" s="257"/>
      <c r="B36" s="257"/>
      <c r="C36" s="258"/>
      <c r="D36" s="258"/>
      <c r="E36" s="258"/>
      <c r="G36" s="210"/>
      <c r="H36" s="210"/>
      <c r="J36" s="1959"/>
      <c r="K36" s="1959"/>
      <c r="L36" s="1959"/>
      <c r="M36" s="1959"/>
      <c r="N36" s="1959"/>
      <c r="O36" s="1959"/>
      <c r="P36" s="1959"/>
      <c r="Q36" s="1959"/>
      <c r="R36" s="1959"/>
      <c r="S36" s="1959"/>
      <c r="T36" s="1959"/>
      <c r="U36" s="1959"/>
    </row>
    <row r="37" spans="1:21" s="225" customFormat="1" ht="16.5" customHeight="1">
      <c r="A37" s="257"/>
      <c r="B37" s="257"/>
      <c r="C37" s="258"/>
      <c r="D37" s="258"/>
      <c r="E37" s="258"/>
      <c r="G37" s="210"/>
      <c r="H37" s="210"/>
      <c r="J37" s="1959"/>
      <c r="K37" s="1959"/>
      <c r="L37" s="1959"/>
      <c r="M37" s="1959"/>
      <c r="N37" s="1959"/>
      <c r="O37" s="1959"/>
      <c r="P37" s="1959"/>
      <c r="Q37" s="1959"/>
      <c r="R37" s="1959"/>
      <c r="S37" s="1959"/>
      <c r="T37" s="1959"/>
      <c r="U37" s="1959"/>
    </row>
    <row r="38" spans="1:21" s="225" customFormat="1" ht="16.5" customHeight="1">
      <c r="A38" s="257"/>
      <c r="B38" s="257"/>
      <c r="C38" s="258"/>
      <c r="D38" s="258"/>
      <c r="E38" s="258"/>
      <c r="G38" s="210"/>
      <c r="H38" s="210"/>
      <c r="J38" s="1959"/>
      <c r="K38" s="1959"/>
      <c r="L38" s="1959"/>
      <c r="M38" s="1959"/>
      <c r="N38" s="1959"/>
      <c r="O38" s="1959"/>
      <c r="P38" s="1959"/>
      <c r="Q38" s="1959"/>
      <c r="R38" s="1959"/>
      <c r="S38" s="1959"/>
      <c r="T38" s="1959"/>
      <c r="U38" s="1959"/>
    </row>
    <row r="39" spans="1:21" s="225" customFormat="1" ht="16.5" customHeight="1">
      <c r="A39" s="210"/>
      <c r="B39" s="210"/>
      <c r="C39" s="256"/>
      <c r="D39" s="256"/>
      <c r="E39" s="256"/>
      <c r="G39" s="210"/>
      <c r="H39" s="210"/>
      <c r="J39" s="1959"/>
      <c r="K39" s="1959"/>
      <c r="L39" s="1959"/>
      <c r="M39" s="1959"/>
      <c r="N39" s="1959"/>
      <c r="O39" s="1959"/>
      <c r="P39" s="1959"/>
      <c r="Q39" s="1959"/>
      <c r="R39" s="1959"/>
      <c r="S39" s="1959"/>
      <c r="T39" s="1959"/>
      <c r="U39" s="1959"/>
    </row>
    <row r="40" spans="1:21" s="225" customFormat="1" ht="16.5" customHeight="1">
      <c r="A40" s="210"/>
      <c r="B40" s="210"/>
      <c r="C40" s="256"/>
      <c r="D40" s="256"/>
      <c r="E40" s="256"/>
      <c r="G40" s="210"/>
      <c r="H40" s="210"/>
      <c r="J40" s="1959"/>
      <c r="K40" s="1959"/>
      <c r="L40" s="1959"/>
      <c r="M40" s="1959"/>
      <c r="N40" s="1959"/>
      <c r="O40" s="1959"/>
      <c r="P40" s="1959"/>
      <c r="Q40" s="1959"/>
      <c r="R40" s="1959"/>
      <c r="S40" s="1959"/>
      <c r="T40" s="1959"/>
      <c r="U40" s="1959"/>
    </row>
    <row r="41" spans="1:21" ht="18.75" customHeight="1">
      <c r="A41" s="583" t="s">
        <v>820</v>
      </c>
    </row>
    <row r="42" spans="1:21" ht="16.5" customHeight="1">
      <c r="A42" s="210"/>
      <c r="B42" s="210"/>
      <c r="C42" s="225"/>
      <c r="D42" s="225"/>
      <c r="E42" s="225"/>
    </row>
    <row r="43" spans="1:21" s="225" customFormat="1" ht="16.5" customHeight="1">
      <c r="A43" s="254"/>
      <c r="B43" s="254"/>
      <c r="C43" s="255"/>
      <c r="D43" s="255"/>
      <c r="E43" s="255"/>
      <c r="G43" s="210"/>
      <c r="H43" s="210"/>
      <c r="Q43" s="210"/>
    </row>
    <row r="44" spans="1:21" s="225" customFormat="1" ht="16.5" customHeight="1">
      <c r="A44" s="210"/>
      <c r="B44" s="210"/>
      <c r="C44" s="256"/>
      <c r="D44" s="256"/>
      <c r="E44" s="256"/>
      <c r="G44" s="210"/>
      <c r="H44" s="210"/>
      <c r="Q44" s="210"/>
    </row>
    <row r="45" spans="1:21" s="225" customFormat="1" ht="16.5" customHeight="1">
      <c r="A45" s="210"/>
      <c r="B45" s="210"/>
      <c r="C45" s="256"/>
      <c r="D45" s="256"/>
      <c r="E45" s="256"/>
      <c r="G45" s="210"/>
      <c r="H45" s="210"/>
      <c r="Q45" s="210"/>
    </row>
    <row r="46" spans="1:21" s="225" customFormat="1" ht="16.5" customHeight="1">
      <c r="A46" s="257"/>
      <c r="B46" s="257"/>
      <c r="C46" s="258"/>
      <c r="D46" s="258"/>
      <c r="E46" s="258"/>
      <c r="G46" s="210"/>
      <c r="H46" s="210"/>
      <c r="Q46" s="210"/>
    </row>
    <row r="47" spans="1:21" s="225" customFormat="1" ht="16.5" customHeight="1">
      <c r="A47" s="257"/>
      <c r="B47" s="257"/>
      <c r="C47" s="258"/>
      <c r="D47" s="258"/>
      <c r="E47" s="258"/>
      <c r="G47" s="210"/>
      <c r="H47" s="210"/>
      <c r="Q47" s="210"/>
    </row>
    <row r="48" spans="1:21" s="225" customFormat="1" ht="16.5" customHeight="1">
      <c r="A48" s="257"/>
      <c r="B48" s="257"/>
      <c r="C48" s="258"/>
      <c r="D48" s="258"/>
      <c r="E48" s="258"/>
      <c r="G48" s="210"/>
      <c r="H48" s="210"/>
      <c r="Q48" s="210"/>
    </row>
    <row r="49" spans="1:17" s="225" customFormat="1" ht="16.5" customHeight="1">
      <c r="A49" s="257"/>
      <c r="B49" s="257"/>
      <c r="C49" s="258"/>
      <c r="D49" s="258"/>
      <c r="E49" s="258"/>
      <c r="G49" s="210"/>
      <c r="H49" s="210"/>
      <c r="Q49" s="210"/>
    </row>
    <row r="50" spans="1:17" s="225" customFormat="1" ht="16.5" customHeight="1">
      <c r="A50" s="257"/>
      <c r="B50" s="257"/>
      <c r="C50" s="258"/>
      <c r="D50" s="258"/>
      <c r="E50" s="258"/>
      <c r="G50" s="210"/>
      <c r="H50" s="210"/>
      <c r="Q50" s="210"/>
    </row>
    <row r="51" spans="1:17" s="225" customFormat="1" ht="16.5" customHeight="1">
      <c r="A51" s="210"/>
      <c r="B51" s="210"/>
      <c r="C51" s="256"/>
      <c r="D51" s="256"/>
      <c r="E51" s="256"/>
      <c r="G51" s="210"/>
      <c r="H51" s="210"/>
      <c r="Q51" s="210"/>
    </row>
    <row r="52" spans="1:17" s="225" customFormat="1" ht="16.5" customHeight="1">
      <c r="A52" s="210"/>
      <c r="B52" s="210"/>
      <c r="C52" s="256"/>
      <c r="D52" s="256"/>
      <c r="E52" s="256"/>
      <c r="G52" s="210"/>
      <c r="H52" s="210"/>
      <c r="Q52" s="210"/>
    </row>
  </sheetData>
  <mergeCells count="43">
    <mergeCell ref="A1:Q1"/>
    <mergeCell ref="L3:U3"/>
    <mergeCell ref="L4:U4"/>
    <mergeCell ref="A7:A9"/>
    <mergeCell ref="B7:B9"/>
    <mergeCell ref="C7:F7"/>
    <mergeCell ref="G7:U7"/>
    <mergeCell ref="C8:C9"/>
    <mergeCell ref="D8:F8"/>
    <mergeCell ref="G8:G9"/>
    <mergeCell ref="H8:I8"/>
    <mergeCell ref="J8:K8"/>
    <mergeCell ref="L8:O8"/>
    <mergeCell ref="P8:Q8"/>
    <mergeCell ref="R8:U8"/>
    <mergeCell ref="R22:U22"/>
    <mergeCell ref="F10:F15"/>
    <mergeCell ref="A16:Q16"/>
    <mergeCell ref="L18:U18"/>
    <mergeCell ref="L19:U19"/>
    <mergeCell ref="A21:A23"/>
    <mergeCell ref="B21:B23"/>
    <mergeCell ref="C21:F21"/>
    <mergeCell ref="G21:U21"/>
    <mergeCell ref="C22:C23"/>
    <mergeCell ref="D22:F22"/>
    <mergeCell ref="A10:A15"/>
    <mergeCell ref="B10:B15"/>
    <mergeCell ref="C10:C15"/>
    <mergeCell ref="D10:D15"/>
    <mergeCell ref="E10:E15"/>
    <mergeCell ref="G22:G23"/>
    <mergeCell ref="H22:I22"/>
    <mergeCell ref="J22:K22"/>
    <mergeCell ref="L22:O22"/>
    <mergeCell ref="P22:Q22"/>
    <mergeCell ref="J30:U40"/>
    <mergeCell ref="A24:A28"/>
    <mergeCell ref="B24:B28"/>
    <mergeCell ref="C24:C28"/>
    <mergeCell ref="D24:D28"/>
    <mergeCell ref="E24:E28"/>
    <mergeCell ref="F24:F28"/>
  </mergeCells>
  <phoneticPr fontId="1"/>
  <dataValidations count="1">
    <dataValidation type="list" allowBlank="1" showInputMessage="1" showErrorMessage="1" sqref="A10 A24" xr:uid="{00000000-0002-0000-4200-000000000000}">
      <formula1>"１,２,３"</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8">
    <tabColor rgb="FF9BC2E6"/>
  </sheetPr>
  <dimension ref="B1:DE41"/>
  <sheetViews>
    <sheetView showGridLines="0" view="pageBreakPreview" zoomScaleNormal="100" zoomScaleSheetLayoutView="100" workbookViewId="0"/>
  </sheetViews>
  <sheetFormatPr defaultColWidth="2.5" defaultRowHeight="15" customHeight="1"/>
  <cols>
    <col min="1" max="1" width="2.5" style="411" customWidth="1"/>
    <col min="2" max="2" width="1.375" style="411" customWidth="1"/>
    <col min="3" max="19" width="2.5" style="411" customWidth="1"/>
    <col min="20" max="22" width="2.125" style="411" customWidth="1"/>
    <col min="23" max="38" width="2.5" style="411" customWidth="1"/>
    <col min="39" max="39" width="2.125" style="411" customWidth="1"/>
    <col min="40" max="40" width="2.5" style="411" customWidth="1"/>
    <col min="41" max="41" width="1.125" style="411" customWidth="1"/>
    <col min="42" max="42" width="1.5" style="411" customWidth="1"/>
    <col min="43" max="43" width="2.5" style="411" customWidth="1"/>
    <col min="44" max="44" width="1.375" style="411" customWidth="1"/>
    <col min="45" max="61" width="2.5" style="411" customWidth="1"/>
    <col min="62" max="64" width="2.125" style="411" customWidth="1"/>
    <col min="65" max="80" width="2.5" style="411" customWidth="1"/>
    <col min="81" max="81" width="2.125" style="411" customWidth="1"/>
    <col min="82" max="82" width="2.5" style="411" customWidth="1"/>
    <col min="83" max="83" width="1.125" style="411" customWidth="1"/>
    <col min="84" max="109" width="3.5" style="411" customWidth="1"/>
    <col min="110" max="16384" width="2.5" style="411"/>
  </cols>
  <sheetData>
    <row r="1" spans="2:109" ht="8.25" customHeight="1" thickBot="1"/>
    <row r="2" spans="2:109"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4"/>
      <c r="AR2" s="412"/>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4"/>
      <c r="CV2" s="2107" t="s">
        <v>821</v>
      </c>
      <c r="CW2" s="2107"/>
      <c r="CX2" s="2107"/>
      <c r="CY2" s="2107"/>
      <c r="CZ2" s="2107"/>
      <c r="DA2" s="2107"/>
      <c r="DB2" s="2107"/>
      <c r="DC2" s="2107"/>
      <c r="DD2" s="2107"/>
    </row>
    <row r="3" spans="2:109" ht="21" customHeight="1">
      <c r="B3" s="415"/>
      <c r="C3" s="417"/>
      <c r="D3" s="1625" t="s">
        <v>822</v>
      </c>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625"/>
      <c r="AN3" s="1625"/>
      <c r="AO3" s="416"/>
      <c r="AR3" s="415"/>
      <c r="AS3" s="417"/>
      <c r="AT3" s="1625" t="s">
        <v>822</v>
      </c>
      <c r="AU3" s="1625"/>
      <c r="AV3" s="1625"/>
      <c r="AW3" s="1625"/>
      <c r="AX3" s="1625"/>
      <c r="AY3" s="1625"/>
      <c r="AZ3" s="1625"/>
      <c r="BA3" s="1625"/>
      <c r="BB3" s="1625"/>
      <c r="BC3" s="1625"/>
      <c r="BD3" s="1625"/>
      <c r="BE3" s="1625"/>
      <c r="BF3" s="1625"/>
      <c r="BG3" s="1625"/>
      <c r="BH3" s="1625"/>
      <c r="BI3" s="1625"/>
      <c r="BJ3" s="1625"/>
      <c r="BK3" s="1625"/>
      <c r="BL3" s="1625"/>
      <c r="BM3" s="1625"/>
      <c r="BN3" s="1625"/>
      <c r="BO3" s="1625"/>
      <c r="BP3" s="1625"/>
      <c r="BQ3" s="1625"/>
      <c r="BR3" s="1625"/>
      <c r="BS3" s="1625"/>
      <c r="BT3" s="1625"/>
      <c r="BU3" s="1625"/>
      <c r="BV3" s="1625"/>
      <c r="BW3" s="1625"/>
      <c r="BX3" s="1625"/>
      <c r="BY3" s="1625"/>
      <c r="BZ3" s="1625"/>
      <c r="CA3" s="1625"/>
      <c r="CB3" s="1625"/>
      <c r="CC3" s="1625"/>
      <c r="CD3" s="1625"/>
      <c r="CE3" s="416"/>
      <c r="CV3" s="2107"/>
      <c r="CW3" s="2107"/>
      <c r="CX3" s="2107"/>
      <c r="CY3" s="2107"/>
      <c r="CZ3" s="2107"/>
      <c r="DA3" s="2107"/>
      <c r="DB3" s="2107"/>
      <c r="DC3" s="2107"/>
      <c r="DD3" s="2107"/>
    </row>
    <row r="4" spans="2:109" ht="15" customHeight="1">
      <c r="B4" s="415"/>
      <c r="C4" s="417"/>
      <c r="D4" s="417"/>
      <c r="E4" s="417"/>
      <c r="F4" s="417"/>
      <c r="G4" s="417"/>
      <c r="H4" s="417"/>
      <c r="I4" s="417"/>
      <c r="J4" s="1626"/>
      <c r="K4" s="1626"/>
      <c r="L4" s="1626"/>
      <c r="M4" s="1626"/>
      <c r="N4" s="1626"/>
      <c r="O4" s="1626"/>
      <c r="P4" s="1626"/>
      <c r="Q4" s="1626"/>
      <c r="R4" s="1626"/>
      <c r="S4" s="1626"/>
      <c r="T4" s="1626"/>
      <c r="U4" s="417"/>
      <c r="V4" s="417"/>
      <c r="W4" s="417"/>
      <c r="X4" s="417"/>
      <c r="Y4" s="417"/>
      <c r="Z4" s="417"/>
      <c r="AA4" s="417"/>
      <c r="AB4" s="417"/>
      <c r="AC4" s="417"/>
      <c r="AD4" s="417"/>
      <c r="AE4" s="1626"/>
      <c r="AF4" s="1626"/>
      <c r="AG4" s="1626"/>
      <c r="AH4" s="1626"/>
      <c r="AI4" s="1626"/>
      <c r="AJ4" s="1626"/>
      <c r="AK4" s="1626"/>
      <c r="AL4" s="1626"/>
      <c r="AM4" s="1626"/>
      <c r="AN4" s="417"/>
      <c r="AO4" s="416"/>
      <c r="AR4" s="415"/>
      <c r="AS4" s="417"/>
      <c r="AT4" s="417"/>
      <c r="AU4" s="417"/>
      <c r="AV4" s="417"/>
      <c r="AW4" s="417"/>
      <c r="AX4" s="417"/>
      <c r="AY4" s="417"/>
      <c r="AZ4" s="1626"/>
      <c r="BA4" s="1626"/>
      <c r="BB4" s="1626"/>
      <c r="BC4" s="1626"/>
      <c r="BD4" s="1626"/>
      <c r="BE4" s="1626"/>
      <c r="BF4" s="1626"/>
      <c r="BG4" s="1626"/>
      <c r="BH4" s="1626"/>
      <c r="BI4" s="1626"/>
      <c r="BJ4" s="1626"/>
      <c r="BK4" s="417"/>
      <c r="BL4" s="417"/>
      <c r="BM4" s="417"/>
      <c r="BN4" s="417"/>
      <c r="BO4" s="417"/>
      <c r="BP4" s="417"/>
      <c r="BQ4" s="417"/>
      <c r="BR4" s="417"/>
      <c r="BS4" s="417"/>
      <c r="BT4" s="417"/>
      <c r="BU4" s="1626"/>
      <c r="BV4" s="1626"/>
      <c r="BW4" s="1626"/>
      <c r="BX4" s="1626"/>
      <c r="BY4" s="1626"/>
      <c r="BZ4" s="1626"/>
      <c r="CA4" s="1626"/>
      <c r="CB4" s="1626"/>
      <c r="CC4" s="1626"/>
      <c r="CD4" s="417"/>
      <c r="CE4" s="416"/>
    </row>
    <row r="5" spans="2:109" ht="15" customHeight="1">
      <c r="B5" s="415"/>
      <c r="C5" s="1623" t="s">
        <v>561</v>
      </c>
      <c r="D5" s="1623"/>
      <c r="E5" s="1623"/>
      <c r="F5" s="1623"/>
      <c r="G5" s="1623"/>
      <c r="H5" s="1623"/>
      <c r="I5" s="422"/>
      <c r="J5" s="1621"/>
      <c r="K5" s="1621"/>
      <c r="L5" s="1621"/>
      <c r="M5" s="1621"/>
      <c r="N5" s="1621"/>
      <c r="O5" s="1621"/>
      <c r="P5" s="1621"/>
      <c r="Q5" s="1621"/>
      <c r="R5" s="1621"/>
      <c r="S5" s="1621"/>
      <c r="T5" s="1621"/>
      <c r="U5" s="417"/>
      <c r="V5" s="584"/>
      <c r="W5" s="2106" t="s">
        <v>562</v>
      </c>
      <c r="X5" s="2106"/>
      <c r="Y5" s="2106"/>
      <c r="Z5" s="2106"/>
      <c r="AA5" s="2106"/>
      <c r="AB5" s="2106"/>
      <c r="AC5" s="2106"/>
      <c r="AD5" s="418"/>
      <c r="AE5" s="1621"/>
      <c r="AF5" s="1621"/>
      <c r="AG5" s="1621"/>
      <c r="AH5" s="1621"/>
      <c r="AI5" s="1621"/>
      <c r="AJ5" s="1621"/>
      <c r="AK5" s="1621"/>
      <c r="AL5" s="1621"/>
      <c r="AM5" s="1621"/>
      <c r="AN5" s="585"/>
      <c r="AO5" s="416"/>
      <c r="AR5" s="415"/>
      <c r="AS5" s="1623" t="s">
        <v>561</v>
      </c>
      <c r="AT5" s="1623"/>
      <c r="AU5" s="1623"/>
      <c r="AV5" s="1623"/>
      <c r="AW5" s="1623"/>
      <c r="AX5" s="1623"/>
      <c r="AY5" s="422"/>
      <c r="AZ5" s="1621"/>
      <c r="BA5" s="1621"/>
      <c r="BB5" s="1621"/>
      <c r="BC5" s="1621"/>
      <c r="BD5" s="1621"/>
      <c r="BE5" s="1621"/>
      <c r="BF5" s="1621"/>
      <c r="BG5" s="1621"/>
      <c r="BH5" s="1621"/>
      <c r="BI5" s="1621"/>
      <c r="BJ5" s="1621"/>
      <c r="BL5" s="584"/>
      <c r="BM5" s="2106" t="s">
        <v>562</v>
      </c>
      <c r="BN5" s="2106"/>
      <c r="BO5" s="2106"/>
      <c r="BP5" s="2106"/>
      <c r="BQ5" s="2106"/>
      <c r="BR5" s="2106"/>
      <c r="BS5" s="2106"/>
      <c r="BT5" s="418"/>
      <c r="BU5" s="1621"/>
      <c r="BV5" s="1621"/>
      <c r="BW5" s="1621"/>
      <c r="BX5" s="1621"/>
      <c r="BY5" s="1621"/>
      <c r="BZ5" s="1621"/>
      <c r="CA5" s="1621"/>
      <c r="CB5" s="1621"/>
      <c r="CC5" s="1621"/>
      <c r="CD5" s="585"/>
      <c r="CE5" s="416"/>
    </row>
    <row r="6" spans="2:109" ht="15" customHeight="1">
      <c r="B6" s="415"/>
      <c r="C6" s="417"/>
      <c r="D6" s="419"/>
      <c r="E6" s="419"/>
      <c r="F6" s="419"/>
      <c r="G6" s="419"/>
      <c r="H6" s="419"/>
      <c r="I6" s="417"/>
      <c r="J6" s="1548"/>
      <c r="K6" s="1548"/>
      <c r="L6" s="1548"/>
      <c r="M6" s="1548"/>
      <c r="N6" s="1548"/>
      <c r="O6" s="1548"/>
      <c r="P6" s="1548"/>
      <c r="Q6" s="1548"/>
      <c r="R6" s="1548"/>
      <c r="S6" s="1548"/>
      <c r="T6" s="1548"/>
      <c r="U6" s="420"/>
      <c r="V6" s="420"/>
      <c r="W6" s="420"/>
      <c r="X6" s="420"/>
      <c r="Y6" s="420"/>
      <c r="Z6" s="420"/>
      <c r="AA6" s="420"/>
      <c r="AB6" s="420"/>
      <c r="AC6" s="420"/>
      <c r="AD6" s="417"/>
      <c r="AE6" s="1548"/>
      <c r="AF6" s="1548"/>
      <c r="AG6" s="1548"/>
      <c r="AH6" s="1548"/>
      <c r="AI6" s="1548"/>
      <c r="AJ6" s="1548"/>
      <c r="AK6" s="1548"/>
      <c r="AL6" s="1548"/>
      <c r="AM6" s="1548"/>
      <c r="AN6" s="586"/>
      <c r="AO6" s="416"/>
      <c r="AR6" s="415"/>
      <c r="AS6" s="417"/>
      <c r="AT6" s="419"/>
      <c r="AU6" s="419"/>
      <c r="AV6" s="419"/>
      <c r="AW6" s="419"/>
      <c r="AX6" s="419"/>
      <c r="AY6" s="417"/>
      <c r="AZ6" s="1548"/>
      <c r="BA6" s="1548"/>
      <c r="BB6" s="1548"/>
      <c r="BC6" s="1548"/>
      <c r="BD6" s="1548"/>
      <c r="BE6" s="1548"/>
      <c r="BF6" s="1548"/>
      <c r="BG6" s="1548"/>
      <c r="BH6" s="1548"/>
      <c r="BI6" s="1548"/>
      <c r="BJ6" s="1548"/>
      <c r="BK6" s="420"/>
      <c r="BL6" s="420"/>
      <c r="BM6" s="420"/>
      <c r="BN6" s="420"/>
      <c r="BO6" s="420"/>
      <c r="BP6" s="420"/>
      <c r="BQ6" s="420"/>
      <c r="BR6" s="420"/>
      <c r="BS6" s="420"/>
      <c r="BT6" s="417"/>
      <c r="BU6" s="1548"/>
      <c r="BV6" s="1548"/>
      <c r="BW6" s="1548"/>
      <c r="BX6" s="1548"/>
      <c r="BY6" s="1548"/>
      <c r="BZ6" s="1548"/>
      <c r="CA6" s="1548"/>
      <c r="CB6" s="1548"/>
      <c r="CC6" s="1548"/>
      <c r="CD6" s="586"/>
      <c r="CE6" s="416"/>
    </row>
    <row r="7" spans="2:109" ht="15" customHeight="1">
      <c r="B7" s="415"/>
      <c r="C7" s="1623" t="s">
        <v>563</v>
      </c>
      <c r="D7" s="1623"/>
      <c r="E7" s="1623"/>
      <c r="F7" s="1623"/>
      <c r="G7" s="1623"/>
      <c r="H7" s="1623"/>
      <c r="I7" s="422"/>
      <c r="J7" s="1554"/>
      <c r="K7" s="1554"/>
      <c r="L7" s="1554"/>
      <c r="M7" s="1554"/>
      <c r="N7" s="1554"/>
      <c r="O7" s="1554"/>
      <c r="P7" s="1554"/>
      <c r="Q7" s="1554"/>
      <c r="R7" s="1554"/>
      <c r="S7" s="1554"/>
      <c r="T7" s="1554"/>
      <c r="U7" s="417"/>
      <c r="V7" s="417"/>
      <c r="W7" s="1624" t="s">
        <v>564</v>
      </c>
      <c r="X7" s="1624"/>
      <c r="Y7" s="1624"/>
      <c r="Z7" s="1624"/>
      <c r="AA7" s="1624"/>
      <c r="AB7" s="1624"/>
      <c r="AC7" s="1624"/>
      <c r="AD7" s="422"/>
      <c r="AE7" s="1554"/>
      <c r="AF7" s="1554"/>
      <c r="AG7" s="1554"/>
      <c r="AH7" s="1554"/>
      <c r="AI7" s="1554"/>
      <c r="AJ7" s="1554"/>
      <c r="AK7" s="1554"/>
      <c r="AL7" s="1554"/>
      <c r="AM7" s="1554"/>
      <c r="AN7" s="418"/>
      <c r="AO7" s="416"/>
      <c r="AR7" s="415"/>
      <c r="AS7" s="1623" t="s">
        <v>563</v>
      </c>
      <c r="AT7" s="1623"/>
      <c r="AU7" s="1623"/>
      <c r="AV7" s="1623"/>
      <c r="AW7" s="1623"/>
      <c r="AX7" s="1623"/>
      <c r="AY7" s="422"/>
      <c r="AZ7" s="1554"/>
      <c r="BA7" s="1554"/>
      <c r="BB7" s="1554"/>
      <c r="BC7" s="1554"/>
      <c r="BD7" s="1554"/>
      <c r="BE7" s="1554"/>
      <c r="BF7" s="1554"/>
      <c r="BG7" s="1554"/>
      <c r="BH7" s="1554"/>
      <c r="BI7" s="1554"/>
      <c r="BJ7" s="1554"/>
      <c r="BL7" s="417"/>
      <c r="BM7" s="1624" t="s">
        <v>564</v>
      </c>
      <c r="BN7" s="1624"/>
      <c r="BO7" s="1624"/>
      <c r="BP7" s="1624"/>
      <c r="BQ7" s="1624"/>
      <c r="BR7" s="1624"/>
      <c r="BS7" s="1624"/>
      <c r="BT7" s="422"/>
      <c r="BU7" s="1554"/>
      <c r="BV7" s="1554"/>
      <c r="BW7" s="1554"/>
      <c r="BX7" s="1554"/>
      <c r="BY7" s="1554"/>
      <c r="BZ7" s="1554"/>
      <c r="CA7" s="1554"/>
      <c r="CB7" s="1554"/>
      <c r="CC7" s="1554"/>
      <c r="CD7" s="418"/>
      <c r="CE7" s="416"/>
    </row>
    <row r="8" spans="2:109" ht="15" customHeight="1">
      <c r="B8" s="415"/>
      <c r="C8" s="417"/>
      <c r="D8" s="419"/>
      <c r="E8" s="419"/>
      <c r="F8" s="419"/>
      <c r="G8" s="419"/>
      <c r="H8" s="419"/>
      <c r="I8" s="417"/>
      <c r="J8" s="1548"/>
      <c r="K8" s="1548"/>
      <c r="L8" s="1548"/>
      <c r="M8" s="1548"/>
      <c r="N8" s="1548"/>
      <c r="O8" s="1548"/>
      <c r="P8" s="1548"/>
      <c r="Q8" s="1548"/>
      <c r="R8" s="1548"/>
      <c r="S8" s="1548"/>
      <c r="T8" s="1548"/>
      <c r="U8" s="420"/>
      <c r="V8" s="420"/>
      <c r="W8" s="420"/>
      <c r="X8" s="420"/>
      <c r="Y8" s="420"/>
      <c r="Z8" s="420"/>
      <c r="AA8" s="420"/>
      <c r="AB8" s="420"/>
      <c r="AC8" s="420"/>
      <c r="AD8" s="417"/>
      <c r="AE8" s="1548"/>
      <c r="AF8" s="1548"/>
      <c r="AG8" s="1548"/>
      <c r="AH8" s="1548"/>
      <c r="AI8" s="1548"/>
      <c r="AJ8" s="1548"/>
      <c r="AK8" s="1548"/>
      <c r="AL8" s="1548"/>
      <c r="AM8" s="1548"/>
      <c r="AN8" s="586"/>
      <c r="AO8" s="416"/>
      <c r="AR8" s="415"/>
      <c r="AS8" s="417"/>
      <c r="AT8" s="419"/>
      <c r="AU8" s="419"/>
      <c r="AV8" s="419"/>
      <c r="AW8" s="419"/>
      <c r="AX8" s="419"/>
      <c r="AY8" s="417"/>
      <c r="AZ8" s="1548"/>
      <c r="BA8" s="1548"/>
      <c r="BB8" s="1548"/>
      <c r="BC8" s="1548"/>
      <c r="BD8" s="1548"/>
      <c r="BE8" s="1548"/>
      <c r="BF8" s="1548"/>
      <c r="BG8" s="1548"/>
      <c r="BH8" s="1548"/>
      <c r="BI8" s="1548"/>
      <c r="BJ8" s="1548"/>
      <c r="BK8" s="420"/>
      <c r="BL8" s="420"/>
      <c r="BM8" s="420"/>
      <c r="BN8" s="420"/>
      <c r="BO8" s="420"/>
      <c r="BP8" s="420"/>
      <c r="BQ8" s="420"/>
      <c r="BR8" s="420"/>
      <c r="BS8" s="420"/>
      <c r="BT8" s="417"/>
      <c r="BU8" s="1548"/>
      <c r="BV8" s="1548"/>
      <c r="BW8" s="1548"/>
      <c r="BX8" s="1548"/>
      <c r="BY8" s="1548"/>
      <c r="BZ8" s="1548"/>
      <c r="CA8" s="1548"/>
      <c r="CB8" s="1548"/>
      <c r="CC8" s="1548"/>
      <c r="CD8" s="586"/>
      <c r="CE8" s="416"/>
    </row>
    <row r="9" spans="2:109" ht="15" customHeight="1">
      <c r="B9" s="415"/>
      <c r="C9" s="2105" t="s">
        <v>823</v>
      </c>
      <c r="D9" s="2105"/>
      <c r="E9" s="2105"/>
      <c r="F9" s="2105"/>
      <c r="G9" s="2105"/>
      <c r="H9" s="2105"/>
      <c r="I9" s="422"/>
      <c r="J9" s="1554"/>
      <c r="K9" s="1554"/>
      <c r="L9" s="1554"/>
      <c r="M9" s="1554"/>
      <c r="N9" s="1554"/>
      <c r="O9" s="1554"/>
      <c r="P9" s="1554"/>
      <c r="Q9" s="1554"/>
      <c r="R9" s="1554"/>
      <c r="S9" s="1554"/>
      <c r="T9" s="1554"/>
      <c r="U9" s="417"/>
      <c r="V9" s="417"/>
      <c r="W9" s="1624" t="s">
        <v>566</v>
      </c>
      <c r="X9" s="1624"/>
      <c r="Y9" s="1624"/>
      <c r="Z9" s="1624"/>
      <c r="AA9" s="1624"/>
      <c r="AB9" s="1624"/>
      <c r="AC9" s="1624"/>
      <c r="AD9" s="422"/>
      <c r="AE9" s="1554"/>
      <c r="AF9" s="1554"/>
      <c r="AG9" s="1554"/>
      <c r="AH9" s="1554"/>
      <c r="AI9" s="1554"/>
      <c r="AJ9" s="1554"/>
      <c r="AK9" s="1554"/>
      <c r="AL9" s="1554"/>
      <c r="AM9" s="1554"/>
      <c r="AN9" s="418"/>
      <c r="AO9" s="416"/>
      <c r="AR9" s="415"/>
      <c r="AS9" s="2105" t="s">
        <v>823</v>
      </c>
      <c r="AT9" s="2105"/>
      <c r="AU9" s="2105"/>
      <c r="AV9" s="2105"/>
      <c r="AW9" s="2105"/>
      <c r="AX9" s="2105"/>
      <c r="AY9" s="422"/>
      <c r="AZ9" s="1554"/>
      <c r="BA9" s="1554"/>
      <c r="BB9" s="1554"/>
      <c r="BC9" s="1554"/>
      <c r="BD9" s="1554"/>
      <c r="BE9" s="1554"/>
      <c r="BF9" s="1554"/>
      <c r="BG9" s="1554"/>
      <c r="BH9" s="1554"/>
      <c r="BI9" s="1554"/>
      <c r="BJ9" s="1554"/>
      <c r="BL9" s="417"/>
      <c r="BM9" s="1624" t="s">
        <v>566</v>
      </c>
      <c r="BN9" s="1624"/>
      <c r="BO9" s="1624"/>
      <c r="BP9" s="1624"/>
      <c r="BQ9" s="1624"/>
      <c r="BR9" s="1624"/>
      <c r="BS9" s="1624"/>
      <c r="BT9" s="422"/>
      <c r="BU9" s="1554"/>
      <c r="BV9" s="1554"/>
      <c r="BW9" s="1554"/>
      <c r="BX9" s="1554"/>
      <c r="BY9" s="1554"/>
      <c r="BZ9" s="1554"/>
      <c r="CA9" s="1554"/>
      <c r="CB9" s="1554"/>
      <c r="CC9" s="1554"/>
      <c r="CD9" s="418"/>
      <c r="CE9" s="416"/>
    </row>
    <row r="10" spans="2:109" ht="15" customHeight="1">
      <c r="B10" s="415"/>
      <c r="C10" s="417"/>
      <c r="D10" s="419"/>
      <c r="E10" s="419"/>
      <c r="F10" s="419"/>
      <c r="G10" s="419"/>
      <c r="H10" s="419"/>
      <c r="I10" s="417"/>
      <c r="J10" s="1548"/>
      <c r="K10" s="1548"/>
      <c r="L10" s="1548"/>
      <c r="M10" s="1548"/>
      <c r="N10" s="1548"/>
      <c r="O10" s="1548"/>
      <c r="P10" s="1548"/>
      <c r="Q10" s="1548"/>
      <c r="R10" s="1548"/>
      <c r="S10" s="1548"/>
      <c r="T10" s="1548"/>
      <c r="U10" s="420"/>
      <c r="V10" s="420"/>
      <c r="W10" s="420"/>
      <c r="X10" s="420"/>
      <c r="Y10" s="420"/>
      <c r="Z10" s="420"/>
      <c r="AA10" s="420"/>
      <c r="AB10" s="420"/>
      <c r="AC10" s="420"/>
      <c r="AD10" s="417"/>
      <c r="AE10" s="1548"/>
      <c r="AF10" s="1548"/>
      <c r="AG10" s="1548"/>
      <c r="AH10" s="1548"/>
      <c r="AI10" s="1548"/>
      <c r="AJ10" s="1548"/>
      <c r="AK10" s="1548"/>
      <c r="AL10" s="1548"/>
      <c r="AM10" s="1548"/>
      <c r="AN10" s="421"/>
      <c r="AO10" s="416"/>
      <c r="AR10" s="415"/>
      <c r="AS10" s="417"/>
      <c r="AT10" s="419"/>
      <c r="AU10" s="419"/>
      <c r="AV10" s="419"/>
      <c r="AW10" s="419"/>
      <c r="AX10" s="419"/>
      <c r="AY10" s="417"/>
      <c r="AZ10" s="1548"/>
      <c r="BA10" s="1548"/>
      <c r="BB10" s="1548"/>
      <c r="BC10" s="1548"/>
      <c r="BD10" s="1548"/>
      <c r="BE10" s="1548"/>
      <c r="BF10" s="1548"/>
      <c r="BG10" s="1548"/>
      <c r="BH10" s="1548"/>
      <c r="BI10" s="1548"/>
      <c r="BJ10" s="1548"/>
      <c r="BK10" s="420"/>
      <c r="BL10" s="420"/>
      <c r="BM10" s="420"/>
      <c r="BN10" s="420"/>
      <c r="BO10" s="420"/>
      <c r="BP10" s="420"/>
      <c r="BQ10" s="420"/>
      <c r="BR10" s="420"/>
      <c r="BS10" s="420"/>
      <c r="BT10" s="417"/>
      <c r="BU10" s="1548"/>
      <c r="BV10" s="1548"/>
      <c r="BW10" s="1548"/>
      <c r="BX10" s="1548"/>
      <c r="BY10" s="1548"/>
      <c r="BZ10" s="1548"/>
      <c r="CA10" s="1548"/>
      <c r="CB10" s="1548"/>
      <c r="CC10" s="1548"/>
      <c r="CD10" s="421"/>
      <c r="CE10" s="416"/>
    </row>
    <row r="11" spans="2:109" ht="15" customHeight="1">
      <c r="B11" s="415"/>
      <c r="C11" s="1623" t="s">
        <v>567</v>
      </c>
      <c r="D11" s="2103"/>
      <c r="E11" s="2103"/>
      <c r="F11" s="2103"/>
      <c r="G11" s="2103"/>
      <c r="H11" s="2103"/>
      <c r="I11" s="422"/>
      <c r="J11" s="1554"/>
      <c r="K11" s="1554"/>
      <c r="L11" s="1554"/>
      <c r="M11" s="1554"/>
      <c r="N11" s="1554"/>
      <c r="O11" s="1554"/>
      <c r="P11" s="1554"/>
      <c r="Q11" s="1554"/>
      <c r="R11" s="1554"/>
      <c r="S11" s="1554"/>
      <c r="T11" s="1554"/>
      <c r="U11" s="417"/>
      <c r="V11" s="420"/>
      <c r="W11" s="1624" t="s">
        <v>568</v>
      </c>
      <c r="X11" s="1624"/>
      <c r="Y11" s="1624"/>
      <c r="Z11" s="1624"/>
      <c r="AA11" s="1624"/>
      <c r="AB11" s="1624"/>
      <c r="AC11" s="1624"/>
      <c r="AD11" s="422"/>
      <c r="AE11" s="1554"/>
      <c r="AF11" s="1554"/>
      <c r="AG11" s="1554"/>
      <c r="AH11" s="1554"/>
      <c r="AI11" s="1554"/>
      <c r="AJ11" s="1554"/>
      <c r="AK11" s="1554"/>
      <c r="AL11" s="1554"/>
      <c r="AM11" s="1554"/>
      <c r="AN11" s="418"/>
      <c r="AO11" s="416"/>
      <c r="AR11" s="415"/>
      <c r="AS11" s="1623" t="s">
        <v>567</v>
      </c>
      <c r="AT11" s="2103"/>
      <c r="AU11" s="2103"/>
      <c r="AV11" s="2103"/>
      <c r="AW11" s="2103"/>
      <c r="AX11" s="2103"/>
      <c r="AY11" s="422"/>
      <c r="AZ11" s="1554"/>
      <c r="BA11" s="1554"/>
      <c r="BB11" s="1554"/>
      <c r="BC11" s="1554"/>
      <c r="BD11" s="1554"/>
      <c r="BE11" s="1554"/>
      <c r="BF11" s="1554"/>
      <c r="BG11" s="1554"/>
      <c r="BH11" s="1554"/>
      <c r="BI11" s="1554"/>
      <c r="BJ11" s="1554"/>
      <c r="BL11" s="420"/>
      <c r="BM11" s="1624" t="s">
        <v>568</v>
      </c>
      <c r="BN11" s="1624"/>
      <c r="BO11" s="1624"/>
      <c r="BP11" s="1624"/>
      <c r="BQ11" s="1624"/>
      <c r="BR11" s="1624"/>
      <c r="BS11" s="1624"/>
      <c r="BT11" s="422"/>
      <c r="BU11" s="1554"/>
      <c r="BV11" s="1554"/>
      <c r="BW11" s="1554"/>
      <c r="BX11" s="1554"/>
      <c r="BY11" s="1554"/>
      <c r="BZ11" s="1554"/>
      <c r="CA11" s="1554"/>
      <c r="CB11" s="1554"/>
      <c r="CC11" s="1554"/>
      <c r="CD11" s="418"/>
      <c r="CE11" s="416"/>
      <c r="CG11" s="2102" t="s">
        <v>824</v>
      </c>
      <c r="CH11" s="2102"/>
      <c r="CI11" s="2102"/>
      <c r="CJ11" s="2102"/>
      <c r="CK11" s="2102"/>
      <c r="CL11" s="2102"/>
      <c r="CM11" s="2102"/>
      <c r="CN11" s="2102"/>
      <c r="CO11" s="2102"/>
      <c r="CP11" s="2102"/>
    </row>
    <row r="12" spans="2:109" ht="15" customHeight="1">
      <c r="B12" s="415"/>
      <c r="C12" s="417"/>
      <c r="D12" s="419"/>
      <c r="E12" s="419"/>
      <c r="F12" s="419"/>
      <c r="G12" s="419"/>
      <c r="H12" s="419"/>
      <c r="I12" s="417"/>
      <c r="J12" s="1548"/>
      <c r="K12" s="1548"/>
      <c r="L12" s="1548"/>
      <c r="M12" s="1548"/>
      <c r="N12" s="1548"/>
      <c r="O12" s="1548"/>
      <c r="P12" s="1548"/>
      <c r="Q12" s="1548"/>
      <c r="R12" s="1548"/>
      <c r="S12" s="1548"/>
      <c r="T12" s="1548"/>
      <c r="U12" s="586"/>
      <c r="V12" s="586"/>
      <c r="W12" s="417"/>
      <c r="X12" s="417"/>
      <c r="Y12" s="420"/>
      <c r="Z12" s="420"/>
      <c r="AA12" s="420"/>
      <c r="AB12" s="420"/>
      <c r="AC12" s="420"/>
      <c r="AD12" s="420"/>
      <c r="AE12" s="420"/>
      <c r="AF12" s="420"/>
      <c r="AG12" s="420"/>
      <c r="AH12" s="420"/>
      <c r="AI12" s="420"/>
      <c r="AJ12" s="417"/>
      <c r="AK12" s="586"/>
      <c r="AL12" s="586"/>
      <c r="AM12" s="586"/>
      <c r="AN12" s="586"/>
      <c r="AO12" s="416"/>
      <c r="AR12" s="415"/>
      <c r="AS12" s="417"/>
      <c r="AT12" s="419"/>
      <c r="AU12" s="419"/>
      <c r="AV12" s="419"/>
      <c r="AW12" s="419"/>
      <c r="AX12" s="419"/>
      <c r="AY12" s="417"/>
      <c r="AZ12" s="1548"/>
      <c r="BA12" s="1548"/>
      <c r="BB12" s="1548"/>
      <c r="BC12" s="1548"/>
      <c r="BD12" s="1548"/>
      <c r="BE12" s="1548"/>
      <c r="BF12" s="1548"/>
      <c r="BG12" s="1548"/>
      <c r="BH12" s="1548"/>
      <c r="BI12" s="1548"/>
      <c r="BJ12" s="1548"/>
      <c r="BK12" s="586"/>
      <c r="BL12" s="586"/>
      <c r="BM12" s="417"/>
      <c r="BN12" s="417"/>
      <c r="BO12" s="420"/>
      <c r="BP12" s="420"/>
      <c r="BQ12" s="420"/>
      <c r="BR12" s="420"/>
      <c r="BS12" s="420"/>
      <c r="BT12" s="420"/>
      <c r="BU12" s="420"/>
      <c r="BV12" s="420"/>
      <c r="BW12" s="420"/>
      <c r="BX12" s="420"/>
      <c r="BY12" s="420"/>
      <c r="BZ12" s="417"/>
      <c r="CA12" s="586"/>
      <c r="CB12" s="586"/>
      <c r="CC12" s="586"/>
      <c r="CD12" s="586"/>
      <c r="CE12" s="416"/>
      <c r="CG12" s="2102"/>
      <c r="CH12" s="2102"/>
      <c r="CI12" s="2102"/>
      <c r="CJ12" s="2102"/>
      <c r="CK12" s="2102"/>
      <c r="CL12" s="2102"/>
      <c r="CM12" s="2102"/>
      <c r="CN12" s="2102"/>
      <c r="CO12" s="2102"/>
      <c r="CP12" s="2102"/>
    </row>
    <row r="13" spans="2:109" ht="15" customHeight="1">
      <c r="B13" s="415"/>
      <c r="C13" s="1623" t="s">
        <v>825</v>
      </c>
      <c r="D13" s="2103"/>
      <c r="E13" s="2103"/>
      <c r="F13" s="2103"/>
      <c r="G13" s="2103"/>
      <c r="H13" s="2103"/>
      <c r="I13" s="422"/>
      <c r="J13" s="1554"/>
      <c r="K13" s="1554"/>
      <c r="L13" s="1554"/>
      <c r="M13" s="1554"/>
      <c r="N13" s="1554"/>
      <c r="O13" s="1554"/>
      <c r="P13" s="1554"/>
      <c r="Q13" s="1554"/>
      <c r="R13" s="1554"/>
      <c r="S13" s="1554"/>
      <c r="T13" s="1554"/>
      <c r="U13" s="417" t="s">
        <v>826</v>
      </c>
      <c r="V13" s="587"/>
      <c r="W13" s="417"/>
      <c r="X13" s="417"/>
      <c r="Y13" s="417"/>
      <c r="Z13" s="417"/>
      <c r="AA13" s="417"/>
      <c r="AB13" s="417"/>
      <c r="AC13" s="417"/>
      <c r="AD13" s="417"/>
      <c r="AE13" s="417"/>
      <c r="AF13" s="417"/>
      <c r="AG13" s="417"/>
      <c r="AH13" s="417"/>
      <c r="AI13" s="417"/>
      <c r="AJ13" s="417"/>
      <c r="AK13" s="587"/>
      <c r="AL13" s="587"/>
      <c r="AM13" s="587"/>
      <c r="AN13" s="587"/>
      <c r="AO13" s="416"/>
      <c r="AR13" s="415"/>
      <c r="AS13" s="1623" t="s">
        <v>825</v>
      </c>
      <c r="AT13" s="2103"/>
      <c r="AU13" s="2103"/>
      <c r="AV13" s="2103"/>
      <c r="AW13" s="2103"/>
      <c r="AX13" s="2103"/>
      <c r="AY13" s="422"/>
      <c r="AZ13" s="1554"/>
      <c r="BA13" s="1554"/>
      <c r="BB13" s="1554"/>
      <c r="BC13" s="1554"/>
      <c r="BD13" s="1554"/>
      <c r="BE13" s="1554"/>
      <c r="BF13" s="1554"/>
      <c r="BG13" s="1554"/>
      <c r="BH13" s="1554"/>
      <c r="BI13" s="1554"/>
      <c r="BJ13" s="1554"/>
      <c r="BK13" s="417" t="s">
        <v>826</v>
      </c>
      <c r="BL13" s="587"/>
      <c r="BM13" s="417"/>
      <c r="BN13" s="417"/>
      <c r="BO13" s="417"/>
      <c r="BP13" s="417"/>
      <c r="BQ13" s="417"/>
      <c r="BR13" s="417"/>
      <c r="BS13" s="417"/>
      <c r="BT13" s="417"/>
      <c r="BU13" s="417"/>
      <c r="BV13" s="417"/>
      <c r="BW13" s="417"/>
      <c r="BX13" s="417"/>
      <c r="BY13" s="417"/>
      <c r="BZ13" s="417"/>
      <c r="CA13" s="587"/>
      <c r="CB13" s="587"/>
      <c r="CC13" s="587"/>
      <c r="CD13" s="587"/>
      <c r="CE13" s="416"/>
    </row>
    <row r="14" spans="2:109" ht="15" customHeight="1">
      <c r="B14" s="415"/>
      <c r="C14" s="417"/>
      <c r="D14" s="423"/>
      <c r="E14" s="423"/>
      <c r="F14" s="423"/>
      <c r="G14" s="423"/>
      <c r="H14" s="423"/>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6"/>
      <c r="AR14" s="415"/>
      <c r="AS14" s="417"/>
      <c r="AT14" s="423"/>
      <c r="AU14" s="423"/>
      <c r="AV14" s="423"/>
      <c r="AW14" s="423"/>
      <c r="AX14" s="423"/>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6"/>
      <c r="CG14" s="2032" t="s">
        <v>309</v>
      </c>
      <c r="CH14" s="2032"/>
      <c r="CI14" s="2032"/>
      <c r="CJ14" s="2032"/>
      <c r="CK14" s="2032"/>
      <c r="CL14" s="2104" t="s">
        <v>827</v>
      </c>
      <c r="CM14" s="2091"/>
      <c r="CN14" s="2091"/>
      <c r="CO14" s="2091"/>
      <c r="CP14" s="2091"/>
      <c r="CQ14" s="2091"/>
      <c r="CR14" s="2091"/>
      <c r="CS14" s="2091"/>
      <c r="CT14" s="2091"/>
      <c r="CU14" s="2091"/>
      <c r="CV14" s="2091"/>
      <c r="CW14" s="2091"/>
      <c r="CX14" s="2091"/>
      <c r="CY14" s="2091"/>
      <c r="CZ14" s="2091"/>
      <c r="DA14" s="2091"/>
      <c r="DB14" s="2091"/>
      <c r="DC14" s="2091"/>
      <c r="DD14" s="2091"/>
      <c r="DE14" s="2091"/>
    </row>
    <row r="15" spans="2:109" ht="15" customHeight="1">
      <c r="B15" s="1541" t="s">
        <v>309</v>
      </c>
      <c r="C15" s="2025"/>
      <c r="D15" s="1542"/>
      <c r="E15" s="1542" t="s">
        <v>310</v>
      </c>
      <c r="F15" s="1542"/>
      <c r="G15" s="1542"/>
      <c r="H15" s="1542"/>
      <c r="I15" s="1542"/>
      <c r="J15" s="1542"/>
      <c r="K15" s="1542"/>
      <c r="L15" s="1542"/>
      <c r="M15" s="1542" t="s">
        <v>311</v>
      </c>
      <c r="N15" s="1542"/>
      <c r="O15" s="1542"/>
      <c r="P15" s="1542"/>
      <c r="Q15" s="1542"/>
      <c r="R15" s="1542"/>
      <c r="S15" s="1542"/>
      <c r="T15" s="1613" t="s">
        <v>312</v>
      </c>
      <c r="U15" s="1614"/>
      <c r="V15" s="1615"/>
      <c r="W15" s="1610" t="s">
        <v>313</v>
      </c>
      <c r="X15" s="1611"/>
      <c r="Y15" s="1611"/>
      <c r="Z15" s="1611"/>
      <c r="AA15" s="1612"/>
      <c r="AB15" s="1610" t="s">
        <v>314</v>
      </c>
      <c r="AC15" s="1612"/>
      <c r="AD15" s="1613" t="s">
        <v>315</v>
      </c>
      <c r="AE15" s="1611"/>
      <c r="AF15" s="1611"/>
      <c r="AG15" s="1611"/>
      <c r="AH15" s="1611"/>
      <c r="AI15" s="1612"/>
      <c r="AJ15" s="1613" t="s">
        <v>316</v>
      </c>
      <c r="AK15" s="1614"/>
      <c r="AL15" s="1614"/>
      <c r="AM15" s="1614"/>
      <c r="AN15" s="1614"/>
      <c r="AO15" s="2098"/>
      <c r="AR15" s="1541" t="s">
        <v>309</v>
      </c>
      <c r="AS15" s="2025"/>
      <c r="AT15" s="1542"/>
      <c r="AU15" s="1542" t="s">
        <v>310</v>
      </c>
      <c r="AV15" s="1542"/>
      <c r="AW15" s="1542"/>
      <c r="AX15" s="1542"/>
      <c r="AY15" s="1542"/>
      <c r="AZ15" s="1542"/>
      <c r="BA15" s="1542"/>
      <c r="BB15" s="1542"/>
      <c r="BC15" s="1542" t="s">
        <v>311</v>
      </c>
      <c r="BD15" s="1542"/>
      <c r="BE15" s="1542"/>
      <c r="BF15" s="1542"/>
      <c r="BG15" s="1542"/>
      <c r="BH15" s="1542"/>
      <c r="BI15" s="1542"/>
      <c r="BJ15" s="1613" t="s">
        <v>312</v>
      </c>
      <c r="BK15" s="1614"/>
      <c r="BL15" s="1615"/>
      <c r="BM15" s="1610" t="s">
        <v>313</v>
      </c>
      <c r="BN15" s="1611"/>
      <c r="BO15" s="1611"/>
      <c r="BP15" s="1611"/>
      <c r="BQ15" s="1612"/>
      <c r="BR15" s="1610" t="s">
        <v>314</v>
      </c>
      <c r="BS15" s="1612"/>
      <c r="BT15" s="1613" t="s">
        <v>315</v>
      </c>
      <c r="BU15" s="1611"/>
      <c r="BV15" s="1611"/>
      <c r="BW15" s="1611"/>
      <c r="BX15" s="1611"/>
      <c r="BY15" s="1612"/>
      <c r="BZ15" s="1613" t="s">
        <v>316</v>
      </c>
      <c r="CA15" s="1614"/>
      <c r="CB15" s="1614"/>
      <c r="CC15" s="1614"/>
      <c r="CD15" s="1614"/>
      <c r="CE15" s="2098"/>
      <c r="CG15" s="2032"/>
      <c r="CH15" s="2032"/>
      <c r="CI15" s="2032"/>
      <c r="CJ15" s="2032"/>
      <c r="CK15" s="2032"/>
      <c r="CL15" s="2091"/>
      <c r="CM15" s="2091"/>
      <c r="CN15" s="2091"/>
      <c r="CO15" s="2091"/>
      <c r="CP15" s="2091"/>
      <c r="CQ15" s="2091"/>
      <c r="CR15" s="2091"/>
      <c r="CS15" s="2091"/>
      <c r="CT15" s="2091"/>
      <c r="CU15" s="2091"/>
      <c r="CV15" s="2091"/>
      <c r="CW15" s="2091"/>
      <c r="CX15" s="2091"/>
      <c r="CY15" s="2091"/>
      <c r="CZ15" s="2091"/>
      <c r="DA15" s="2091"/>
      <c r="DB15" s="2091"/>
      <c r="DC15" s="2091"/>
      <c r="DD15" s="2091"/>
      <c r="DE15" s="2091"/>
    </row>
    <row r="16" spans="2:109" ht="15" customHeight="1">
      <c r="B16" s="1541"/>
      <c r="C16" s="2025"/>
      <c r="D16" s="1542"/>
      <c r="E16" s="1542"/>
      <c r="F16" s="1542"/>
      <c r="G16" s="1542"/>
      <c r="H16" s="1542"/>
      <c r="I16" s="1542"/>
      <c r="J16" s="1542"/>
      <c r="K16" s="1542"/>
      <c r="L16" s="1542"/>
      <c r="M16" s="1542"/>
      <c r="N16" s="1542"/>
      <c r="O16" s="1542"/>
      <c r="P16" s="1542"/>
      <c r="Q16" s="1542"/>
      <c r="R16" s="1542"/>
      <c r="S16" s="1542"/>
      <c r="T16" s="1616"/>
      <c r="U16" s="1617"/>
      <c r="V16" s="1618"/>
      <c r="W16" s="1620"/>
      <c r="X16" s="1621"/>
      <c r="Y16" s="1621"/>
      <c r="Z16" s="1621"/>
      <c r="AA16" s="1622"/>
      <c r="AB16" s="1620"/>
      <c r="AC16" s="1622"/>
      <c r="AD16" s="1620"/>
      <c r="AE16" s="1621"/>
      <c r="AF16" s="1621"/>
      <c r="AG16" s="1621"/>
      <c r="AH16" s="1621"/>
      <c r="AI16" s="1622"/>
      <c r="AJ16" s="1616"/>
      <c r="AK16" s="1617"/>
      <c r="AL16" s="1617"/>
      <c r="AM16" s="1617"/>
      <c r="AN16" s="1617"/>
      <c r="AO16" s="2099"/>
      <c r="AR16" s="1541"/>
      <c r="AS16" s="2025"/>
      <c r="AT16" s="1542"/>
      <c r="AU16" s="1542"/>
      <c r="AV16" s="1542"/>
      <c r="AW16" s="1542"/>
      <c r="AX16" s="1542"/>
      <c r="AY16" s="1542"/>
      <c r="AZ16" s="1542"/>
      <c r="BA16" s="1542"/>
      <c r="BB16" s="1542"/>
      <c r="BC16" s="1542"/>
      <c r="BD16" s="1542"/>
      <c r="BE16" s="1542"/>
      <c r="BF16" s="1542"/>
      <c r="BG16" s="1542"/>
      <c r="BH16" s="1542"/>
      <c r="BI16" s="1542"/>
      <c r="BJ16" s="1616"/>
      <c r="BK16" s="1617"/>
      <c r="BL16" s="1618"/>
      <c r="BM16" s="1620"/>
      <c r="BN16" s="1621"/>
      <c r="BO16" s="1621"/>
      <c r="BP16" s="1621"/>
      <c r="BQ16" s="1622"/>
      <c r="BR16" s="1620"/>
      <c r="BS16" s="1622"/>
      <c r="BT16" s="1620"/>
      <c r="BU16" s="1621"/>
      <c r="BV16" s="1621"/>
      <c r="BW16" s="1621"/>
      <c r="BX16" s="1621"/>
      <c r="BY16" s="1622"/>
      <c r="BZ16" s="1616"/>
      <c r="CA16" s="1617"/>
      <c r="CB16" s="1617"/>
      <c r="CC16" s="1617"/>
      <c r="CD16" s="1617"/>
      <c r="CE16" s="2099"/>
    </row>
    <row r="17" spans="2:109" ht="15" customHeight="1">
      <c r="B17" s="1574" t="s">
        <v>305</v>
      </c>
      <c r="C17" s="1575"/>
      <c r="D17" s="1575"/>
      <c r="E17" s="1575"/>
      <c r="F17" s="1575"/>
      <c r="G17" s="1575"/>
      <c r="H17" s="1575"/>
      <c r="I17" s="1575"/>
      <c r="J17" s="1575"/>
      <c r="K17" s="1575"/>
      <c r="L17" s="1576"/>
      <c r="M17" s="1601"/>
      <c r="N17" s="1602"/>
      <c r="O17" s="1602"/>
      <c r="P17" s="1602"/>
      <c r="Q17" s="1602"/>
      <c r="R17" s="1602"/>
      <c r="S17" s="1602"/>
      <c r="T17" s="588"/>
      <c r="U17" s="588"/>
      <c r="V17" s="588"/>
      <c r="W17" s="425"/>
      <c r="X17" s="425"/>
      <c r="Y17" s="425"/>
      <c r="Z17" s="425"/>
      <c r="AA17" s="425"/>
      <c r="AB17" s="425"/>
      <c r="AC17" s="425"/>
      <c r="AD17" s="425"/>
      <c r="AE17" s="425"/>
      <c r="AF17" s="425"/>
      <c r="AG17" s="425"/>
      <c r="AH17" s="425"/>
      <c r="AI17" s="425"/>
      <c r="AJ17" s="425"/>
      <c r="AK17" s="425"/>
      <c r="AL17" s="425"/>
      <c r="AM17" s="588"/>
      <c r="AN17" s="1602"/>
      <c r="AO17" s="1607"/>
      <c r="AR17" s="1574" t="s">
        <v>305</v>
      </c>
      <c r="AS17" s="1575"/>
      <c r="AT17" s="1575"/>
      <c r="AU17" s="1575"/>
      <c r="AV17" s="1575"/>
      <c r="AW17" s="1575"/>
      <c r="AX17" s="1575"/>
      <c r="AY17" s="1575"/>
      <c r="AZ17" s="1575"/>
      <c r="BA17" s="1575"/>
      <c r="BB17" s="1576"/>
      <c r="BC17" s="1601"/>
      <c r="BD17" s="1602"/>
      <c r="BE17" s="1602"/>
      <c r="BF17" s="1602"/>
      <c r="BG17" s="1602"/>
      <c r="BH17" s="1602"/>
      <c r="BI17" s="1602"/>
      <c r="BJ17" s="588"/>
      <c r="BK17" s="588"/>
      <c r="BL17" s="588"/>
      <c r="BM17" s="425"/>
      <c r="BN17" s="425"/>
      <c r="BO17" s="425"/>
      <c r="BP17" s="425"/>
      <c r="BQ17" s="425"/>
      <c r="BR17" s="425"/>
      <c r="BS17" s="425"/>
      <c r="BT17" s="425"/>
      <c r="BU17" s="425"/>
      <c r="BV17" s="425"/>
      <c r="BW17" s="425"/>
      <c r="BX17" s="425"/>
      <c r="BY17" s="425"/>
      <c r="BZ17" s="425"/>
      <c r="CA17" s="425"/>
      <c r="CB17" s="425"/>
      <c r="CC17" s="588"/>
      <c r="CD17" s="1602"/>
      <c r="CE17" s="1607"/>
      <c r="CG17" s="2032" t="s">
        <v>828</v>
      </c>
      <c r="CH17" s="2032"/>
      <c r="CI17" s="2032"/>
      <c r="CJ17" s="2032"/>
      <c r="CK17" s="2032"/>
      <c r="CL17" s="2100" t="s">
        <v>829</v>
      </c>
      <c r="CM17" s="2101"/>
      <c r="CN17" s="2101"/>
      <c r="CO17" s="2101"/>
      <c r="CP17" s="2101"/>
      <c r="CQ17" s="2101"/>
      <c r="CR17" s="2101"/>
      <c r="CS17" s="2101"/>
      <c r="CT17" s="2101"/>
      <c r="CU17" s="2101"/>
      <c r="CV17" s="2101"/>
      <c r="CW17" s="2101"/>
      <c r="CX17" s="2101"/>
      <c r="CY17" s="2101"/>
      <c r="CZ17" s="2101"/>
      <c r="DA17" s="2101"/>
      <c r="DB17" s="2101"/>
      <c r="DC17" s="2101"/>
      <c r="DD17" s="2101"/>
      <c r="DE17" s="2101"/>
    </row>
    <row r="18" spans="2:109" ht="15" customHeight="1">
      <c r="B18" s="1577"/>
      <c r="C18" s="1578"/>
      <c r="D18" s="1578"/>
      <c r="E18" s="1578"/>
      <c r="F18" s="1578"/>
      <c r="G18" s="1578"/>
      <c r="H18" s="1578"/>
      <c r="I18" s="1578"/>
      <c r="J18" s="1578"/>
      <c r="K18" s="1578"/>
      <c r="L18" s="1579"/>
      <c r="M18" s="1604"/>
      <c r="N18" s="1605"/>
      <c r="O18" s="1605"/>
      <c r="P18" s="1605"/>
      <c r="Q18" s="1605"/>
      <c r="R18" s="1605"/>
      <c r="S18" s="1605"/>
      <c r="T18" s="589"/>
      <c r="U18" s="589"/>
      <c r="V18" s="589"/>
      <c r="W18" s="425"/>
      <c r="X18" s="425"/>
      <c r="Y18" s="425"/>
      <c r="Z18" s="425"/>
      <c r="AA18" s="425"/>
      <c r="AB18" s="425"/>
      <c r="AC18" s="425"/>
      <c r="AD18" s="425"/>
      <c r="AE18" s="425"/>
      <c r="AF18" s="425"/>
      <c r="AG18" s="425"/>
      <c r="AH18" s="425"/>
      <c r="AI18" s="425"/>
      <c r="AJ18" s="425"/>
      <c r="AK18" s="425"/>
      <c r="AL18" s="425"/>
      <c r="AM18" s="589"/>
      <c r="AN18" s="1605"/>
      <c r="AO18" s="1608"/>
      <c r="AR18" s="1577"/>
      <c r="AS18" s="1578"/>
      <c r="AT18" s="1578"/>
      <c r="AU18" s="1578"/>
      <c r="AV18" s="1578"/>
      <c r="AW18" s="1578"/>
      <c r="AX18" s="1578"/>
      <c r="AY18" s="1578"/>
      <c r="AZ18" s="1578"/>
      <c r="BA18" s="1578"/>
      <c r="BB18" s="1579"/>
      <c r="BC18" s="1604"/>
      <c r="BD18" s="1605"/>
      <c r="BE18" s="1605"/>
      <c r="BF18" s="1605"/>
      <c r="BG18" s="1605"/>
      <c r="BH18" s="1605"/>
      <c r="BI18" s="1605"/>
      <c r="BJ18" s="589"/>
      <c r="BK18" s="589"/>
      <c r="BL18" s="589"/>
      <c r="BM18" s="425"/>
      <c r="BN18" s="425"/>
      <c r="BO18" s="425"/>
      <c r="BP18" s="425"/>
      <c r="BQ18" s="425"/>
      <c r="BR18" s="425"/>
      <c r="BS18" s="425"/>
      <c r="BT18" s="425"/>
      <c r="BU18" s="425"/>
      <c r="BV18" s="425"/>
      <c r="BW18" s="425"/>
      <c r="BX18" s="425"/>
      <c r="BY18" s="425"/>
      <c r="BZ18" s="425"/>
      <c r="CA18" s="425"/>
      <c r="CB18" s="425"/>
      <c r="CC18" s="589"/>
      <c r="CD18" s="1605"/>
      <c r="CE18" s="1608"/>
      <c r="CG18" s="2032"/>
      <c r="CH18" s="2032"/>
      <c r="CI18" s="2032"/>
      <c r="CJ18" s="2032"/>
      <c r="CK18" s="2032"/>
      <c r="CL18" s="2101"/>
      <c r="CM18" s="2101"/>
      <c r="CN18" s="2101"/>
      <c r="CO18" s="2101"/>
      <c r="CP18" s="2101"/>
      <c r="CQ18" s="2101"/>
      <c r="CR18" s="2101"/>
      <c r="CS18" s="2101"/>
      <c r="CT18" s="2101"/>
      <c r="CU18" s="2101"/>
      <c r="CV18" s="2101"/>
      <c r="CW18" s="2101"/>
      <c r="CX18" s="2101"/>
      <c r="CY18" s="2101"/>
      <c r="CZ18" s="2101"/>
      <c r="DA18" s="2101"/>
      <c r="DB18" s="2101"/>
      <c r="DC18" s="2101"/>
      <c r="DD18" s="2101"/>
      <c r="DE18" s="2101"/>
    </row>
    <row r="19" spans="2:109" ht="30" customHeight="1">
      <c r="B19" s="2023"/>
      <c r="C19" s="2024"/>
      <c r="D19" s="2025"/>
      <c r="E19" s="2020"/>
      <c r="F19" s="2021"/>
      <c r="G19" s="2021"/>
      <c r="H19" s="2021"/>
      <c r="I19" s="2021"/>
      <c r="J19" s="2021"/>
      <c r="K19" s="2021"/>
      <c r="L19" s="2022"/>
      <c r="M19" s="2026"/>
      <c r="N19" s="2027"/>
      <c r="O19" s="2027"/>
      <c r="P19" s="2027"/>
      <c r="Q19" s="2027"/>
      <c r="R19" s="2027"/>
      <c r="S19" s="2028"/>
      <c r="T19" s="2020"/>
      <c r="U19" s="2021"/>
      <c r="V19" s="2022"/>
      <c r="W19" s="2064"/>
      <c r="X19" s="2065"/>
      <c r="Y19" s="2065"/>
      <c r="Z19" s="2065"/>
      <c r="AA19" s="2066"/>
      <c r="AB19" s="2020"/>
      <c r="AC19" s="2022"/>
      <c r="AD19" s="2071"/>
      <c r="AE19" s="2065"/>
      <c r="AF19" s="2065"/>
      <c r="AG19" s="2065"/>
      <c r="AH19" s="2065"/>
      <c r="AI19" s="2066"/>
      <c r="AJ19" s="2020"/>
      <c r="AK19" s="2021"/>
      <c r="AL19" s="2021"/>
      <c r="AM19" s="2021"/>
      <c r="AN19" s="2021"/>
      <c r="AO19" s="2067"/>
      <c r="AR19" s="2023">
        <v>2</v>
      </c>
      <c r="AS19" s="2024"/>
      <c r="AT19" s="2025"/>
      <c r="AU19" s="2044" t="s">
        <v>317</v>
      </c>
      <c r="AV19" s="2045"/>
      <c r="AW19" s="2045"/>
      <c r="AX19" s="2045"/>
      <c r="AY19" s="2045"/>
      <c r="AZ19" s="2045"/>
      <c r="BA19" s="2045"/>
      <c r="BB19" s="2046"/>
      <c r="BC19" s="2095" t="s">
        <v>318</v>
      </c>
      <c r="BD19" s="2096"/>
      <c r="BE19" s="2096"/>
      <c r="BF19" s="2096"/>
      <c r="BG19" s="2096"/>
      <c r="BH19" s="2096"/>
      <c r="BI19" s="2097"/>
      <c r="BJ19" s="2020" t="s">
        <v>77</v>
      </c>
      <c r="BK19" s="2021"/>
      <c r="BL19" s="2022"/>
      <c r="BM19" s="2064">
        <v>200</v>
      </c>
      <c r="BN19" s="2065"/>
      <c r="BO19" s="2065"/>
      <c r="BP19" s="2065"/>
      <c r="BQ19" s="2066"/>
      <c r="BR19" s="2020" t="s">
        <v>319</v>
      </c>
      <c r="BS19" s="2022"/>
      <c r="BT19" s="2071">
        <v>2000</v>
      </c>
      <c r="BU19" s="2065"/>
      <c r="BV19" s="2065"/>
      <c r="BW19" s="2065"/>
      <c r="BX19" s="2065"/>
      <c r="BY19" s="2066"/>
      <c r="BZ19" s="2020" t="s">
        <v>320</v>
      </c>
      <c r="CA19" s="2021"/>
      <c r="CB19" s="2021"/>
      <c r="CC19" s="2021"/>
      <c r="CD19" s="2021"/>
      <c r="CE19" s="2067"/>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row>
    <row r="20" spans="2:109" ht="30" customHeight="1">
      <c r="B20" s="2023"/>
      <c r="C20" s="2024"/>
      <c r="D20" s="2025"/>
      <c r="E20" s="2020"/>
      <c r="F20" s="2021"/>
      <c r="G20" s="2021"/>
      <c r="H20" s="2021"/>
      <c r="I20" s="2021"/>
      <c r="J20" s="2021"/>
      <c r="K20" s="2021"/>
      <c r="L20" s="2022"/>
      <c r="M20" s="2026"/>
      <c r="N20" s="2027"/>
      <c r="O20" s="2027"/>
      <c r="P20" s="2027"/>
      <c r="Q20" s="2027"/>
      <c r="R20" s="2027"/>
      <c r="S20" s="2028"/>
      <c r="T20" s="2020"/>
      <c r="U20" s="2021"/>
      <c r="V20" s="2022"/>
      <c r="W20" s="2064"/>
      <c r="X20" s="2065"/>
      <c r="Y20" s="2065"/>
      <c r="Z20" s="2065"/>
      <c r="AA20" s="2066"/>
      <c r="AB20" s="2020"/>
      <c r="AC20" s="2022"/>
      <c r="AD20" s="2071"/>
      <c r="AE20" s="2065"/>
      <c r="AF20" s="2065"/>
      <c r="AG20" s="2065"/>
      <c r="AH20" s="2065"/>
      <c r="AI20" s="2066"/>
      <c r="AJ20" s="2020"/>
      <c r="AK20" s="2021"/>
      <c r="AL20" s="2021"/>
      <c r="AM20" s="2021"/>
      <c r="AN20" s="2021"/>
      <c r="AO20" s="2067"/>
      <c r="AR20" s="2023">
        <v>2</v>
      </c>
      <c r="AS20" s="2024"/>
      <c r="AT20" s="2025"/>
      <c r="AU20" s="2044" t="s">
        <v>324</v>
      </c>
      <c r="AV20" s="2045"/>
      <c r="AW20" s="2045"/>
      <c r="AX20" s="2045"/>
      <c r="AY20" s="2045"/>
      <c r="AZ20" s="2045"/>
      <c r="BA20" s="2045"/>
      <c r="BB20" s="2046"/>
      <c r="BC20" s="2095" t="s">
        <v>325</v>
      </c>
      <c r="BD20" s="2096"/>
      <c r="BE20" s="2096"/>
      <c r="BF20" s="2096"/>
      <c r="BG20" s="2096"/>
      <c r="BH20" s="2096"/>
      <c r="BI20" s="2097"/>
      <c r="BJ20" s="2020" t="s">
        <v>323</v>
      </c>
      <c r="BK20" s="2021"/>
      <c r="BL20" s="2022"/>
      <c r="BM20" s="2064">
        <v>100</v>
      </c>
      <c r="BN20" s="2065"/>
      <c r="BO20" s="2065"/>
      <c r="BP20" s="2065"/>
      <c r="BQ20" s="2066"/>
      <c r="BR20" s="2020" t="s">
        <v>319</v>
      </c>
      <c r="BS20" s="2022"/>
      <c r="BT20" s="2071">
        <v>1000</v>
      </c>
      <c r="BU20" s="2065"/>
      <c r="BV20" s="2065"/>
      <c r="BW20" s="2065"/>
      <c r="BX20" s="2065"/>
      <c r="BY20" s="2066"/>
      <c r="BZ20" s="2020" t="s">
        <v>77</v>
      </c>
      <c r="CA20" s="2021"/>
      <c r="CB20" s="2021"/>
      <c r="CC20" s="2021"/>
      <c r="CD20" s="2021"/>
      <c r="CE20" s="2067"/>
      <c r="CG20" s="2032" t="s">
        <v>830</v>
      </c>
      <c r="CH20" s="2032"/>
      <c r="CI20" s="2032"/>
      <c r="CJ20" s="2032"/>
      <c r="CK20" s="2032"/>
      <c r="CL20" s="2092" t="s">
        <v>831</v>
      </c>
      <c r="CM20" s="2093"/>
      <c r="CN20" s="2093"/>
      <c r="CO20" s="2093"/>
      <c r="CP20" s="2093"/>
      <c r="CQ20" s="2093"/>
      <c r="CR20" s="2093"/>
      <c r="CS20" s="2093"/>
      <c r="CT20" s="2093"/>
      <c r="CU20" s="2093"/>
      <c r="CV20" s="2093"/>
      <c r="CW20" s="2093"/>
      <c r="CX20" s="2093"/>
      <c r="CY20" s="2093"/>
      <c r="CZ20" s="2093"/>
      <c r="DA20" s="2093"/>
      <c r="DB20" s="2093"/>
      <c r="DC20" s="2093"/>
      <c r="DD20" s="2093"/>
      <c r="DE20" s="2094"/>
    </row>
    <row r="21" spans="2:109" ht="30" customHeight="1">
      <c r="B21" s="2023"/>
      <c r="C21" s="2024"/>
      <c r="D21" s="2025"/>
      <c r="E21" s="2020"/>
      <c r="F21" s="2021"/>
      <c r="G21" s="2021"/>
      <c r="H21" s="2021"/>
      <c r="I21" s="2021"/>
      <c r="J21" s="2021"/>
      <c r="K21" s="2021"/>
      <c r="L21" s="2022"/>
      <c r="M21" s="2026"/>
      <c r="N21" s="2027"/>
      <c r="O21" s="2027"/>
      <c r="P21" s="2027"/>
      <c r="Q21" s="2027"/>
      <c r="R21" s="2027"/>
      <c r="S21" s="2028"/>
      <c r="T21" s="2020"/>
      <c r="U21" s="2021"/>
      <c r="V21" s="2022"/>
      <c r="W21" s="2064"/>
      <c r="X21" s="2065"/>
      <c r="Y21" s="2065"/>
      <c r="Z21" s="2065"/>
      <c r="AA21" s="2066"/>
      <c r="AB21" s="2020"/>
      <c r="AC21" s="2022"/>
      <c r="AD21" s="2071"/>
      <c r="AE21" s="2065"/>
      <c r="AF21" s="2065"/>
      <c r="AG21" s="2065"/>
      <c r="AH21" s="2065"/>
      <c r="AI21" s="2066"/>
      <c r="AJ21" s="2020"/>
      <c r="AK21" s="2021"/>
      <c r="AL21" s="2021"/>
      <c r="AM21" s="2021"/>
      <c r="AN21" s="2021"/>
      <c r="AO21" s="2067"/>
      <c r="AR21" s="2023">
        <v>2</v>
      </c>
      <c r="AS21" s="2024"/>
      <c r="AT21" s="2025"/>
      <c r="AU21" s="2044" t="s">
        <v>326</v>
      </c>
      <c r="AV21" s="2045"/>
      <c r="AW21" s="2045"/>
      <c r="AX21" s="2045"/>
      <c r="AY21" s="2045"/>
      <c r="AZ21" s="2045"/>
      <c r="BA21" s="2045"/>
      <c r="BB21" s="2046"/>
      <c r="BC21" s="2095" t="s">
        <v>327</v>
      </c>
      <c r="BD21" s="2096"/>
      <c r="BE21" s="2096"/>
      <c r="BF21" s="2096"/>
      <c r="BG21" s="2096"/>
      <c r="BH21" s="2096"/>
      <c r="BI21" s="2097"/>
      <c r="BJ21" s="2020" t="s">
        <v>77</v>
      </c>
      <c r="BK21" s="2021"/>
      <c r="BL21" s="2022"/>
      <c r="BM21" s="2064">
        <v>200</v>
      </c>
      <c r="BN21" s="2065"/>
      <c r="BO21" s="2065"/>
      <c r="BP21" s="2065"/>
      <c r="BQ21" s="2066"/>
      <c r="BR21" s="2020" t="s">
        <v>328</v>
      </c>
      <c r="BS21" s="2022"/>
      <c r="BT21" s="2071">
        <v>4000</v>
      </c>
      <c r="BU21" s="2065"/>
      <c r="BV21" s="2065"/>
      <c r="BW21" s="2065"/>
      <c r="BX21" s="2065"/>
      <c r="BY21" s="2066"/>
      <c r="BZ21" s="2020" t="s">
        <v>320</v>
      </c>
      <c r="CA21" s="2021"/>
      <c r="CB21" s="2021"/>
      <c r="CC21" s="2021"/>
      <c r="CD21" s="2021"/>
      <c r="CE21" s="2067"/>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row>
    <row r="22" spans="2:109" ht="30" customHeight="1">
      <c r="B22" s="2023"/>
      <c r="C22" s="2024"/>
      <c r="D22" s="2025"/>
      <c r="E22" s="2020"/>
      <c r="F22" s="2021"/>
      <c r="G22" s="2021"/>
      <c r="H22" s="2021"/>
      <c r="I22" s="2021"/>
      <c r="J22" s="2021"/>
      <c r="K22" s="2021"/>
      <c r="L22" s="2022"/>
      <c r="M22" s="2026"/>
      <c r="N22" s="2027"/>
      <c r="O22" s="2027"/>
      <c r="P22" s="2027"/>
      <c r="Q22" s="2027"/>
      <c r="R22" s="2027"/>
      <c r="S22" s="2028"/>
      <c r="T22" s="2020"/>
      <c r="U22" s="2021"/>
      <c r="V22" s="2022"/>
      <c r="W22" s="2064"/>
      <c r="X22" s="2065"/>
      <c r="Y22" s="2065"/>
      <c r="Z22" s="2065"/>
      <c r="AA22" s="2066"/>
      <c r="AB22" s="2020"/>
      <c r="AC22" s="2022"/>
      <c r="AD22" s="2064"/>
      <c r="AE22" s="2065"/>
      <c r="AF22" s="2065"/>
      <c r="AG22" s="2065"/>
      <c r="AH22" s="2065"/>
      <c r="AI22" s="2066"/>
      <c r="AJ22" s="2020"/>
      <c r="AK22" s="2021"/>
      <c r="AL22" s="2021"/>
      <c r="AM22" s="2021"/>
      <c r="AN22" s="2021"/>
      <c r="AO22" s="2067"/>
      <c r="AR22" s="2023">
        <v>2</v>
      </c>
      <c r="AS22" s="2024"/>
      <c r="AT22" s="2025"/>
      <c r="AU22" s="2044" t="s">
        <v>329</v>
      </c>
      <c r="AV22" s="2045"/>
      <c r="AW22" s="2045"/>
      <c r="AX22" s="2045"/>
      <c r="AY22" s="2045"/>
      <c r="AZ22" s="2045"/>
      <c r="BA22" s="2045"/>
      <c r="BB22" s="2046"/>
      <c r="BC22" s="2090" t="s">
        <v>330</v>
      </c>
      <c r="BD22" s="2088"/>
      <c r="BE22" s="2088"/>
      <c r="BF22" s="2088"/>
      <c r="BG22" s="2088"/>
      <c r="BH22" s="2088"/>
      <c r="BI22" s="2089"/>
      <c r="BJ22" s="2020" t="s">
        <v>77</v>
      </c>
      <c r="BK22" s="2021"/>
      <c r="BL22" s="2022"/>
      <c r="BM22" s="2064">
        <v>20</v>
      </c>
      <c r="BN22" s="2065"/>
      <c r="BO22" s="2065"/>
      <c r="BP22" s="2065"/>
      <c r="BQ22" s="2066"/>
      <c r="BR22" s="2020" t="s">
        <v>319</v>
      </c>
      <c r="BS22" s="2022"/>
      <c r="BT22" s="2068">
        <v>1000</v>
      </c>
      <c r="BU22" s="2069"/>
      <c r="BV22" s="2069"/>
      <c r="BW22" s="2069"/>
      <c r="BX22" s="2069"/>
      <c r="BY22" s="2070"/>
      <c r="BZ22" s="2020" t="s">
        <v>320</v>
      </c>
      <c r="CA22" s="2021"/>
      <c r="CB22" s="2021"/>
      <c r="CC22" s="2021"/>
      <c r="CD22" s="2021"/>
      <c r="CE22" s="2067"/>
      <c r="CG22" s="2032" t="s">
        <v>832</v>
      </c>
      <c r="CH22" s="2032"/>
      <c r="CI22" s="2032"/>
      <c r="CJ22" s="2032"/>
      <c r="CK22" s="2032"/>
      <c r="CL22" s="2091" t="s">
        <v>833</v>
      </c>
      <c r="CM22" s="2091"/>
      <c r="CN22" s="2091"/>
      <c r="CO22" s="2091"/>
      <c r="CP22" s="2091"/>
      <c r="CQ22" s="2091"/>
      <c r="CR22" s="2091"/>
      <c r="CS22" s="2091"/>
      <c r="CT22" s="2091"/>
      <c r="CU22" s="2091"/>
      <c r="CV22" s="2091"/>
      <c r="CW22" s="2091"/>
      <c r="CX22" s="2091"/>
      <c r="CY22" s="2091"/>
      <c r="CZ22" s="2091"/>
      <c r="DA22" s="2091"/>
      <c r="DB22" s="2091"/>
      <c r="DC22" s="2091"/>
      <c r="DD22" s="2091"/>
      <c r="DE22" s="2091"/>
    </row>
    <row r="23" spans="2:109" ht="30" customHeight="1">
      <c r="B23" s="2023"/>
      <c r="C23" s="2024"/>
      <c r="D23" s="2025"/>
      <c r="E23" s="2020"/>
      <c r="F23" s="2021"/>
      <c r="G23" s="2021"/>
      <c r="H23" s="2021"/>
      <c r="I23" s="2021"/>
      <c r="J23" s="2021"/>
      <c r="K23" s="2021"/>
      <c r="L23" s="2022"/>
      <c r="M23" s="2026"/>
      <c r="N23" s="2027"/>
      <c r="O23" s="2027"/>
      <c r="P23" s="2027"/>
      <c r="Q23" s="2027"/>
      <c r="R23" s="2027"/>
      <c r="S23" s="2028"/>
      <c r="T23" s="2020"/>
      <c r="U23" s="2021"/>
      <c r="V23" s="2022"/>
      <c r="W23" s="2064"/>
      <c r="X23" s="2065"/>
      <c r="Y23" s="2065"/>
      <c r="Z23" s="2065"/>
      <c r="AA23" s="2066"/>
      <c r="AB23" s="2020"/>
      <c r="AC23" s="2022"/>
      <c r="AD23" s="2071"/>
      <c r="AE23" s="2065"/>
      <c r="AF23" s="2065"/>
      <c r="AG23" s="2065"/>
      <c r="AH23" s="2065"/>
      <c r="AI23" s="2066"/>
      <c r="AJ23" s="2020"/>
      <c r="AK23" s="2021"/>
      <c r="AL23" s="2021"/>
      <c r="AM23" s="2021"/>
      <c r="AN23" s="2021"/>
      <c r="AO23" s="2067"/>
      <c r="AR23" s="2023">
        <v>2</v>
      </c>
      <c r="AS23" s="2024"/>
      <c r="AT23" s="2025"/>
      <c r="AU23" s="2044" t="s">
        <v>331</v>
      </c>
      <c r="AV23" s="2045"/>
      <c r="AW23" s="2045"/>
      <c r="AX23" s="2045"/>
      <c r="AY23" s="2045"/>
      <c r="AZ23" s="2045"/>
      <c r="BA23" s="2045"/>
      <c r="BB23" s="2046"/>
      <c r="BC23" s="2090" t="s">
        <v>332</v>
      </c>
      <c r="BD23" s="2088"/>
      <c r="BE23" s="2088"/>
      <c r="BF23" s="2088"/>
      <c r="BG23" s="2088"/>
      <c r="BH23" s="2088"/>
      <c r="BI23" s="2089"/>
      <c r="BJ23" s="2020" t="s">
        <v>323</v>
      </c>
      <c r="BK23" s="2021"/>
      <c r="BL23" s="2022"/>
      <c r="BM23" s="2064">
        <v>200</v>
      </c>
      <c r="BN23" s="2065"/>
      <c r="BO23" s="2065"/>
      <c r="BP23" s="2065"/>
      <c r="BQ23" s="2066"/>
      <c r="BR23" s="2020" t="s">
        <v>333</v>
      </c>
      <c r="BS23" s="2022"/>
      <c r="BT23" s="2068">
        <v>1000</v>
      </c>
      <c r="BU23" s="2069"/>
      <c r="BV23" s="2069"/>
      <c r="BW23" s="2069"/>
      <c r="BX23" s="2069"/>
      <c r="BY23" s="2070"/>
      <c r="BZ23" s="2020" t="s">
        <v>334</v>
      </c>
      <c r="CA23" s="2021"/>
      <c r="CB23" s="2021"/>
      <c r="CC23" s="2021"/>
      <c r="CD23" s="2021"/>
      <c r="CE23" s="2067"/>
      <c r="CG23" s="590"/>
      <c r="CH23" s="590"/>
      <c r="CI23" s="590"/>
      <c r="CJ23" s="590"/>
      <c r="CK23" s="590"/>
      <c r="CL23" s="590"/>
      <c r="CM23" s="590"/>
      <c r="CN23" s="590"/>
      <c r="CO23" s="590"/>
      <c r="CP23" s="590"/>
      <c r="CQ23" s="590"/>
      <c r="CR23" s="590"/>
      <c r="CS23" s="590"/>
      <c r="CT23" s="590"/>
      <c r="CU23" s="590"/>
      <c r="CV23" s="590"/>
      <c r="CW23" s="590"/>
      <c r="CX23" s="590"/>
      <c r="CY23" s="590"/>
      <c r="CZ23" s="590"/>
      <c r="DA23" s="590"/>
      <c r="DB23" s="590"/>
      <c r="DC23" s="590"/>
      <c r="DD23" s="590"/>
      <c r="DE23" s="590"/>
    </row>
    <row r="24" spans="2:109" ht="30" customHeight="1">
      <c r="B24" s="2023"/>
      <c r="C24" s="2024"/>
      <c r="D24" s="2025"/>
      <c r="E24" s="2020"/>
      <c r="F24" s="2021"/>
      <c r="G24" s="2021"/>
      <c r="H24" s="2021"/>
      <c r="I24" s="2021"/>
      <c r="J24" s="2021"/>
      <c r="K24" s="2021"/>
      <c r="L24" s="2022"/>
      <c r="M24" s="2026"/>
      <c r="N24" s="2027"/>
      <c r="O24" s="2027"/>
      <c r="P24" s="2027"/>
      <c r="Q24" s="2027"/>
      <c r="R24" s="2027"/>
      <c r="S24" s="2028"/>
      <c r="T24" s="2020"/>
      <c r="U24" s="2021"/>
      <c r="V24" s="2022"/>
      <c r="W24" s="2020"/>
      <c r="X24" s="2021"/>
      <c r="Y24" s="2021"/>
      <c r="Z24" s="2021"/>
      <c r="AA24" s="2022"/>
      <c r="AB24" s="2020"/>
      <c r="AC24" s="2022"/>
      <c r="AD24" s="2064"/>
      <c r="AE24" s="2065"/>
      <c r="AF24" s="2065"/>
      <c r="AG24" s="2065"/>
      <c r="AH24" s="2065"/>
      <c r="AI24" s="2066"/>
      <c r="AJ24" s="2020"/>
      <c r="AK24" s="2021"/>
      <c r="AL24" s="2021"/>
      <c r="AM24" s="2021"/>
      <c r="AN24" s="2021"/>
      <c r="AO24" s="2067"/>
      <c r="AR24" s="2023">
        <v>1</v>
      </c>
      <c r="AS24" s="2024"/>
      <c r="AT24" s="2025"/>
      <c r="AU24" s="2044" t="s">
        <v>335</v>
      </c>
      <c r="AV24" s="2045"/>
      <c r="AW24" s="2045"/>
      <c r="AX24" s="2045"/>
      <c r="AY24" s="2045"/>
      <c r="AZ24" s="2045"/>
      <c r="BA24" s="2045"/>
      <c r="BB24" s="2046"/>
      <c r="BC24" s="2087" t="s">
        <v>336</v>
      </c>
      <c r="BD24" s="2088"/>
      <c r="BE24" s="2088"/>
      <c r="BF24" s="2088"/>
      <c r="BG24" s="2088"/>
      <c r="BH24" s="2088"/>
      <c r="BI24" s="2089"/>
      <c r="BJ24" s="2020" t="s">
        <v>77</v>
      </c>
      <c r="BK24" s="2021"/>
      <c r="BL24" s="2022"/>
      <c r="BM24" s="2064">
        <v>2</v>
      </c>
      <c r="BN24" s="2065"/>
      <c r="BO24" s="2065"/>
      <c r="BP24" s="2065"/>
      <c r="BQ24" s="2066"/>
      <c r="BR24" s="2020" t="s">
        <v>337</v>
      </c>
      <c r="BS24" s="2022"/>
      <c r="BT24" s="2068">
        <v>2000</v>
      </c>
      <c r="BU24" s="2069"/>
      <c r="BV24" s="2069"/>
      <c r="BW24" s="2069"/>
      <c r="BX24" s="2069"/>
      <c r="BY24" s="2070"/>
      <c r="BZ24" s="2020" t="s">
        <v>320</v>
      </c>
      <c r="CA24" s="2021"/>
      <c r="CB24" s="2021"/>
      <c r="CC24" s="2021"/>
      <c r="CD24" s="2021"/>
      <c r="CE24" s="2067"/>
      <c r="CG24" s="2032" t="s">
        <v>834</v>
      </c>
      <c r="CH24" s="2032"/>
      <c r="CI24" s="2032"/>
      <c r="CJ24" s="2032"/>
      <c r="CK24" s="2032"/>
      <c r="CL24" s="2072" t="s">
        <v>835</v>
      </c>
      <c r="CM24" s="2073"/>
      <c r="CN24" s="2073"/>
      <c r="CO24" s="2073"/>
      <c r="CP24" s="2073"/>
      <c r="CQ24" s="2073"/>
      <c r="CR24" s="2073"/>
      <c r="CS24" s="2073"/>
      <c r="CT24" s="2074"/>
      <c r="CU24" s="2072" t="s">
        <v>836</v>
      </c>
      <c r="CV24" s="2073"/>
      <c r="CW24" s="2073"/>
      <c r="CX24" s="2073"/>
      <c r="CY24" s="2073"/>
      <c r="CZ24" s="2073"/>
      <c r="DA24" s="2073"/>
      <c r="DB24" s="2073"/>
      <c r="DC24" s="2073"/>
      <c r="DD24" s="2073"/>
      <c r="DE24" s="2074"/>
    </row>
    <row r="25" spans="2:109" ht="30" customHeight="1">
      <c r="B25" s="2023"/>
      <c r="C25" s="2024"/>
      <c r="D25" s="2025"/>
      <c r="E25" s="2020"/>
      <c r="F25" s="2021"/>
      <c r="G25" s="2021"/>
      <c r="H25" s="2021"/>
      <c r="I25" s="2021"/>
      <c r="J25" s="2021"/>
      <c r="K25" s="2021"/>
      <c r="L25" s="2022"/>
      <c r="M25" s="2026"/>
      <c r="N25" s="2027"/>
      <c r="O25" s="2027"/>
      <c r="P25" s="2027"/>
      <c r="Q25" s="2027"/>
      <c r="R25" s="2027"/>
      <c r="S25" s="2028"/>
      <c r="T25" s="2020"/>
      <c r="U25" s="2021"/>
      <c r="V25" s="2022"/>
      <c r="W25" s="2081"/>
      <c r="X25" s="2082"/>
      <c r="Y25" s="2082"/>
      <c r="Z25" s="2082"/>
      <c r="AA25" s="2083"/>
      <c r="AB25" s="2084"/>
      <c r="AC25" s="2085"/>
      <c r="AD25" s="2086"/>
      <c r="AE25" s="2082"/>
      <c r="AF25" s="2082"/>
      <c r="AG25" s="2082"/>
      <c r="AH25" s="2082"/>
      <c r="AI25" s="2083"/>
      <c r="AJ25" s="2020"/>
      <c r="AK25" s="2021"/>
      <c r="AL25" s="2021"/>
      <c r="AM25" s="2021"/>
      <c r="AN25" s="2021"/>
      <c r="AO25" s="2067"/>
      <c r="AR25" s="2023">
        <v>3</v>
      </c>
      <c r="AS25" s="2024"/>
      <c r="AT25" s="2025"/>
      <c r="AU25" s="2044" t="s">
        <v>338</v>
      </c>
      <c r="AV25" s="2045"/>
      <c r="AW25" s="2045"/>
      <c r="AX25" s="2045"/>
      <c r="AY25" s="2045"/>
      <c r="AZ25" s="2045"/>
      <c r="BA25" s="2045"/>
      <c r="BB25" s="2046"/>
      <c r="BC25" s="2044" t="s">
        <v>339</v>
      </c>
      <c r="BD25" s="2045"/>
      <c r="BE25" s="2045"/>
      <c r="BF25" s="2045"/>
      <c r="BG25" s="2045"/>
      <c r="BH25" s="2045"/>
      <c r="BI25" s="2046"/>
      <c r="BJ25" s="2020" t="s">
        <v>323</v>
      </c>
      <c r="BK25" s="2021"/>
      <c r="BL25" s="2022"/>
      <c r="BM25" s="2068">
        <v>1000</v>
      </c>
      <c r="BN25" s="2069"/>
      <c r="BO25" s="2069"/>
      <c r="BP25" s="2069"/>
      <c r="BQ25" s="2070"/>
      <c r="BR25" s="2020" t="s">
        <v>340</v>
      </c>
      <c r="BS25" s="2022"/>
      <c r="BT25" s="2071">
        <v>5000</v>
      </c>
      <c r="BU25" s="2065"/>
      <c r="BV25" s="2065"/>
      <c r="BW25" s="2065"/>
      <c r="BX25" s="2065"/>
      <c r="BY25" s="2066"/>
      <c r="BZ25" s="2020" t="s">
        <v>323</v>
      </c>
      <c r="CA25" s="2021"/>
      <c r="CB25" s="2021"/>
      <c r="CC25" s="2021"/>
      <c r="CD25" s="2021"/>
      <c r="CE25" s="2067"/>
      <c r="CG25" s="2032"/>
      <c r="CH25" s="2032"/>
      <c r="CI25" s="2032"/>
      <c r="CJ25" s="2032"/>
      <c r="CK25" s="2032"/>
      <c r="CL25" s="2075"/>
      <c r="CM25" s="2076"/>
      <c r="CN25" s="2076"/>
      <c r="CO25" s="2076"/>
      <c r="CP25" s="2076"/>
      <c r="CQ25" s="2076"/>
      <c r="CR25" s="2076"/>
      <c r="CS25" s="2076"/>
      <c r="CT25" s="2077"/>
      <c r="CU25" s="2075"/>
      <c r="CV25" s="2076"/>
      <c r="CW25" s="2076"/>
      <c r="CX25" s="2076"/>
      <c r="CY25" s="2076"/>
      <c r="CZ25" s="2076"/>
      <c r="DA25" s="2076"/>
      <c r="DB25" s="2076"/>
      <c r="DC25" s="2076"/>
      <c r="DD25" s="2076"/>
      <c r="DE25" s="2077"/>
    </row>
    <row r="26" spans="2:109" ht="20.25" customHeight="1">
      <c r="B26" s="2005" t="s">
        <v>341</v>
      </c>
      <c r="C26" s="2006"/>
      <c r="D26" s="2006"/>
      <c r="E26" s="2006"/>
      <c r="F26" s="2006"/>
      <c r="G26" s="2006"/>
      <c r="H26" s="2006"/>
      <c r="I26" s="2006"/>
      <c r="J26" s="2006"/>
      <c r="K26" s="2006"/>
      <c r="L26" s="2007"/>
      <c r="M26" s="2011" t="s">
        <v>342</v>
      </c>
      <c r="N26" s="2012"/>
      <c r="O26" s="2012"/>
      <c r="P26" s="2012"/>
      <c r="Q26" s="2012"/>
      <c r="R26" s="2001" t="s">
        <v>343</v>
      </c>
      <c r="S26" s="2002"/>
      <c r="T26" s="2001">
        <f>COUNTIF(T19:V25,"○")</f>
        <v>0</v>
      </c>
      <c r="U26" s="2003"/>
      <c r="V26" s="2002"/>
      <c r="W26" s="2011" t="s">
        <v>344</v>
      </c>
      <c r="X26" s="2012"/>
      <c r="Y26" s="2012"/>
      <c r="Z26" s="2012"/>
      <c r="AA26" s="2012"/>
      <c r="AB26" s="2001" t="s">
        <v>343</v>
      </c>
      <c r="AC26" s="2002"/>
      <c r="AD26" s="2061">
        <f>SUMIF(T19:V25,"○",AD19:AI25)</f>
        <v>0</v>
      </c>
      <c r="AE26" s="2062"/>
      <c r="AF26" s="2062"/>
      <c r="AG26" s="2062"/>
      <c r="AH26" s="2062"/>
      <c r="AI26" s="2063"/>
      <c r="AJ26" s="2011" t="s">
        <v>343</v>
      </c>
      <c r="AK26" s="2012"/>
      <c r="AL26" s="2011" t="s">
        <v>345</v>
      </c>
      <c r="AM26" s="2059"/>
      <c r="AN26" s="2012" t="s">
        <v>346</v>
      </c>
      <c r="AO26" s="2060"/>
      <c r="AR26" s="2023"/>
      <c r="AS26" s="2024"/>
      <c r="AT26" s="2025"/>
      <c r="AU26" s="2020"/>
      <c r="AV26" s="2021"/>
      <c r="AW26" s="2021"/>
      <c r="AX26" s="2021"/>
      <c r="AY26" s="2021"/>
      <c r="AZ26" s="2021"/>
      <c r="BA26" s="2021"/>
      <c r="BB26" s="2022"/>
      <c r="BC26" s="2020"/>
      <c r="BD26" s="2021"/>
      <c r="BE26" s="2021"/>
      <c r="BF26" s="2021"/>
      <c r="BG26" s="2021"/>
      <c r="BH26" s="2021"/>
      <c r="BI26" s="2022"/>
      <c r="BJ26" s="2020"/>
      <c r="BK26" s="2021"/>
      <c r="BL26" s="2022"/>
      <c r="BM26" s="2020"/>
      <c r="BN26" s="2021"/>
      <c r="BO26" s="2021"/>
      <c r="BP26" s="2021"/>
      <c r="BQ26" s="2022"/>
      <c r="BR26" s="2020"/>
      <c r="BS26" s="2022"/>
      <c r="BT26" s="2064"/>
      <c r="BU26" s="2065"/>
      <c r="BV26" s="2065"/>
      <c r="BW26" s="2065"/>
      <c r="BX26" s="2065"/>
      <c r="BY26" s="2066"/>
      <c r="BZ26" s="2020"/>
      <c r="CA26" s="2021"/>
      <c r="CB26" s="2021"/>
      <c r="CC26" s="2021"/>
      <c r="CD26" s="2021"/>
      <c r="CE26" s="2067"/>
      <c r="CG26" s="2032"/>
      <c r="CH26" s="2032"/>
      <c r="CI26" s="2032"/>
      <c r="CJ26" s="2032"/>
      <c r="CK26" s="2032"/>
      <c r="CL26" s="2078"/>
      <c r="CM26" s="2079"/>
      <c r="CN26" s="2079"/>
      <c r="CO26" s="2079"/>
      <c r="CP26" s="2079"/>
      <c r="CQ26" s="2079"/>
      <c r="CR26" s="2079"/>
      <c r="CS26" s="2079"/>
      <c r="CT26" s="2080"/>
      <c r="CU26" s="2078"/>
      <c r="CV26" s="2079"/>
      <c r="CW26" s="2079"/>
      <c r="CX26" s="2079"/>
      <c r="CY26" s="2079"/>
      <c r="CZ26" s="2079"/>
      <c r="DA26" s="2079"/>
      <c r="DB26" s="2079"/>
      <c r="DC26" s="2079"/>
      <c r="DD26" s="2079"/>
      <c r="DE26" s="2080"/>
    </row>
    <row r="27" spans="2:109" ht="20.25" customHeight="1">
      <c r="B27" s="2015"/>
      <c r="C27" s="2016"/>
      <c r="D27" s="2016"/>
      <c r="E27" s="2016"/>
      <c r="F27" s="2016"/>
      <c r="G27" s="2016"/>
      <c r="H27" s="2016"/>
      <c r="I27" s="2016"/>
      <c r="J27" s="2016"/>
      <c r="K27" s="2016"/>
      <c r="L27" s="2017"/>
      <c r="M27" s="2018"/>
      <c r="N27" s="2019"/>
      <c r="O27" s="2019"/>
      <c r="P27" s="2019"/>
      <c r="Q27" s="2019"/>
      <c r="R27" s="2001" t="s">
        <v>347</v>
      </c>
      <c r="S27" s="2002"/>
      <c r="T27" s="2001">
        <f>COUNTIF(T19:V25,"○")+COUNTIF(T19:V25,"×")</f>
        <v>0</v>
      </c>
      <c r="U27" s="2003"/>
      <c r="V27" s="2002"/>
      <c r="W27" s="2018"/>
      <c r="X27" s="2019"/>
      <c r="Y27" s="2019"/>
      <c r="Z27" s="2019"/>
      <c r="AA27" s="2019"/>
      <c r="AB27" s="2001" t="s">
        <v>347</v>
      </c>
      <c r="AC27" s="2002"/>
      <c r="AD27" s="2061">
        <f>SUM(AD19:AI25)</f>
        <v>0</v>
      </c>
      <c r="AE27" s="2062"/>
      <c r="AF27" s="2062"/>
      <c r="AG27" s="2062"/>
      <c r="AH27" s="2062"/>
      <c r="AI27" s="2063"/>
      <c r="AJ27" s="2001">
        <f>COUNTIF(AJ19:AO25,"○")</f>
        <v>0</v>
      </c>
      <c r="AK27" s="2003"/>
      <c r="AL27" s="2001">
        <f>COUNTIF(AJ19:AO25,"△")</f>
        <v>0</v>
      </c>
      <c r="AM27" s="2002"/>
      <c r="AN27" s="2003">
        <f>COUNTIF(AJ19:AO25,"×")</f>
        <v>0</v>
      </c>
      <c r="AO27" s="2056"/>
      <c r="AR27" s="2005" t="s">
        <v>341</v>
      </c>
      <c r="AS27" s="2006"/>
      <c r="AT27" s="2006"/>
      <c r="AU27" s="2006"/>
      <c r="AV27" s="2006"/>
      <c r="AW27" s="2006"/>
      <c r="AX27" s="2006"/>
      <c r="AY27" s="2006"/>
      <c r="AZ27" s="2006"/>
      <c r="BA27" s="2006"/>
      <c r="BB27" s="2007"/>
      <c r="BC27" s="2011" t="s">
        <v>342</v>
      </c>
      <c r="BD27" s="2012"/>
      <c r="BE27" s="2012"/>
      <c r="BF27" s="2012"/>
      <c r="BG27" s="2012"/>
      <c r="BH27" s="2001" t="s">
        <v>343</v>
      </c>
      <c r="BI27" s="2002"/>
      <c r="BJ27" s="2001">
        <f>COUNTIF(BJ19:BL26,"○")</f>
        <v>4</v>
      </c>
      <c r="BK27" s="2003"/>
      <c r="BL27" s="2002"/>
      <c r="BM27" s="2011" t="s">
        <v>344</v>
      </c>
      <c r="BN27" s="2012"/>
      <c r="BO27" s="2012"/>
      <c r="BP27" s="2012"/>
      <c r="BQ27" s="2012"/>
      <c r="BR27" s="2001" t="s">
        <v>343</v>
      </c>
      <c r="BS27" s="2002"/>
      <c r="BT27" s="2061">
        <f>SUMIF(BJ19:BL26,"○",BT19:BY26)</f>
        <v>9000</v>
      </c>
      <c r="BU27" s="2062"/>
      <c r="BV27" s="2062"/>
      <c r="BW27" s="2062"/>
      <c r="BX27" s="2062"/>
      <c r="BY27" s="2063"/>
      <c r="BZ27" s="2011" t="s">
        <v>343</v>
      </c>
      <c r="CA27" s="2012"/>
      <c r="CB27" s="2011" t="s">
        <v>345</v>
      </c>
      <c r="CC27" s="2059"/>
      <c r="CD27" s="2012" t="s">
        <v>346</v>
      </c>
      <c r="CE27" s="206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row>
    <row r="28" spans="2:109" ht="15" customHeight="1">
      <c r="B28" s="1574" t="s">
        <v>306</v>
      </c>
      <c r="C28" s="1575"/>
      <c r="D28" s="1575"/>
      <c r="E28" s="1575"/>
      <c r="F28" s="1575"/>
      <c r="G28" s="1575"/>
      <c r="H28" s="1575"/>
      <c r="I28" s="1575"/>
      <c r="J28" s="1575"/>
      <c r="K28" s="1575"/>
      <c r="L28" s="1576"/>
      <c r="M28" s="2038"/>
      <c r="N28" s="2039"/>
      <c r="O28" s="2039"/>
      <c r="P28" s="2039"/>
      <c r="Q28" s="2039"/>
      <c r="R28" s="2039"/>
      <c r="S28" s="2039"/>
      <c r="T28" s="2039"/>
      <c r="U28" s="2039"/>
      <c r="V28" s="2039"/>
      <c r="W28" s="2039"/>
      <c r="X28" s="2039"/>
      <c r="Y28" s="2039"/>
      <c r="Z28" s="2039"/>
      <c r="AA28" s="2039"/>
      <c r="AB28" s="2039"/>
      <c r="AC28" s="2039"/>
      <c r="AD28" s="2039"/>
      <c r="AE28" s="2039"/>
      <c r="AF28" s="2039"/>
      <c r="AG28" s="2039"/>
      <c r="AH28" s="2039"/>
      <c r="AI28" s="2039"/>
      <c r="AJ28" s="2039"/>
      <c r="AK28" s="2039"/>
      <c r="AL28" s="2039"/>
      <c r="AM28" s="2039"/>
      <c r="AN28" s="2039"/>
      <c r="AO28" s="2040"/>
      <c r="AR28" s="2015"/>
      <c r="AS28" s="2016"/>
      <c r="AT28" s="2016"/>
      <c r="AU28" s="2016"/>
      <c r="AV28" s="2016"/>
      <c r="AW28" s="2016"/>
      <c r="AX28" s="2016"/>
      <c r="AY28" s="2016"/>
      <c r="AZ28" s="2016"/>
      <c r="BA28" s="2016"/>
      <c r="BB28" s="2017"/>
      <c r="BC28" s="2018"/>
      <c r="BD28" s="2019"/>
      <c r="BE28" s="2019"/>
      <c r="BF28" s="2019"/>
      <c r="BG28" s="2019"/>
      <c r="BH28" s="2001" t="s">
        <v>347</v>
      </c>
      <c r="BI28" s="2002"/>
      <c r="BJ28" s="2001">
        <f>COUNTIF(BJ19:BL26,"○")+COUNTIF(BJ19:BL26,"×")</f>
        <v>7</v>
      </c>
      <c r="BK28" s="2003"/>
      <c r="BL28" s="2002"/>
      <c r="BM28" s="2018"/>
      <c r="BN28" s="2019"/>
      <c r="BO28" s="2019"/>
      <c r="BP28" s="2019"/>
      <c r="BQ28" s="2019"/>
      <c r="BR28" s="2001" t="s">
        <v>347</v>
      </c>
      <c r="BS28" s="2002"/>
      <c r="BT28" s="2061">
        <f>SUM(BT19:BY26)</f>
        <v>16000</v>
      </c>
      <c r="BU28" s="2062"/>
      <c r="BV28" s="2062"/>
      <c r="BW28" s="2062"/>
      <c r="BX28" s="2062"/>
      <c r="BY28" s="2063"/>
      <c r="BZ28" s="2001">
        <f>COUNTIF(BZ19:CE26,"○")</f>
        <v>1</v>
      </c>
      <c r="CA28" s="2003"/>
      <c r="CB28" s="2001">
        <f>COUNTIF(BZ19:CE26,"△")</f>
        <v>1</v>
      </c>
      <c r="CC28" s="2002"/>
      <c r="CD28" s="2003">
        <f>COUNTIF(BZ19:CE26,"×")</f>
        <v>1</v>
      </c>
      <c r="CE28" s="2056"/>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row>
    <row r="29" spans="2:109" ht="15" customHeight="1">
      <c r="B29" s="1577"/>
      <c r="C29" s="1578"/>
      <c r="D29" s="1578"/>
      <c r="E29" s="1578"/>
      <c r="F29" s="1578"/>
      <c r="G29" s="1578"/>
      <c r="H29" s="1578"/>
      <c r="I29" s="1578"/>
      <c r="J29" s="1578"/>
      <c r="K29" s="1578"/>
      <c r="L29" s="1579"/>
      <c r="M29" s="2041"/>
      <c r="N29" s="2042"/>
      <c r="O29" s="2042"/>
      <c r="P29" s="2042"/>
      <c r="Q29" s="2042"/>
      <c r="R29" s="2042"/>
      <c r="S29" s="2042"/>
      <c r="T29" s="2042"/>
      <c r="U29" s="2042"/>
      <c r="V29" s="2042"/>
      <c r="W29" s="2042"/>
      <c r="X29" s="2042"/>
      <c r="Y29" s="2042"/>
      <c r="Z29" s="2042"/>
      <c r="AA29" s="2042"/>
      <c r="AB29" s="2042"/>
      <c r="AC29" s="2042"/>
      <c r="AD29" s="2042"/>
      <c r="AE29" s="2042"/>
      <c r="AF29" s="2042"/>
      <c r="AG29" s="2042"/>
      <c r="AH29" s="2042"/>
      <c r="AI29" s="2042"/>
      <c r="AJ29" s="2042"/>
      <c r="AK29" s="2042"/>
      <c r="AL29" s="2042"/>
      <c r="AM29" s="2042"/>
      <c r="AN29" s="2042"/>
      <c r="AO29" s="2043"/>
      <c r="AR29" s="1574" t="s">
        <v>306</v>
      </c>
      <c r="AS29" s="1575"/>
      <c r="AT29" s="1575"/>
      <c r="AU29" s="1575"/>
      <c r="AV29" s="1575"/>
      <c r="AW29" s="1575"/>
      <c r="AX29" s="1575"/>
      <c r="AY29" s="1575"/>
      <c r="AZ29" s="1575"/>
      <c r="BA29" s="1575"/>
      <c r="BB29" s="1576"/>
      <c r="BC29" s="1580"/>
      <c r="BD29" s="1581"/>
      <c r="BE29" s="1581"/>
      <c r="BF29" s="1581"/>
      <c r="BG29" s="1581"/>
      <c r="BH29" s="1581"/>
      <c r="BI29" s="2057"/>
      <c r="BJ29" s="1583"/>
      <c r="BK29" s="1583"/>
      <c r="BL29" s="1583"/>
      <c r="BM29" s="2058"/>
      <c r="BN29" s="2058"/>
      <c r="BO29" s="1581"/>
      <c r="BP29" s="1581"/>
      <c r="BQ29" s="1581"/>
      <c r="BR29" s="1581"/>
      <c r="BS29" s="1581"/>
      <c r="BT29" s="1581"/>
      <c r="BU29" s="1581"/>
      <c r="BV29" s="1581"/>
      <c r="BW29" s="1581"/>
      <c r="BX29" s="1581"/>
      <c r="BY29" s="1581"/>
      <c r="BZ29" s="1581"/>
      <c r="CA29" s="1581"/>
      <c r="CB29" s="2057"/>
      <c r="CC29" s="1583"/>
      <c r="CD29" s="1557"/>
      <c r="CE29" s="1558"/>
      <c r="CG29" s="2032" t="s">
        <v>837</v>
      </c>
      <c r="CH29" s="2032"/>
      <c r="CI29" s="2032"/>
      <c r="CJ29" s="2032"/>
      <c r="CK29" s="2032"/>
      <c r="CL29" s="2032"/>
      <c r="CM29" s="2032"/>
      <c r="CN29" s="2032"/>
      <c r="CO29" s="2032"/>
      <c r="CP29" s="2032"/>
      <c r="CQ29" s="2032"/>
      <c r="CR29" s="2032"/>
      <c r="CS29" s="2032"/>
      <c r="CT29" s="2032"/>
      <c r="CU29" s="590"/>
      <c r="CV29" s="590"/>
      <c r="CW29" s="590"/>
      <c r="CX29" s="590"/>
      <c r="CY29" s="590"/>
      <c r="CZ29" s="590"/>
      <c r="DA29" s="590"/>
      <c r="DB29" s="590"/>
      <c r="DC29" s="590"/>
      <c r="DD29" s="590"/>
      <c r="DE29" s="590"/>
    </row>
    <row r="30" spans="2:109" ht="30" customHeight="1">
      <c r="B30" s="2023">
        <v>8</v>
      </c>
      <c r="C30" s="2024"/>
      <c r="D30" s="2025"/>
      <c r="E30" s="2020"/>
      <c r="F30" s="2021"/>
      <c r="G30" s="2021"/>
      <c r="H30" s="2021"/>
      <c r="I30" s="2021"/>
      <c r="J30" s="2021"/>
      <c r="K30" s="2021"/>
      <c r="L30" s="2022"/>
      <c r="M30" s="2026"/>
      <c r="N30" s="2027"/>
      <c r="O30" s="2027"/>
      <c r="P30" s="2027"/>
      <c r="Q30" s="2027"/>
      <c r="R30" s="2027"/>
      <c r="S30" s="2028"/>
      <c r="T30" s="2020"/>
      <c r="U30" s="2021"/>
      <c r="V30" s="2022"/>
      <c r="W30" s="1582"/>
      <c r="X30" s="1583"/>
      <c r="Y30" s="1583"/>
      <c r="Z30" s="1583"/>
      <c r="AA30" s="1583"/>
      <c r="AB30" s="1583"/>
      <c r="AC30" s="1583"/>
      <c r="AD30" s="1583"/>
      <c r="AE30" s="1583"/>
      <c r="AF30" s="1583"/>
      <c r="AG30" s="1583"/>
      <c r="AH30" s="1583"/>
      <c r="AI30" s="1583"/>
      <c r="AJ30" s="1583"/>
      <c r="AK30" s="1583"/>
      <c r="AL30" s="1583"/>
      <c r="AM30" s="1583"/>
      <c r="AN30" s="1583"/>
      <c r="AO30" s="2033"/>
      <c r="AR30" s="1577"/>
      <c r="AS30" s="1578"/>
      <c r="AT30" s="1578"/>
      <c r="AU30" s="1578"/>
      <c r="AV30" s="1578"/>
      <c r="AW30" s="1578"/>
      <c r="AX30" s="1578"/>
      <c r="AY30" s="1578"/>
      <c r="AZ30" s="1578"/>
      <c r="BA30" s="1578"/>
      <c r="BB30" s="1579"/>
      <c r="BC30" s="1581"/>
      <c r="BD30" s="1581"/>
      <c r="BE30" s="1581"/>
      <c r="BF30" s="1581"/>
      <c r="BG30" s="1581"/>
      <c r="BH30" s="1581"/>
      <c r="BI30" s="2057"/>
      <c r="BJ30" s="1586"/>
      <c r="BK30" s="1586"/>
      <c r="BL30" s="1586"/>
      <c r="BM30" s="2058"/>
      <c r="BN30" s="2058"/>
      <c r="BO30" s="1581"/>
      <c r="BP30" s="1581"/>
      <c r="BQ30" s="1581"/>
      <c r="BR30" s="1581"/>
      <c r="BS30" s="1581"/>
      <c r="BT30" s="1581"/>
      <c r="BU30" s="1581"/>
      <c r="BV30" s="1581"/>
      <c r="BW30" s="1581"/>
      <c r="BX30" s="1581"/>
      <c r="BY30" s="1581"/>
      <c r="BZ30" s="1581"/>
      <c r="CA30" s="1581"/>
      <c r="CB30" s="2057"/>
      <c r="CC30" s="1586"/>
      <c r="CD30" s="1560"/>
      <c r="CE30" s="1561"/>
      <c r="CG30" s="2032"/>
      <c r="CH30" s="2032"/>
      <c r="CI30" s="2032"/>
      <c r="CJ30" s="2032"/>
      <c r="CK30" s="2032"/>
      <c r="CL30" s="2032"/>
      <c r="CM30" s="2032"/>
      <c r="CN30" s="2032"/>
      <c r="CO30" s="2032"/>
      <c r="CP30" s="2032"/>
      <c r="CQ30" s="2032"/>
      <c r="CR30" s="2032"/>
      <c r="CS30" s="2032"/>
      <c r="CT30" s="2032"/>
      <c r="CU30" s="590"/>
      <c r="CV30" s="590"/>
      <c r="CW30" s="590"/>
      <c r="CX30" s="590"/>
      <c r="CY30" s="590"/>
      <c r="CZ30" s="590"/>
      <c r="DA30" s="590"/>
      <c r="DB30" s="590"/>
      <c r="DC30" s="590"/>
      <c r="DD30" s="590"/>
      <c r="DE30" s="590"/>
    </row>
    <row r="31" spans="2:109" ht="30" customHeight="1">
      <c r="B31" s="2023">
        <v>8</v>
      </c>
      <c r="C31" s="2024"/>
      <c r="D31" s="2025"/>
      <c r="E31" s="2020"/>
      <c r="F31" s="2021"/>
      <c r="G31" s="2021"/>
      <c r="H31" s="2021"/>
      <c r="I31" s="2021"/>
      <c r="J31" s="2021"/>
      <c r="K31" s="2021"/>
      <c r="L31" s="2022"/>
      <c r="M31" s="2026"/>
      <c r="N31" s="2027"/>
      <c r="O31" s="2027"/>
      <c r="P31" s="2027"/>
      <c r="Q31" s="2027"/>
      <c r="R31" s="2027"/>
      <c r="S31" s="2028"/>
      <c r="T31" s="2020"/>
      <c r="U31" s="2021"/>
      <c r="V31" s="2022"/>
      <c r="W31" s="1995"/>
      <c r="X31" s="1996"/>
      <c r="Y31" s="1996"/>
      <c r="Z31" s="1996"/>
      <c r="AA31" s="1996"/>
      <c r="AB31" s="1996"/>
      <c r="AC31" s="1996"/>
      <c r="AD31" s="1996"/>
      <c r="AE31" s="1996"/>
      <c r="AF31" s="1996"/>
      <c r="AG31" s="1996"/>
      <c r="AH31" s="1996"/>
      <c r="AI31" s="1996"/>
      <c r="AJ31" s="1996"/>
      <c r="AK31" s="1996"/>
      <c r="AL31" s="1996"/>
      <c r="AM31" s="1996"/>
      <c r="AN31" s="1996"/>
      <c r="AO31" s="2034"/>
      <c r="AR31" s="2023">
        <v>8</v>
      </c>
      <c r="AS31" s="2024"/>
      <c r="AT31" s="2025"/>
      <c r="AU31" s="2044" t="s">
        <v>321</v>
      </c>
      <c r="AV31" s="2045"/>
      <c r="AW31" s="2045"/>
      <c r="AX31" s="2045"/>
      <c r="AY31" s="2045"/>
      <c r="AZ31" s="2045"/>
      <c r="BA31" s="2045"/>
      <c r="BB31" s="2046"/>
      <c r="BC31" s="2047" t="s">
        <v>322</v>
      </c>
      <c r="BD31" s="2048"/>
      <c r="BE31" s="2048"/>
      <c r="BF31" s="2048"/>
      <c r="BG31" s="2048"/>
      <c r="BH31" s="2048"/>
      <c r="BI31" s="2049"/>
      <c r="BJ31" s="2020" t="s">
        <v>323</v>
      </c>
      <c r="BK31" s="2021"/>
      <c r="BL31" s="2022"/>
      <c r="BM31" s="2050"/>
      <c r="BN31" s="2051"/>
      <c r="BO31" s="2051"/>
      <c r="BP31" s="2051"/>
      <c r="BQ31" s="2051"/>
      <c r="BR31" s="2051"/>
      <c r="BS31" s="2051"/>
      <c r="BT31" s="2051"/>
      <c r="BU31" s="2051"/>
      <c r="BV31" s="2051"/>
      <c r="BW31" s="2051"/>
      <c r="BX31" s="2051"/>
      <c r="BY31" s="2051"/>
      <c r="BZ31" s="2051"/>
      <c r="CA31" s="2051"/>
      <c r="CB31" s="2051"/>
      <c r="CC31" s="2051"/>
      <c r="CD31" s="2051"/>
      <c r="CE31" s="2052"/>
    </row>
    <row r="32" spans="2:109" ht="30" customHeight="1">
      <c r="B32" s="2023">
        <v>8</v>
      </c>
      <c r="C32" s="2024"/>
      <c r="D32" s="2025"/>
      <c r="E32" s="2020"/>
      <c r="F32" s="2021"/>
      <c r="G32" s="2021"/>
      <c r="H32" s="2021"/>
      <c r="I32" s="2021"/>
      <c r="J32" s="2021"/>
      <c r="K32" s="2021"/>
      <c r="L32" s="2022"/>
      <c r="M32" s="2026"/>
      <c r="N32" s="2027"/>
      <c r="O32" s="2027"/>
      <c r="P32" s="2027"/>
      <c r="Q32" s="2027"/>
      <c r="R32" s="2027"/>
      <c r="S32" s="2028"/>
      <c r="T32" s="2020"/>
      <c r="U32" s="2021"/>
      <c r="V32" s="2022"/>
      <c r="W32" s="1995"/>
      <c r="X32" s="1996"/>
      <c r="Y32" s="1996"/>
      <c r="Z32" s="1996"/>
      <c r="AA32" s="1996"/>
      <c r="AB32" s="1996"/>
      <c r="AC32" s="1996"/>
      <c r="AD32" s="1996"/>
      <c r="AE32" s="1996"/>
      <c r="AF32" s="1996"/>
      <c r="AG32" s="1996"/>
      <c r="AH32" s="1996"/>
      <c r="AI32" s="1996"/>
      <c r="AJ32" s="1996"/>
      <c r="AK32" s="1996"/>
      <c r="AL32" s="1996"/>
      <c r="AM32" s="1996"/>
      <c r="AN32" s="1996"/>
      <c r="AO32" s="2034"/>
      <c r="AR32" s="2023">
        <v>8</v>
      </c>
      <c r="AS32" s="2024"/>
      <c r="AT32" s="2025"/>
      <c r="AU32" s="2020"/>
      <c r="AV32" s="2021"/>
      <c r="AW32" s="2021"/>
      <c r="AX32" s="2021"/>
      <c r="AY32" s="2021"/>
      <c r="AZ32" s="2021"/>
      <c r="BA32" s="2021"/>
      <c r="BB32" s="2022"/>
      <c r="BC32" s="2020"/>
      <c r="BD32" s="2021"/>
      <c r="BE32" s="2021"/>
      <c r="BF32" s="2021"/>
      <c r="BG32" s="2021"/>
      <c r="BH32" s="2021"/>
      <c r="BI32" s="2022"/>
      <c r="BJ32" s="2020"/>
      <c r="BK32" s="2021"/>
      <c r="BL32" s="2022"/>
      <c r="BM32" s="2053"/>
      <c r="BN32" s="2054"/>
      <c r="BO32" s="2054"/>
      <c r="BP32" s="2054"/>
      <c r="BQ32" s="2054"/>
      <c r="BR32" s="2054"/>
      <c r="BS32" s="2054"/>
      <c r="BT32" s="2054"/>
      <c r="BU32" s="2054"/>
      <c r="BV32" s="2054"/>
      <c r="BW32" s="2054"/>
      <c r="BX32" s="2054"/>
      <c r="BY32" s="2054"/>
      <c r="BZ32" s="2054"/>
      <c r="CA32" s="2054"/>
      <c r="CB32" s="2054"/>
      <c r="CC32" s="2054"/>
      <c r="CD32" s="2054"/>
      <c r="CE32" s="2055"/>
    </row>
    <row r="33" spans="2:83" ht="30" customHeight="1">
      <c r="B33" s="2023">
        <v>8</v>
      </c>
      <c r="C33" s="2024"/>
      <c r="D33" s="2025"/>
      <c r="E33" s="2020"/>
      <c r="F33" s="2021"/>
      <c r="G33" s="2021"/>
      <c r="H33" s="2021"/>
      <c r="I33" s="2021"/>
      <c r="J33" s="2021"/>
      <c r="K33" s="2021"/>
      <c r="L33" s="2022"/>
      <c r="M33" s="2026"/>
      <c r="N33" s="2027"/>
      <c r="O33" s="2027"/>
      <c r="P33" s="2027"/>
      <c r="Q33" s="2027"/>
      <c r="R33" s="2027"/>
      <c r="S33" s="2028"/>
      <c r="T33" s="2020"/>
      <c r="U33" s="2021"/>
      <c r="V33" s="2022"/>
      <c r="W33" s="1995"/>
      <c r="X33" s="1996"/>
      <c r="Y33" s="1996"/>
      <c r="Z33" s="1996"/>
      <c r="AA33" s="1996"/>
      <c r="AB33" s="1996"/>
      <c r="AC33" s="1996"/>
      <c r="AD33" s="1996"/>
      <c r="AE33" s="1996"/>
      <c r="AF33" s="1996"/>
      <c r="AG33" s="1996"/>
      <c r="AH33" s="1996"/>
      <c r="AI33" s="1996"/>
      <c r="AJ33" s="1996"/>
      <c r="AK33" s="1996"/>
      <c r="AL33" s="1996"/>
      <c r="AM33" s="1996"/>
      <c r="AN33" s="1996"/>
      <c r="AO33" s="2034"/>
      <c r="AR33" s="2023">
        <v>8</v>
      </c>
      <c r="AS33" s="2024"/>
      <c r="AT33" s="2025"/>
      <c r="AU33" s="2020"/>
      <c r="AV33" s="2021"/>
      <c r="AW33" s="2021"/>
      <c r="AX33" s="2021"/>
      <c r="AY33" s="2021"/>
      <c r="AZ33" s="2021"/>
      <c r="BA33" s="2021"/>
      <c r="BB33" s="2022"/>
      <c r="BC33" s="2029"/>
      <c r="BD33" s="2030"/>
      <c r="BE33" s="2030"/>
      <c r="BF33" s="2030"/>
      <c r="BG33" s="2030"/>
      <c r="BH33" s="2030"/>
      <c r="BI33" s="2031"/>
      <c r="BJ33" s="2020"/>
      <c r="BK33" s="2021"/>
      <c r="BL33" s="2022"/>
      <c r="BM33" s="2053"/>
      <c r="BN33" s="2054"/>
      <c r="BO33" s="2054"/>
      <c r="BP33" s="2054"/>
      <c r="BQ33" s="2054"/>
      <c r="BR33" s="2054"/>
      <c r="BS33" s="2054"/>
      <c r="BT33" s="2054"/>
      <c r="BU33" s="2054"/>
      <c r="BV33" s="2054"/>
      <c r="BW33" s="2054"/>
      <c r="BX33" s="2054"/>
      <c r="BY33" s="2054"/>
      <c r="BZ33" s="2054"/>
      <c r="CA33" s="2054"/>
      <c r="CB33" s="2054"/>
      <c r="CC33" s="2054"/>
      <c r="CD33" s="2054"/>
      <c r="CE33" s="2055"/>
    </row>
    <row r="34" spans="2:83" ht="30" customHeight="1">
      <c r="B34" s="2023">
        <v>8</v>
      </c>
      <c r="C34" s="2024"/>
      <c r="D34" s="2025"/>
      <c r="E34" s="2020"/>
      <c r="F34" s="2021"/>
      <c r="G34" s="2021"/>
      <c r="H34" s="2021"/>
      <c r="I34" s="2021"/>
      <c r="J34" s="2021"/>
      <c r="K34" s="2021"/>
      <c r="L34" s="2022"/>
      <c r="M34" s="2026"/>
      <c r="N34" s="2027"/>
      <c r="O34" s="2027"/>
      <c r="P34" s="2027"/>
      <c r="Q34" s="2027"/>
      <c r="R34" s="2027"/>
      <c r="S34" s="2028"/>
      <c r="T34" s="2020"/>
      <c r="U34" s="2021"/>
      <c r="V34" s="2022"/>
      <c r="W34" s="1995"/>
      <c r="X34" s="1996"/>
      <c r="Y34" s="1996"/>
      <c r="Z34" s="1996"/>
      <c r="AA34" s="1996"/>
      <c r="AB34" s="1996"/>
      <c r="AC34" s="1996"/>
      <c r="AD34" s="1996"/>
      <c r="AE34" s="1996"/>
      <c r="AF34" s="1996"/>
      <c r="AG34" s="1996"/>
      <c r="AH34" s="1996"/>
      <c r="AI34" s="1996"/>
      <c r="AJ34" s="1996"/>
      <c r="AK34" s="1996"/>
      <c r="AL34" s="1996"/>
      <c r="AM34" s="1996"/>
      <c r="AN34" s="1996"/>
      <c r="AO34" s="2034"/>
      <c r="AR34" s="2023">
        <v>8</v>
      </c>
      <c r="AS34" s="2024"/>
      <c r="AT34" s="2025"/>
      <c r="AU34" s="2020"/>
      <c r="AV34" s="2021"/>
      <c r="AW34" s="2021"/>
      <c r="AX34" s="2021"/>
      <c r="AY34" s="2021"/>
      <c r="AZ34" s="2021"/>
      <c r="BA34" s="2021"/>
      <c r="BB34" s="2022"/>
      <c r="BC34" s="2029"/>
      <c r="BD34" s="2030"/>
      <c r="BE34" s="2030"/>
      <c r="BF34" s="2030"/>
      <c r="BG34" s="2030"/>
      <c r="BH34" s="2030"/>
      <c r="BI34" s="2031"/>
      <c r="BJ34" s="2020"/>
      <c r="BK34" s="2021"/>
      <c r="BL34" s="2022"/>
      <c r="BM34" s="2053"/>
      <c r="BN34" s="2054"/>
      <c r="BO34" s="2054"/>
      <c r="BP34" s="2054"/>
      <c r="BQ34" s="2054"/>
      <c r="BR34" s="2054"/>
      <c r="BS34" s="2054"/>
      <c r="BT34" s="2054"/>
      <c r="BU34" s="2054"/>
      <c r="BV34" s="2054"/>
      <c r="BW34" s="2054"/>
      <c r="BX34" s="2054"/>
      <c r="BY34" s="2054"/>
      <c r="BZ34" s="2054"/>
      <c r="CA34" s="2054"/>
      <c r="CB34" s="2054"/>
      <c r="CC34" s="2054"/>
      <c r="CD34" s="2054"/>
      <c r="CE34" s="2055"/>
    </row>
    <row r="35" spans="2:83" ht="30" customHeight="1">
      <c r="B35" s="2023">
        <v>8</v>
      </c>
      <c r="C35" s="2024"/>
      <c r="D35" s="2025"/>
      <c r="E35" s="2020"/>
      <c r="F35" s="2021"/>
      <c r="G35" s="2021"/>
      <c r="H35" s="2021"/>
      <c r="I35" s="2021"/>
      <c r="J35" s="2021"/>
      <c r="K35" s="2021"/>
      <c r="L35" s="2022"/>
      <c r="M35" s="2026"/>
      <c r="N35" s="2027"/>
      <c r="O35" s="2027"/>
      <c r="P35" s="2027"/>
      <c r="Q35" s="2027"/>
      <c r="R35" s="2027"/>
      <c r="S35" s="2028"/>
      <c r="T35" s="2020"/>
      <c r="U35" s="2021"/>
      <c r="V35" s="2022"/>
      <c r="W35" s="1995"/>
      <c r="X35" s="1996"/>
      <c r="Y35" s="1996"/>
      <c r="Z35" s="1996"/>
      <c r="AA35" s="1996"/>
      <c r="AB35" s="1996"/>
      <c r="AC35" s="1996"/>
      <c r="AD35" s="1996"/>
      <c r="AE35" s="1996"/>
      <c r="AF35" s="1996"/>
      <c r="AG35" s="1996"/>
      <c r="AH35" s="1996"/>
      <c r="AI35" s="1996"/>
      <c r="AJ35" s="1996"/>
      <c r="AK35" s="1996"/>
      <c r="AL35" s="1996"/>
      <c r="AM35" s="1996"/>
      <c r="AN35" s="1996"/>
      <c r="AO35" s="2034"/>
      <c r="AR35" s="2023">
        <v>8</v>
      </c>
      <c r="AS35" s="2024"/>
      <c r="AT35" s="2025"/>
      <c r="AU35" s="2020"/>
      <c r="AV35" s="2021"/>
      <c r="AW35" s="2021"/>
      <c r="AX35" s="2021"/>
      <c r="AY35" s="2021"/>
      <c r="AZ35" s="2021"/>
      <c r="BA35" s="2021"/>
      <c r="BB35" s="2022"/>
      <c r="BC35" s="2020"/>
      <c r="BD35" s="2021"/>
      <c r="BE35" s="2021"/>
      <c r="BF35" s="2021"/>
      <c r="BG35" s="2021"/>
      <c r="BH35" s="2021"/>
      <c r="BI35" s="2022"/>
      <c r="BJ35" s="2020"/>
      <c r="BK35" s="2021"/>
      <c r="BL35" s="2022"/>
      <c r="BM35" s="2053"/>
      <c r="BN35" s="2054"/>
      <c r="BO35" s="2054"/>
      <c r="BP35" s="2054"/>
      <c r="BQ35" s="2054"/>
      <c r="BR35" s="2054"/>
      <c r="BS35" s="2054"/>
      <c r="BT35" s="2054"/>
      <c r="BU35" s="2054"/>
      <c r="BV35" s="2054"/>
      <c r="BW35" s="2054"/>
      <c r="BX35" s="2054"/>
      <c r="BY35" s="2054"/>
      <c r="BZ35" s="2054"/>
      <c r="CA35" s="2054"/>
      <c r="CB35" s="2054"/>
      <c r="CC35" s="2054"/>
      <c r="CD35" s="2054"/>
      <c r="CE35" s="2055"/>
    </row>
    <row r="36" spans="2:83" ht="30" customHeight="1">
      <c r="B36" s="2023">
        <v>8</v>
      </c>
      <c r="C36" s="2024"/>
      <c r="D36" s="2025"/>
      <c r="E36" s="2020"/>
      <c r="F36" s="2021"/>
      <c r="G36" s="2021"/>
      <c r="H36" s="2021"/>
      <c r="I36" s="2021"/>
      <c r="J36" s="2021"/>
      <c r="K36" s="2021"/>
      <c r="L36" s="2022"/>
      <c r="M36" s="2026"/>
      <c r="N36" s="2027"/>
      <c r="O36" s="2027"/>
      <c r="P36" s="2027"/>
      <c r="Q36" s="2027"/>
      <c r="R36" s="2027"/>
      <c r="S36" s="2028"/>
      <c r="T36" s="2020"/>
      <c r="U36" s="2021"/>
      <c r="V36" s="2022"/>
      <c r="W36" s="1995"/>
      <c r="X36" s="1996"/>
      <c r="Y36" s="1996"/>
      <c r="Z36" s="1996"/>
      <c r="AA36" s="1996"/>
      <c r="AB36" s="1996"/>
      <c r="AC36" s="1996"/>
      <c r="AD36" s="1996"/>
      <c r="AE36" s="1996"/>
      <c r="AF36" s="1996"/>
      <c r="AG36" s="1996"/>
      <c r="AH36" s="1996"/>
      <c r="AI36" s="1996"/>
      <c r="AJ36" s="1996"/>
      <c r="AK36" s="1996"/>
      <c r="AL36" s="1996"/>
      <c r="AM36" s="1996"/>
      <c r="AN36" s="1996"/>
      <c r="AO36" s="2034"/>
      <c r="AR36" s="2023">
        <v>8</v>
      </c>
      <c r="AS36" s="2024"/>
      <c r="AT36" s="2025"/>
      <c r="AU36" s="2020"/>
      <c r="AV36" s="2021"/>
      <c r="AW36" s="2021"/>
      <c r="AX36" s="2021"/>
      <c r="AY36" s="2021"/>
      <c r="AZ36" s="2021"/>
      <c r="BA36" s="2021"/>
      <c r="BB36" s="2022"/>
      <c r="BC36" s="2020"/>
      <c r="BD36" s="2021"/>
      <c r="BE36" s="2021"/>
      <c r="BF36" s="2021"/>
      <c r="BG36" s="2021"/>
      <c r="BH36" s="2021"/>
      <c r="BI36" s="2022"/>
      <c r="BJ36" s="2020"/>
      <c r="BK36" s="2021"/>
      <c r="BL36" s="2022"/>
      <c r="BM36" s="2053"/>
      <c r="BN36" s="2054"/>
      <c r="BO36" s="2054"/>
      <c r="BP36" s="2054"/>
      <c r="BQ36" s="2054"/>
      <c r="BR36" s="2054"/>
      <c r="BS36" s="2054"/>
      <c r="BT36" s="2054"/>
      <c r="BU36" s="2054"/>
      <c r="BV36" s="2054"/>
      <c r="BW36" s="2054"/>
      <c r="BX36" s="2054"/>
      <c r="BY36" s="2054"/>
      <c r="BZ36" s="2054"/>
      <c r="CA36" s="2054"/>
      <c r="CB36" s="2054"/>
      <c r="CC36" s="2054"/>
      <c r="CD36" s="2054"/>
      <c r="CE36" s="2055"/>
    </row>
    <row r="37" spans="2:83" ht="30" customHeight="1">
      <c r="B37" s="2023">
        <v>8</v>
      </c>
      <c r="C37" s="2024"/>
      <c r="D37" s="2025"/>
      <c r="E37" s="2020"/>
      <c r="F37" s="2021"/>
      <c r="G37" s="2021"/>
      <c r="H37" s="2021"/>
      <c r="I37" s="2021"/>
      <c r="J37" s="2021"/>
      <c r="K37" s="2021"/>
      <c r="L37" s="2022"/>
      <c r="M37" s="2026"/>
      <c r="N37" s="2027"/>
      <c r="O37" s="2027"/>
      <c r="P37" s="2027"/>
      <c r="Q37" s="2027"/>
      <c r="R37" s="2027"/>
      <c r="S37" s="2028"/>
      <c r="T37" s="2020"/>
      <c r="U37" s="2021"/>
      <c r="V37" s="2022"/>
      <c r="W37" s="1995"/>
      <c r="X37" s="1996"/>
      <c r="Y37" s="1996"/>
      <c r="Z37" s="1996"/>
      <c r="AA37" s="1996"/>
      <c r="AB37" s="1996"/>
      <c r="AC37" s="1996"/>
      <c r="AD37" s="1996"/>
      <c r="AE37" s="1996"/>
      <c r="AF37" s="1996"/>
      <c r="AG37" s="1996"/>
      <c r="AH37" s="1996"/>
      <c r="AI37" s="1996"/>
      <c r="AJ37" s="1996"/>
      <c r="AK37" s="1996"/>
      <c r="AL37" s="1996"/>
      <c r="AM37" s="1996"/>
      <c r="AN37" s="1996"/>
      <c r="AO37" s="2034"/>
      <c r="AR37" s="2023">
        <v>8</v>
      </c>
      <c r="AS37" s="2024"/>
      <c r="AT37" s="2025"/>
      <c r="AU37" s="2020"/>
      <c r="AV37" s="2021"/>
      <c r="AW37" s="2021"/>
      <c r="AX37" s="2021"/>
      <c r="AY37" s="2021"/>
      <c r="AZ37" s="2021"/>
      <c r="BA37" s="2021"/>
      <c r="BB37" s="2022"/>
      <c r="BC37" s="2020"/>
      <c r="BD37" s="2021"/>
      <c r="BE37" s="2021"/>
      <c r="BF37" s="2021"/>
      <c r="BG37" s="2021"/>
      <c r="BH37" s="2021"/>
      <c r="BI37" s="2022"/>
      <c r="BJ37" s="2020"/>
      <c r="BK37" s="2021"/>
      <c r="BL37" s="2022"/>
      <c r="BM37" s="2053"/>
      <c r="BN37" s="2054"/>
      <c r="BO37" s="2054"/>
      <c r="BP37" s="2054"/>
      <c r="BQ37" s="2054"/>
      <c r="BR37" s="2054"/>
      <c r="BS37" s="2054"/>
      <c r="BT37" s="2054"/>
      <c r="BU37" s="2054"/>
      <c r="BV37" s="2054"/>
      <c r="BW37" s="2054"/>
      <c r="BX37" s="2054"/>
      <c r="BY37" s="2054"/>
      <c r="BZ37" s="2054"/>
      <c r="CA37" s="2054"/>
      <c r="CB37" s="2054"/>
      <c r="CC37" s="2054"/>
      <c r="CD37" s="2054"/>
      <c r="CE37" s="2055"/>
    </row>
    <row r="38" spans="2:83" ht="30" customHeight="1">
      <c r="B38" s="2023">
        <v>8</v>
      </c>
      <c r="C38" s="2024"/>
      <c r="D38" s="2025"/>
      <c r="E38" s="2020"/>
      <c r="F38" s="2021"/>
      <c r="G38" s="2021"/>
      <c r="H38" s="2021"/>
      <c r="I38" s="2021"/>
      <c r="J38" s="2021"/>
      <c r="K38" s="2021"/>
      <c r="L38" s="2022"/>
      <c r="M38" s="2026"/>
      <c r="N38" s="2027"/>
      <c r="O38" s="2027"/>
      <c r="P38" s="2027"/>
      <c r="Q38" s="2027"/>
      <c r="R38" s="2027"/>
      <c r="S38" s="2028"/>
      <c r="T38" s="2020"/>
      <c r="U38" s="2021"/>
      <c r="V38" s="2022"/>
      <c r="W38" s="1995"/>
      <c r="X38" s="1996"/>
      <c r="Y38" s="1996"/>
      <c r="Z38" s="1996"/>
      <c r="AA38" s="1996"/>
      <c r="AB38" s="1996"/>
      <c r="AC38" s="1996"/>
      <c r="AD38" s="1996"/>
      <c r="AE38" s="1996"/>
      <c r="AF38" s="1996"/>
      <c r="AG38" s="1996"/>
      <c r="AH38" s="1996"/>
      <c r="AI38" s="1996"/>
      <c r="AJ38" s="1996"/>
      <c r="AK38" s="1996"/>
      <c r="AL38" s="1996"/>
      <c r="AM38" s="1996"/>
      <c r="AN38" s="1996"/>
      <c r="AO38" s="2034"/>
      <c r="AR38" s="2023">
        <v>8</v>
      </c>
      <c r="AS38" s="2024"/>
      <c r="AT38" s="2025"/>
      <c r="AU38" s="2020"/>
      <c r="AV38" s="2021"/>
      <c r="AW38" s="2021"/>
      <c r="AX38" s="2021"/>
      <c r="AY38" s="2021"/>
      <c r="AZ38" s="2021"/>
      <c r="BA38" s="2021"/>
      <c r="BB38" s="2022"/>
      <c r="BC38" s="2020"/>
      <c r="BD38" s="2021"/>
      <c r="BE38" s="2021"/>
      <c r="BF38" s="2021"/>
      <c r="BG38" s="2021"/>
      <c r="BH38" s="2021"/>
      <c r="BI38" s="2022"/>
      <c r="BJ38" s="2020"/>
      <c r="BK38" s="2021"/>
      <c r="BL38" s="2022"/>
      <c r="BM38" s="2053"/>
      <c r="BN38" s="2054"/>
      <c r="BO38" s="2054"/>
      <c r="BP38" s="2054"/>
      <c r="BQ38" s="2054"/>
      <c r="BR38" s="2054"/>
      <c r="BS38" s="2054"/>
      <c r="BT38" s="2054"/>
      <c r="BU38" s="2054"/>
      <c r="BV38" s="2054"/>
      <c r="BW38" s="2054"/>
      <c r="BX38" s="2054"/>
      <c r="BY38" s="2054"/>
      <c r="BZ38" s="2054"/>
      <c r="CA38" s="2054"/>
      <c r="CB38" s="2054"/>
      <c r="CC38" s="2054"/>
      <c r="CD38" s="2054"/>
      <c r="CE38" s="2055"/>
    </row>
    <row r="39" spans="2:83" ht="20.25" customHeight="1">
      <c r="B39" s="2005" t="s">
        <v>341</v>
      </c>
      <c r="C39" s="2006"/>
      <c r="D39" s="2006"/>
      <c r="E39" s="2006"/>
      <c r="F39" s="2006"/>
      <c r="G39" s="2006"/>
      <c r="H39" s="2006"/>
      <c r="I39" s="2006"/>
      <c r="J39" s="2006"/>
      <c r="K39" s="2006"/>
      <c r="L39" s="2007"/>
      <c r="M39" s="2011" t="s">
        <v>342</v>
      </c>
      <c r="N39" s="2012"/>
      <c r="O39" s="2012"/>
      <c r="P39" s="2012"/>
      <c r="Q39" s="2012"/>
      <c r="R39" s="2001" t="s">
        <v>343</v>
      </c>
      <c r="S39" s="2002"/>
      <c r="T39" s="2001">
        <f>COUNTIF(T25:V38,"○")</f>
        <v>0</v>
      </c>
      <c r="U39" s="2003"/>
      <c r="V39" s="2002"/>
      <c r="W39" s="1995"/>
      <c r="X39" s="1996"/>
      <c r="Y39" s="1996"/>
      <c r="Z39" s="1996"/>
      <c r="AA39" s="1996"/>
      <c r="AB39" s="1996"/>
      <c r="AC39" s="1996"/>
      <c r="AD39" s="1996"/>
      <c r="AE39" s="1996"/>
      <c r="AF39" s="1996"/>
      <c r="AG39" s="1996"/>
      <c r="AH39" s="1996"/>
      <c r="AI39" s="1996"/>
      <c r="AJ39" s="1996"/>
      <c r="AK39" s="1996"/>
      <c r="AL39" s="1996"/>
      <c r="AM39" s="1996"/>
      <c r="AN39" s="1996"/>
      <c r="AO39" s="2034"/>
      <c r="AR39" s="2005" t="s">
        <v>341</v>
      </c>
      <c r="AS39" s="2006"/>
      <c r="AT39" s="2006"/>
      <c r="AU39" s="2006"/>
      <c r="AV39" s="2006"/>
      <c r="AW39" s="2006"/>
      <c r="AX39" s="2006"/>
      <c r="AY39" s="2006"/>
      <c r="AZ39" s="2006"/>
      <c r="BA39" s="2006"/>
      <c r="BB39" s="2007"/>
      <c r="BC39" s="2011" t="s">
        <v>342</v>
      </c>
      <c r="BD39" s="2012"/>
      <c r="BE39" s="2012"/>
      <c r="BF39" s="2012"/>
      <c r="BG39" s="2012"/>
      <c r="BH39" s="2001" t="s">
        <v>343</v>
      </c>
      <c r="BI39" s="2002"/>
      <c r="BJ39" s="2001">
        <f>COUNTIF(BJ31:BL38,"○")</f>
        <v>0</v>
      </c>
      <c r="BK39" s="2003"/>
      <c r="BL39" s="2002"/>
      <c r="BM39" s="1995"/>
      <c r="BN39" s="1996"/>
      <c r="BO39" s="1996"/>
      <c r="BP39" s="1996"/>
      <c r="BQ39" s="1996"/>
      <c r="BR39" s="1996"/>
      <c r="BS39" s="1996"/>
      <c r="BT39" s="1997"/>
      <c r="BU39" s="1997"/>
      <c r="BV39" s="1997"/>
      <c r="BW39" s="1997"/>
      <c r="BX39" s="1997"/>
      <c r="BY39" s="1997"/>
      <c r="BZ39" s="1996"/>
      <c r="CA39" s="1996"/>
      <c r="CB39" s="1996"/>
      <c r="CC39" s="591"/>
      <c r="CD39" s="591"/>
      <c r="CE39" s="592"/>
    </row>
    <row r="40" spans="2:83" ht="20.25" customHeight="1" thickBot="1">
      <c r="B40" s="2008"/>
      <c r="C40" s="2009"/>
      <c r="D40" s="2009"/>
      <c r="E40" s="2009"/>
      <c r="F40" s="2009"/>
      <c r="G40" s="2009"/>
      <c r="H40" s="2009"/>
      <c r="I40" s="2009"/>
      <c r="J40" s="2009"/>
      <c r="K40" s="2009"/>
      <c r="L40" s="2010"/>
      <c r="M40" s="2013"/>
      <c r="N40" s="2014"/>
      <c r="O40" s="2014"/>
      <c r="P40" s="2014"/>
      <c r="Q40" s="2014"/>
      <c r="R40" s="1998" t="s">
        <v>347</v>
      </c>
      <c r="S40" s="1999"/>
      <c r="T40" s="1998">
        <f>COUNTIF(T25:V38,"○")+COUNTIF(T25:V38,"×")</f>
        <v>0</v>
      </c>
      <c r="U40" s="2000"/>
      <c r="V40" s="1999"/>
      <c r="W40" s="2035"/>
      <c r="X40" s="2036"/>
      <c r="Y40" s="2036"/>
      <c r="Z40" s="2036"/>
      <c r="AA40" s="2036"/>
      <c r="AB40" s="2036"/>
      <c r="AC40" s="2036"/>
      <c r="AD40" s="2036"/>
      <c r="AE40" s="2036"/>
      <c r="AF40" s="2036"/>
      <c r="AG40" s="2036"/>
      <c r="AH40" s="2036"/>
      <c r="AI40" s="2036"/>
      <c r="AJ40" s="2036"/>
      <c r="AK40" s="2036"/>
      <c r="AL40" s="2036"/>
      <c r="AM40" s="2036"/>
      <c r="AN40" s="2036"/>
      <c r="AO40" s="2037"/>
      <c r="AR40" s="2015"/>
      <c r="AS40" s="2016"/>
      <c r="AT40" s="2016"/>
      <c r="AU40" s="2016"/>
      <c r="AV40" s="2016"/>
      <c r="AW40" s="2016"/>
      <c r="AX40" s="2016"/>
      <c r="AY40" s="2016"/>
      <c r="AZ40" s="2016"/>
      <c r="BA40" s="2016"/>
      <c r="BB40" s="2017"/>
      <c r="BC40" s="2018"/>
      <c r="BD40" s="2019"/>
      <c r="BE40" s="2019"/>
      <c r="BF40" s="2019"/>
      <c r="BG40" s="2019"/>
      <c r="BH40" s="2001" t="s">
        <v>347</v>
      </c>
      <c r="BI40" s="2002"/>
      <c r="BJ40" s="2001">
        <f>COUNTIF(BJ31:BL38,"○")+COUNTIF(BJ31:BL38,"×")</f>
        <v>1</v>
      </c>
      <c r="BK40" s="2003"/>
      <c r="BL40" s="2002"/>
      <c r="BM40" s="1585"/>
      <c r="BN40" s="1586"/>
      <c r="BO40" s="1586"/>
      <c r="BP40" s="1586"/>
      <c r="BQ40" s="1586"/>
      <c r="BR40" s="1586"/>
      <c r="BS40" s="1586"/>
      <c r="BT40" s="2004"/>
      <c r="BU40" s="2004"/>
      <c r="BV40" s="2004"/>
      <c r="BW40" s="2004"/>
      <c r="BX40" s="2004"/>
      <c r="BY40" s="2004"/>
      <c r="BZ40" s="1586"/>
      <c r="CA40" s="1586"/>
      <c r="CB40" s="1586"/>
      <c r="CC40" s="593"/>
      <c r="CD40" s="593"/>
      <c r="CE40" s="594"/>
    </row>
    <row r="41" spans="2:83" ht="9" customHeight="1"/>
  </sheetData>
  <mergeCells count="322">
    <mergeCell ref="CV2:DD3"/>
    <mergeCell ref="D3:AN3"/>
    <mergeCell ref="AT3:CD3"/>
    <mergeCell ref="J4:T5"/>
    <mergeCell ref="AE4:AM5"/>
    <mergeCell ref="AZ4:BJ5"/>
    <mergeCell ref="BU4:CC5"/>
    <mergeCell ref="C5:H5"/>
    <mergeCell ref="W5:AC5"/>
    <mergeCell ref="AS5:AX5"/>
    <mergeCell ref="J8:T9"/>
    <mergeCell ref="AE8:AM9"/>
    <mergeCell ref="AZ8:BJ9"/>
    <mergeCell ref="BU8:CC9"/>
    <mergeCell ref="C9:H9"/>
    <mergeCell ref="W9:AC9"/>
    <mergeCell ref="AS9:AX9"/>
    <mergeCell ref="BM9:BS9"/>
    <mergeCell ref="BM5:BS5"/>
    <mergeCell ref="J6:T7"/>
    <mergeCell ref="AE6:AM7"/>
    <mergeCell ref="AZ6:BJ7"/>
    <mergeCell ref="BU6:CC7"/>
    <mergeCell ref="C7:H7"/>
    <mergeCell ref="W7:AC7"/>
    <mergeCell ref="AS7:AX7"/>
    <mergeCell ref="BM7:BS7"/>
    <mergeCell ref="CG11:CP12"/>
    <mergeCell ref="J12:T13"/>
    <mergeCell ref="AZ12:BJ13"/>
    <mergeCell ref="C13:H13"/>
    <mergeCell ref="AS13:AX13"/>
    <mergeCell ref="CG14:CK15"/>
    <mergeCell ref="CL14:DE15"/>
    <mergeCell ref="B15:D16"/>
    <mergeCell ref="E15:L16"/>
    <mergeCell ref="M15:S16"/>
    <mergeCell ref="J10:T11"/>
    <mergeCell ref="AE10:AM11"/>
    <mergeCell ref="AZ10:BJ11"/>
    <mergeCell ref="BU10:CC11"/>
    <mergeCell ref="C11:H11"/>
    <mergeCell ref="W11:AC11"/>
    <mergeCell ref="AS11:AX11"/>
    <mergeCell ref="BM11:BS11"/>
    <mergeCell ref="BZ15:CE16"/>
    <mergeCell ref="AU15:BB16"/>
    <mergeCell ref="BC15:BI16"/>
    <mergeCell ref="BJ15:BL16"/>
    <mergeCell ref="BM15:BQ16"/>
    <mergeCell ref="BR15:BS16"/>
    <mergeCell ref="BT15:BY16"/>
    <mergeCell ref="T15:V16"/>
    <mergeCell ref="W15:AA16"/>
    <mergeCell ref="AB15:AC16"/>
    <mergeCell ref="AD15:AI16"/>
    <mergeCell ref="AJ15:AO16"/>
    <mergeCell ref="AR15:AT16"/>
    <mergeCell ref="CL17:DE18"/>
    <mergeCell ref="B19:D19"/>
    <mergeCell ref="E19:L19"/>
    <mergeCell ref="M19:S19"/>
    <mergeCell ref="T19:V19"/>
    <mergeCell ref="W19:AA19"/>
    <mergeCell ref="AB19:AC19"/>
    <mergeCell ref="AD19:AI19"/>
    <mergeCell ref="AJ19:AO19"/>
    <mergeCell ref="BT19:BY19"/>
    <mergeCell ref="BZ19:CE19"/>
    <mergeCell ref="AU19:BB19"/>
    <mergeCell ref="BC19:BI19"/>
    <mergeCell ref="BJ19:BL19"/>
    <mergeCell ref="BM19:BQ19"/>
    <mergeCell ref="BR19:BS19"/>
    <mergeCell ref="B17:L18"/>
    <mergeCell ref="M17:S18"/>
    <mergeCell ref="AN17:AO18"/>
    <mergeCell ref="AR17:BB18"/>
    <mergeCell ref="BC17:BI18"/>
    <mergeCell ref="CD17:CE18"/>
    <mergeCell ref="E20:L20"/>
    <mergeCell ref="M20:S20"/>
    <mergeCell ref="T20:V20"/>
    <mergeCell ref="W20:AA20"/>
    <mergeCell ref="AB20:AC20"/>
    <mergeCell ref="AD20:AI20"/>
    <mergeCell ref="AJ20:AO20"/>
    <mergeCell ref="AR19:AT19"/>
    <mergeCell ref="CG17:CK18"/>
    <mergeCell ref="BT20:BY20"/>
    <mergeCell ref="BZ20:CE20"/>
    <mergeCell ref="CG20:CK20"/>
    <mergeCell ref="CL20:DE20"/>
    <mergeCell ref="B21:D21"/>
    <mergeCell ref="E21:L21"/>
    <mergeCell ref="M21:S21"/>
    <mergeCell ref="T21:V21"/>
    <mergeCell ref="W21:AA21"/>
    <mergeCell ref="AB21:AC21"/>
    <mergeCell ref="AR20:AT20"/>
    <mergeCell ref="AU20:BB20"/>
    <mergeCell ref="BC20:BI20"/>
    <mergeCell ref="BJ20:BL20"/>
    <mergeCell ref="BM20:BQ20"/>
    <mergeCell ref="BR20:BS20"/>
    <mergeCell ref="BM21:BQ21"/>
    <mergeCell ref="BR21:BS21"/>
    <mergeCell ref="BT21:BY21"/>
    <mergeCell ref="BZ21:CE21"/>
    <mergeCell ref="AU21:BB21"/>
    <mergeCell ref="BC21:BI21"/>
    <mergeCell ref="BJ21:BL21"/>
    <mergeCell ref="B20:D20"/>
    <mergeCell ref="B22:D22"/>
    <mergeCell ref="E22:L22"/>
    <mergeCell ref="M22:S22"/>
    <mergeCell ref="T22:V22"/>
    <mergeCell ref="W22:AA22"/>
    <mergeCell ref="AB22:AC22"/>
    <mergeCell ref="AD21:AI21"/>
    <mergeCell ref="AJ21:AO21"/>
    <mergeCell ref="AR21:AT21"/>
    <mergeCell ref="BM22:BQ22"/>
    <mergeCell ref="BR22:BS22"/>
    <mergeCell ref="BT22:BY22"/>
    <mergeCell ref="BZ22:CE22"/>
    <mergeCell ref="CG22:CK22"/>
    <mergeCell ref="CL22:DE22"/>
    <mergeCell ref="AD22:AI22"/>
    <mergeCell ref="AJ22:AO22"/>
    <mergeCell ref="AR22:AT22"/>
    <mergeCell ref="AU22:BB22"/>
    <mergeCell ref="BC22:BI22"/>
    <mergeCell ref="BJ22:BL22"/>
    <mergeCell ref="B24:D24"/>
    <mergeCell ref="E24:L24"/>
    <mergeCell ref="M24:S24"/>
    <mergeCell ref="T24:V24"/>
    <mergeCell ref="W24:AA24"/>
    <mergeCell ref="AB24:AC24"/>
    <mergeCell ref="AD23:AI23"/>
    <mergeCell ref="AJ23:AO23"/>
    <mergeCell ref="AR23:AT23"/>
    <mergeCell ref="B23:D23"/>
    <mergeCell ref="E23:L23"/>
    <mergeCell ref="M23:S23"/>
    <mergeCell ref="T23:V23"/>
    <mergeCell ref="W23:AA23"/>
    <mergeCell ref="AB23:AC23"/>
    <mergeCell ref="AJ24:AO24"/>
    <mergeCell ref="AR24:AT24"/>
    <mergeCell ref="AU24:BB24"/>
    <mergeCell ref="BC24:BI24"/>
    <mergeCell ref="BJ24:BL24"/>
    <mergeCell ref="BM23:BQ23"/>
    <mergeCell ref="BR23:BS23"/>
    <mergeCell ref="BT23:BY23"/>
    <mergeCell ref="BZ23:CE23"/>
    <mergeCell ref="AU23:BB23"/>
    <mergeCell ref="BC23:BI23"/>
    <mergeCell ref="BJ23:BL23"/>
    <mergeCell ref="AU25:BB25"/>
    <mergeCell ref="BC25:BI25"/>
    <mergeCell ref="BJ25:BL25"/>
    <mergeCell ref="BM25:BQ25"/>
    <mergeCell ref="BR25:BS25"/>
    <mergeCell ref="BT25:BY25"/>
    <mergeCell ref="CU24:DE26"/>
    <mergeCell ref="B25:D25"/>
    <mergeCell ref="E25:L25"/>
    <mergeCell ref="M25:S25"/>
    <mergeCell ref="T25:V25"/>
    <mergeCell ref="W25:AA25"/>
    <mergeCell ref="AB25:AC25"/>
    <mergeCell ref="AD25:AI25"/>
    <mergeCell ref="AJ25:AO25"/>
    <mergeCell ref="AR25:AT25"/>
    <mergeCell ref="BM24:BQ24"/>
    <mergeCell ref="BR24:BS24"/>
    <mergeCell ref="BT24:BY24"/>
    <mergeCell ref="BZ24:CE24"/>
    <mergeCell ref="CG24:CK26"/>
    <mergeCell ref="CL24:CT26"/>
    <mergeCell ref="BZ25:CE25"/>
    <mergeCell ref="AD24:AI24"/>
    <mergeCell ref="B26:L27"/>
    <mergeCell ref="M26:Q27"/>
    <mergeCell ref="R26:S26"/>
    <mergeCell ref="T26:V26"/>
    <mergeCell ref="W26:AA27"/>
    <mergeCell ref="AB26:AC26"/>
    <mergeCell ref="R27:S27"/>
    <mergeCell ref="T27:V27"/>
    <mergeCell ref="AB27:AC27"/>
    <mergeCell ref="BR26:BS26"/>
    <mergeCell ref="BT26:BY26"/>
    <mergeCell ref="BZ26:CE26"/>
    <mergeCell ref="AD26:AI26"/>
    <mergeCell ref="AJ26:AK26"/>
    <mergeCell ref="AL26:AM26"/>
    <mergeCell ref="AN26:AO26"/>
    <mergeCell ref="AR26:AT26"/>
    <mergeCell ref="AU26:BB26"/>
    <mergeCell ref="AD27:AI27"/>
    <mergeCell ref="AJ27:AK27"/>
    <mergeCell ref="AL27:AM27"/>
    <mergeCell ref="AN27:AO27"/>
    <mergeCell ref="AR27:BB28"/>
    <mergeCell ref="BC27:BG28"/>
    <mergeCell ref="BC26:BI26"/>
    <mergeCell ref="BJ26:BL26"/>
    <mergeCell ref="BM26:BQ26"/>
    <mergeCell ref="CD28:CE28"/>
    <mergeCell ref="AR29:BB30"/>
    <mergeCell ref="BC29:BI30"/>
    <mergeCell ref="BJ29:BL30"/>
    <mergeCell ref="BM29:CB30"/>
    <mergeCell ref="CC29:CC30"/>
    <mergeCell ref="CD29:CE30"/>
    <mergeCell ref="CB27:CC27"/>
    <mergeCell ref="CD27:CE27"/>
    <mergeCell ref="BH28:BI28"/>
    <mergeCell ref="BJ28:BL28"/>
    <mergeCell ref="BR28:BS28"/>
    <mergeCell ref="BT28:BY28"/>
    <mergeCell ref="BZ28:CA28"/>
    <mergeCell ref="CB28:CC28"/>
    <mergeCell ref="BH27:BI27"/>
    <mergeCell ref="BJ27:BL27"/>
    <mergeCell ref="BM27:BQ28"/>
    <mergeCell ref="BR27:BS27"/>
    <mergeCell ref="BT27:BY27"/>
    <mergeCell ref="BZ27:CA27"/>
    <mergeCell ref="CG29:CT30"/>
    <mergeCell ref="B30:D30"/>
    <mergeCell ref="E30:L30"/>
    <mergeCell ref="M30:S30"/>
    <mergeCell ref="T30:V30"/>
    <mergeCell ref="W30:AO40"/>
    <mergeCell ref="B31:D31"/>
    <mergeCell ref="E31:L31"/>
    <mergeCell ref="M31:S31"/>
    <mergeCell ref="T31:V31"/>
    <mergeCell ref="B28:L29"/>
    <mergeCell ref="M28:AO29"/>
    <mergeCell ref="AR31:AT31"/>
    <mergeCell ref="AU31:BB31"/>
    <mergeCell ref="BC31:BI31"/>
    <mergeCell ref="BJ31:BL31"/>
    <mergeCell ref="BM31:CE38"/>
    <mergeCell ref="B32:D32"/>
    <mergeCell ref="E32:L32"/>
    <mergeCell ref="M32:S32"/>
    <mergeCell ref="T32:V32"/>
    <mergeCell ref="AR32:AT32"/>
    <mergeCell ref="AU32:BB32"/>
    <mergeCell ref="BC32:BI32"/>
    <mergeCell ref="BJ32:BL32"/>
    <mergeCell ref="B33:D33"/>
    <mergeCell ref="E33:L33"/>
    <mergeCell ref="M33:S33"/>
    <mergeCell ref="T33:V33"/>
    <mergeCell ref="AR33:AT33"/>
    <mergeCell ref="AU33:BB33"/>
    <mergeCell ref="BC33:BI33"/>
    <mergeCell ref="BJ33:BL33"/>
    <mergeCell ref="B34:D34"/>
    <mergeCell ref="E34:L34"/>
    <mergeCell ref="M34:S34"/>
    <mergeCell ref="T34:V34"/>
    <mergeCell ref="AR34:AT34"/>
    <mergeCell ref="AU34:BB34"/>
    <mergeCell ref="BC34:BI34"/>
    <mergeCell ref="BJ34:BL34"/>
    <mergeCell ref="BC35:BI35"/>
    <mergeCell ref="BJ35:BL35"/>
    <mergeCell ref="B36:D36"/>
    <mergeCell ref="E36:L36"/>
    <mergeCell ref="M36:S36"/>
    <mergeCell ref="T36:V36"/>
    <mergeCell ref="AR36:AT36"/>
    <mergeCell ref="AU36:BB36"/>
    <mergeCell ref="BC36:BI36"/>
    <mergeCell ref="BJ36:BL36"/>
    <mergeCell ref="B35:D35"/>
    <mergeCell ref="E35:L35"/>
    <mergeCell ref="M35:S35"/>
    <mergeCell ref="T35:V35"/>
    <mergeCell ref="AR35:AT35"/>
    <mergeCell ref="AU35:BB35"/>
    <mergeCell ref="BC37:BI37"/>
    <mergeCell ref="BJ37:BL37"/>
    <mergeCell ref="B38:D38"/>
    <mergeCell ref="E38:L38"/>
    <mergeCell ref="M38:S38"/>
    <mergeCell ref="T38:V38"/>
    <mergeCell ref="AR38:AT38"/>
    <mergeCell ref="AU38:BB38"/>
    <mergeCell ref="BC38:BI38"/>
    <mergeCell ref="BJ38:BL38"/>
    <mergeCell ref="B37:D37"/>
    <mergeCell ref="E37:L37"/>
    <mergeCell ref="M37:S37"/>
    <mergeCell ref="T37:V37"/>
    <mergeCell ref="AR37:AT37"/>
    <mergeCell ref="AU37:BB37"/>
    <mergeCell ref="BM39:BS40"/>
    <mergeCell ref="BT39:BY39"/>
    <mergeCell ref="BZ39:CB40"/>
    <mergeCell ref="R40:S40"/>
    <mergeCell ref="T40:V40"/>
    <mergeCell ref="BH40:BI40"/>
    <mergeCell ref="BJ40:BL40"/>
    <mergeCell ref="BT40:BY40"/>
    <mergeCell ref="B39:L40"/>
    <mergeCell ref="M39:Q40"/>
    <mergeCell ref="R39:S39"/>
    <mergeCell ref="T39:V39"/>
    <mergeCell ref="AR39:BB40"/>
    <mergeCell ref="BC39:BG40"/>
    <mergeCell ref="BH39:BI39"/>
    <mergeCell ref="BJ39:BL39"/>
  </mergeCells>
  <phoneticPr fontId="1"/>
  <dataValidations count="3">
    <dataValidation type="list" allowBlank="1" showInputMessage="1" showErrorMessage="1" sqref="B19:D25 AR19:AT26" xr:uid="{00000000-0002-0000-4300-000000000000}">
      <formula1>"1,2,3,4,5,6,7"</formula1>
    </dataValidation>
    <dataValidation type="list" allowBlank="1" showInputMessage="1" showErrorMessage="1" sqref="AJ19:AJ25 BZ19:BZ26" xr:uid="{00000000-0002-0000-4300-000001000000}">
      <formula1>"○,△,×,－"</formula1>
    </dataValidation>
    <dataValidation type="list" allowBlank="1" showInputMessage="1" showErrorMessage="1" sqref="T19:T25 T30:T38 BJ19:BJ26 BJ31:BJ38" xr:uid="{00000000-0002-0000-4300-000002000000}">
      <formula1>"○,×"</formula1>
    </dataValidation>
  </dataValidations>
  <printOptions horizontalCentered="1" verticalCentered="1"/>
  <pageMargins left="0.23622047244094491" right="0.31496062992125984" top="0.43307086614173229" bottom="0.31496062992125984" header="0.23622047244094491" footer="0.15748031496062992"/>
  <pageSetup paperSize="9" scale="9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9"/>
  <dimension ref="A1:AR214"/>
  <sheetViews>
    <sheetView zoomScaleNormal="100" zoomScaleSheetLayoutView="75" workbookViewId="0">
      <selection activeCell="H16" sqref="H16"/>
    </sheetView>
  </sheetViews>
  <sheetFormatPr defaultRowHeight="13.5"/>
  <cols>
    <col min="1" max="1" width="9" style="12" customWidth="1"/>
    <col min="2" max="2" width="5.375" style="12" customWidth="1"/>
    <col min="3" max="3" width="25.5" style="79" hidden="1" customWidth="1"/>
    <col min="4" max="4" width="8.375" style="79" customWidth="1"/>
    <col min="5" max="5" width="11.25" style="79" bestFit="1" customWidth="1"/>
    <col min="6" max="6" width="44.25" style="80" customWidth="1"/>
    <col min="7" max="7" width="23" style="12" customWidth="1"/>
    <col min="8" max="8" width="15" style="12" customWidth="1"/>
    <col min="9" max="9" width="9.25" style="184" customWidth="1"/>
    <col min="10" max="10" width="14.5" style="12" customWidth="1"/>
    <col min="11" max="11" width="7.5" style="12" customWidth="1"/>
    <col min="12" max="12" width="10" style="81" customWidth="1"/>
    <col min="13" max="13" width="9.5" style="12" customWidth="1"/>
    <col min="14" max="14" width="10.625" style="12" customWidth="1"/>
    <col min="15" max="15" width="7.5" style="12" customWidth="1"/>
    <col min="16" max="16" width="9.75" style="12" customWidth="1"/>
    <col min="17" max="20" width="4.625" style="12" customWidth="1"/>
    <col min="21" max="21" width="7.5" style="12" customWidth="1"/>
    <col min="22" max="22" width="9.5" style="81" customWidth="1"/>
    <col min="23" max="26" width="4.625" style="12" customWidth="1"/>
    <col min="27" max="27" width="6.625" style="82" customWidth="1"/>
    <col min="28" max="28" width="8" style="82" customWidth="1"/>
    <col min="29" max="29" width="6.625" style="82" customWidth="1"/>
    <col min="30" max="31" width="8" style="82" customWidth="1"/>
    <col min="32" max="34" width="5.375" style="82" customWidth="1"/>
    <col min="35" max="39" width="4.625" style="82" customWidth="1"/>
    <col min="40" max="40" width="23" style="82" customWidth="1"/>
    <col min="41" max="42" width="6.625" style="82" customWidth="1"/>
    <col min="43" max="43" width="9.875" style="12" bestFit="1" customWidth="1"/>
    <col min="44" max="44" width="5.875" style="12" customWidth="1"/>
    <col min="45" max="62" width="3.125" style="12" customWidth="1"/>
    <col min="63" max="63" width="3" style="12" customWidth="1"/>
    <col min="64" max="64" width="3.125" style="12" customWidth="1"/>
    <col min="65" max="65" width="9" style="12"/>
    <col min="66" max="85" width="3" style="12" customWidth="1"/>
    <col min="86" max="256" width="9" style="12"/>
    <col min="257" max="257" width="9" style="12" customWidth="1"/>
    <col min="258" max="258" width="5.375" style="12" customWidth="1"/>
    <col min="259" max="259" width="0" style="12" hidden="1" customWidth="1"/>
    <col min="260" max="260" width="8.375" style="12" customWidth="1"/>
    <col min="261" max="261" width="11.25" style="12" bestFit="1" customWidth="1"/>
    <col min="262" max="262" width="44.25" style="12" customWidth="1"/>
    <col min="263" max="263" width="23" style="12" customWidth="1"/>
    <col min="264" max="264" width="15" style="12" customWidth="1"/>
    <col min="265" max="265" width="9.25" style="12" customWidth="1"/>
    <col min="266" max="266" width="14.5" style="12" customWidth="1"/>
    <col min="267" max="267" width="7.5" style="12" customWidth="1"/>
    <col min="268" max="268" width="10" style="12" customWidth="1"/>
    <col min="269" max="269" width="9.5" style="12" customWidth="1"/>
    <col min="270" max="270" width="10.625" style="12" customWidth="1"/>
    <col min="271" max="271" width="7.5" style="12" customWidth="1"/>
    <col min="272" max="272" width="9.75" style="12" customWidth="1"/>
    <col min="273" max="276" width="4.625" style="12" customWidth="1"/>
    <col min="277" max="277" width="7.5" style="12" customWidth="1"/>
    <col min="278" max="278" width="9.5" style="12" customWidth="1"/>
    <col min="279" max="282" width="4.625" style="12" customWidth="1"/>
    <col min="283" max="283" width="6.625" style="12" customWidth="1"/>
    <col min="284" max="284" width="8" style="12" customWidth="1"/>
    <col min="285" max="285" width="6.625" style="12" customWidth="1"/>
    <col min="286" max="287" width="8" style="12" customWidth="1"/>
    <col min="288" max="295" width="4.625" style="12" customWidth="1"/>
    <col min="296" max="296" width="23" style="12" customWidth="1"/>
    <col min="297" max="298" width="6.625" style="12" customWidth="1"/>
    <col min="299" max="299" width="9.875" style="12" bestFit="1" customWidth="1"/>
    <col min="300" max="300" width="5.875" style="12" customWidth="1"/>
    <col min="301" max="318" width="3.125" style="12" customWidth="1"/>
    <col min="319" max="319" width="3" style="12" customWidth="1"/>
    <col min="320" max="320" width="3.125" style="12" customWidth="1"/>
    <col min="321" max="321" width="9" style="12"/>
    <col min="322" max="341" width="3" style="12" customWidth="1"/>
    <col min="342" max="512" width="9" style="12"/>
    <col min="513" max="513" width="9" style="12" customWidth="1"/>
    <col min="514" max="514" width="5.375" style="12" customWidth="1"/>
    <col min="515" max="515" width="0" style="12" hidden="1" customWidth="1"/>
    <col min="516" max="516" width="8.375" style="12" customWidth="1"/>
    <col min="517" max="517" width="11.25" style="12" bestFit="1" customWidth="1"/>
    <col min="518" max="518" width="44.25" style="12" customWidth="1"/>
    <col min="519" max="519" width="23" style="12" customWidth="1"/>
    <col min="520" max="520" width="15" style="12" customWidth="1"/>
    <col min="521" max="521" width="9.25" style="12" customWidth="1"/>
    <col min="522" max="522" width="14.5" style="12" customWidth="1"/>
    <col min="523" max="523" width="7.5" style="12" customWidth="1"/>
    <col min="524" max="524" width="10" style="12" customWidth="1"/>
    <col min="525" max="525" width="9.5" style="12" customWidth="1"/>
    <col min="526" max="526" width="10.625" style="12" customWidth="1"/>
    <col min="527" max="527" width="7.5" style="12" customWidth="1"/>
    <col min="528" max="528" width="9.75" style="12" customWidth="1"/>
    <col min="529" max="532" width="4.625" style="12" customWidth="1"/>
    <col min="533" max="533" width="7.5" style="12" customWidth="1"/>
    <col min="534" max="534" width="9.5" style="12" customWidth="1"/>
    <col min="535" max="538" width="4.625" style="12" customWidth="1"/>
    <col min="539" max="539" width="6.625" style="12" customWidth="1"/>
    <col min="540" max="540" width="8" style="12" customWidth="1"/>
    <col min="541" max="541" width="6.625" style="12" customWidth="1"/>
    <col min="542" max="543" width="8" style="12" customWidth="1"/>
    <col min="544" max="551" width="4.625" style="12" customWidth="1"/>
    <col min="552" max="552" width="23" style="12" customWidth="1"/>
    <col min="553" max="554" width="6.625" style="12" customWidth="1"/>
    <col min="555" max="555" width="9.875" style="12" bestFit="1" customWidth="1"/>
    <col min="556" max="556" width="5.875" style="12" customWidth="1"/>
    <col min="557" max="574" width="3.125" style="12" customWidth="1"/>
    <col min="575" max="575" width="3" style="12" customWidth="1"/>
    <col min="576" max="576" width="3.125" style="12" customWidth="1"/>
    <col min="577" max="577" width="9" style="12"/>
    <col min="578" max="597" width="3" style="12" customWidth="1"/>
    <col min="598" max="768" width="9" style="12"/>
    <col min="769" max="769" width="9" style="12" customWidth="1"/>
    <col min="770" max="770" width="5.375" style="12" customWidth="1"/>
    <col min="771" max="771" width="0" style="12" hidden="1" customWidth="1"/>
    <col min="772" max="772" width="8.375" style="12" customWidth="1"/>
    <col min="773" max="773" width="11.25" style="12" bestFit="1" customWidth="1"/>
    <col min="774" max="774" width="44.25" style="12" customWidth="1"/>
    <col min="775" max="775" width="23" style="12" customWidth="1"/>
    <col min="776" max="776" width="15" style="12" customWidth="1"/>
    <col min="777" max="777" width="9.25" style="12" customWidth="1"/>
    <col min="778" max="778" width="14.5" style="12" customWidth="1"/>
    <col min="779" max="779" width="7.5" style="12" customWidth="1"/>
    <col min="780" max="780" width="10" style="12" customWidth="1"/>
    <col min="781" max="781" width="9.5" style="12" customWidth="1"/>
    <col min="782" max="782" width="10.625" style="12" customWidth="1"/>
    <col min="783" max="783" width="7.5" style="12" customWidth="1"/>
    <col min="784" max="784" width="9.75" style="12" customWidth="1"/>
    <col min="785" max="788" width="4.625" style="12" customWidth="1"/>
    <col min="789" max="789" width="7.5" style="12" customWidth="1"/>
    <col min="790" max="790" width="9.5" style="12" customWidth="1"/>
    <col min="791" max="794" width="4.625" style="12" customWidth="1"/>
    <col min="795" max="795" width="6.625" style="12" customWidth="1"/>
    <col min="796" max="796" width="8" style="12" customWidth="1"/>
    <col min="797" max="797" width="6.625" style="12" customWidth="1"/>
    <col min="798" max="799" width="8" style="12" customWidth="1"/>
    <col min="800" max="807" width="4.625" style="12" customWidth="1"/>
    <col min="808" max="808" width="23" style="12" customWidth="1"/>
    <col min="809" max="810" width="6.625" style="12" customWidth="1"/>
    <col min="811" max="811" width="9.875" style="12" bestFit="1" customWidth="1"/>
    <col min="812" max="812" width="5.875" style="12" customWidth="1"/>
    <col min="813" max="830" width="3.125" style="12" customWidth="1"/>
    <col min="831" max="831" width="3" style="12" customWidth="1"/>
    <col min="832" max="832" width="3.125" style="12" customWidth="1"/>
    <col min="833" max="833" width="9" style="12"/>
    <col min="834" max="853" width="3" style="12" customWidth="1"/>
    <col min="854" max="1024" width="9" style="12"/>
    <col min="1025" max="1025" width="9" style="12" customWidth="1"/>
    <col min="1026" max="1026" width="5.375" style="12" customWidth="1"/>
    <col min="1027" max="1027" width="0" style="12" hidden="1" customWidth="1"/>
    <col min="1028" max="1028" width="8.375" style="12" customWidth="1"/>
    <col min="1029" max="1029" width="11.25" style="12" bestFit="1" customWidth="1"/>
    <col min="1030" max="1030" width="44.25" style="12" customWidth="1"/>
    <col min="1031" max="1031" width="23" style="12" customWidth="1"/>
    <col min="1032" max="1032" width="15" style="12" customWidth="1"/>
    <col min="1033" max="1033" width="9.25" style="12" customWidth="1"/>
    <col min="1034" max="1034" width="14.5" style="12" customWidth="1"/>
    <col min="1035" max="1035" width="7.5" style="12" customWidth="1"/>
    <col min="1036" max="1036" width="10" style="12" customWidth="1"/>
    <col min="1037" max="1037" width="9.5" style="12" customWidth="1"/>
    <col min="1038" max="1038" width="10.625" style="12" customWidth="1"/>
    <col min="1039" max="1039" width="7.5" style="12" customWidth="1"/>
    <col min="1040" max="1040" width="9.75" style="12" customWidth="1"/>
    <col min="1041" max="1044" width="4.625" style="12" customWidth="1"/>
    <col min="1045" max="1045" width="7.5" style="12" customWidth="1"/>
    <col min="1046" max="1046" width="9.5" style="12" customWidth="1"/>
    <col min="1047" max="1050" width="4.625" style="12" customWidth="1"/>
    <col min="1051" max="1051" width="6.625" style="12" customWidth="1"/>
    <col min="1052" max="1052" width="8" style="12" customWidth="1"/>
    <col min="1053" max="1053" width="6.625" style="12" customWidth="1"/>
    <col min="1054" max="1055" width="8" style="12" customWidth="1"/>
    <col min="1056" max="1063" width="4.625" style="12" customWidth="1"/>
    <col min="1064" max="1064" width="23" style="12" customWidth="1"/>
    <col min="1065" max="1066" width="6.625" style="12" customWidth="1"/>
    <col min="1067" max="1067" width="9.875" style="12" bestFit="1" customWidth="1"/>
    <col min="1068" max="1068" width="5.875" style="12" customWidth="1"/>
    <col min="1069" max="1086" width="3.125" style="12" customWidth="1"/>
    <col min="1087" max="1087" width="3" style="12" customWidth="1"/>
    <col min="1088" max="1088" width="3.125" style="12" customWidth="1"/>
    <col min="1089" max="1089" width="9" style="12"/>
    <col min="1090" max="1109" width="3" style="12" customWidth="1"/>
    <col min="1110" max="1280" width="9" style="12"/>
    <col min="1281" max="1281" width="9" style="12" customWidth="1"/>
    <col min="1282" max="1282" width="5.375" style="12" customWidth="1"/>
    <col min="1283" max="1283" width="0" style="12" hidden="1" customWidth="1"/>
    <col min="1284" max="1284" width="8.375" style="12" customWidth="1"/>
    <col min="1285" max="1285" width="11.25" style="12" bestFit="1" customWidth="1"/>
    <col min="1286" max="1286" width="44.25" style="12" customWidth="1"/>
    <col min="1287" max="1287" width="23" style="12" customWidth="1"/>
    <col min="1288" max="1288" width="15" style="12" customWidth="1"/>
    <col min="1289" max="1289" width="9.25" style="12" customWidth="1"/>
    <col min="1290" max="1290" width="14.5" style="12" customWidth="1"/>
    <col min="1291" max="1291" width="7.5" style="12" customWidth="1"/>
    <col min="1292" max="1292" width="10" style="12" customWidth="1"/>
    <col min="1293" max="1293" width="9.5" style="12" customWidth="1"/>
    <col min="1294" max="1294" width="10.625" style="12" customWidth="1"/>
    <col min="1295" max="1295" width="7.5" style="12" customWidth="1"/>
    <col min="1296" max="1296" width="9.75" style="12" customWidth="1"/>
    <col min="1297" max="1300" width="4.625" style="12" customWidth="1"/>
    <col min="1301" max="1301" width="7.5" style="12" customWidth="1"/>
    <col min="1302" max="1302" width="9.5" style="12" customWidth="1"/>
    <col min="1303" max="1306" width="4.625" style="12" customWidth="1"/>
    <col min="1307" max="1307" width="6.625" style="12" customWidth="1"/>
    <col min="1308" max="1308" width="8" style="12" customWidth="1"/>
    <col min="1309" max="1309" width="6.625" style="12" customWidth="1"/>
    <col min="1310" max="1311" width="8" style="12" customWidth="1"/>
    <col min="1312" max="1319" width="4.625" style="12" customWidth="1"/>
    <col min="1320" max="1320" width="23" style="12" customWidth="1"/>
    <col min="1321" max="1322" width="6.625" style="12" customWidth="1"/>
    <col min="1323" max="1323" width="9.875" style="12" bestFit="1" customWidth="1"/>
    <col min="1324" max="1324" width="5.875" style="12" customWidth="1"/>
    <col min="1325" max="1342" width="3.125" style="12" customWidth="1"/>
    <col min="1343" max="1343" width="3" style="12" customWidth="1"/>
    <col min="1344" max="1344" width="3.125" style="12" customWidth="1"/>
    <col min="1345" max="1345" width="9" style="12"/>
    <col min="1346" max="1365" width="3" style="12" customWidth="1"/>
    <col min="1366" max="1536" width="9" style="12"/>
    <col min="1537" max="1537" width="9" style="12" customWidth="1"/>
    <col min="1538" max="1538" width="5.375" style="12" customWidth="1"/>
    <col min="1539" max="1539" width="0" style="12" hidden="1" customWidth="1"/>
    <col min="1540" max="1540" width="8.375" style="12" customWidth="1"/>
    <col min="1541" max="1541" width="11.25" style="12" bestFit="1" customWidth="1"/>
    <col min="1542" max="1542" width="44.25" style="12" customWidth="1"/>
    <col min="1543" max="1543" width="23" style="12" customWidth="1"/>
    <col min="1544" max="1544" width="15" style="12" customWidth="1"/>
    <col min="1545" max="1545" width="9.25" style="12" customWidth="1"/>
    <col min="1546" max="1546" width="14.5" style="12" customWidth="1"/>
    <col min="1547" max="1547" width="7.5" style="12" customWidth="1"/>
    <col min="1548" max="1548" width="10" style="12" customWidth="1"/>
    <col min="1549" max="1549" width="9.5" style="12" customWidth="1"/>
    <col min="1550" max="1550" width="10.625" style="12" customWidth="1"/>
    <col min="1551" max="1551" width="7.5" style="12" customWidth="1"/>
    <col min="1552" max="1552" width="9.75" style="12" customWidth="1"/>
    <col min="1553" max="1556" width="4.625" style="12" customWidth="1"/>
    <col min="1557" max="1557" width="7.5" style="12" customWidth="1"/>
    <col min="1558" max="1558" width="9.5" style="12" customWidth="1"/>
    <col min="1559" max="1562" width="4.625" style="12" customWidth="1"/>
    <col min="1563" max="1563" width="6.625" style="12" customWidth="1"/>
    <col min="1564" max="1564" width="8" style="12" customWidth="1"/>
    <col min="1565" max="1565" width="6.625" style="12" customWidth="1"/>
    <col min="1566" max="1567" width="8" style="12" customWidth="1"/>
    <col min="1568" max="1575" width="4.625" style="12" customWidth="1"/>
    <col min="1576" max="1576" width="23" style="12" customWidth="1"/>
    <col min="1577" max="1578" width="6.625" style="12" customWidth="1"/>
    <col min="1579" max="1579" width="9.875" style="12" bestFit="1" customWidth="1"/>
    <col min="1580" max="1580" width="5.875" style="12" customWidth="1"/>
    <col min="1581" max="1598" width="3.125" style="12" customWidth="1"/>
    <col min="1599" max="1599" width="3" style="12" customWidth="1"/>
    <col min="1600" max="1600" width="3.125" style="12" customWidth="1"/>
    <col min="1601" max="1601" width="9" style="12"/>
    <col min="1602" max="1621" width="3" style="12" customWidth="1"/>
    <col min="1622" max="1792" width="9" style="12"/>
    <col min="1793" max="1793" width="9" style="12" customWidth="1"/>
    <col min="1794" max="1794" width="5.375" style="12" customWidth="1"/>
    <col min="1795" max="1795" width="0" style="12" hidden="1" customWidth="1"/>
    <col min="1796" max="1796" width="8.375" style="12" customWidth="1"/>
    <col min="1797" max="1797" width="11.25" style="12" bestFit="1" customWidth="1"/>
    <col min="1798" max="1798" width="44.25" style="12" customWidth="1"/>
    <col min="1799" max="1799" width="23" style="12" customWidth="1"/>
    <col min="1800" max="1800" width="15" style="12" customWidth="1"/>
    <col min="1801" max="1801" width="9.25" style="12" customWidth="1"/>
    <col min="1802" max="1802" width="14.5" style="12" customWidth="1"/>
    <col min="1803" max="1803" width="7.5" style="12" customWidth="1"/>
    <col min="1804" max="1804" width="10" style="12" customWidth="1"/>
    <col min="1805" max="1805" width="9.5" style="12" customWidth="1"/>
    <col min="1806" max="1806" width="10.625" style="12" customWidth="1"/>
    <col min="1807" max="1807" width="7.5" style="12" customWidth="1"/>
    <col min="1808" max="1808" width="9.75" style="12" customWidth="1"/>
    <col min="1809" max="1812" width="4.625" style="12" customWidth="1"/>
    <col min="1813" max="1813" width="7.5" style="12" customWidth="1"/>
    <col min="1814" max="1814" width="9.5" style="12" customWidth="1"/>
    <col min="1815" max="1818" width="4.625" style="12" customWidth="1"/>
    <col min="1819" max="1819" width="6.625" style="12" customWidth="1"/>
    <col min="1820" max="1820" width="8" style="12" customWidth="1"/>
    <col min="1821" max="1821" width="6.625" style="12" customWidth="1"/>
    <col min="1822" max="1823" width="8" style="12" customWidth="1"/>
    <col min="1824" max="1831" width="4.625" style="12" customWidth="1"/>
    <col min="1832" max="1832" width="23" style="12" customWidth="1"/>
    <col min="1833" max="1834" width="6.625" style="12" customWidth="1"/>
    <col min="1835" max="1835" width="9.875" style="12" bestFit="1" customWidth="1"/>
    <col min="1836" max="1836" width="5.875" style="12" customWidth="1"/>
    <col min="1837" max="1854" width="3.125" style="12" customWidth="1"/>
    <col min="1855" max="1855" width="3" style="12" customWidth="1"/>
    <col min="1856" max="1856" width="3.125" style="12" customWidth="1"/>
    <col min="1857" max="1857" width="9" style="12"/>
    <col min="1858" max="1877" width="3" style="12" customWidth="1"/>
    <col min="1878" max="2048" width="9" style="12"/>
    <col min="2049" max="2049" width="9" style="12" customWidth="1"/>
    <col min="2050" max="2050" width="5.375" style="12" customWidth="1"/>
    <col min="2051" max="2051" width="0" style="12" hidden="1" customWidth="1"/>
    <col min="2052" max="2052" width="8.375" style="12" customWidth="1"/>
    <col min="2053" max="2053" width="11.25" style="12" bestFit="1" customWidth="1"/>
    <col min="2054" max="2054" width="44.25" style="12" customWidth="1"/>
    <col min="2055" max="2055" width="23" style="12" customWidth="1"/>
    <col min="2056" max="2056" width="15" style="12" customWidth="1"/>
    <col min="2057" max="2057" width="9.25" style="12" customWidth="1"/>
    <col min="2058" max="2058" width="14.5" style="12" customWidth="1"/>
    <col min="2059" max="2059" width="7.5" style="12" customWidth="1"/>
    <col min="2060" max="2060" width="10" style="12" customWidth="1"/>
    <col min="2061" max="2061" width="9.5" style="12" customWidth="1"/>
    <col min="2062" max="2062" width="10.625" style="12" customWidth="1"/>
    <col min="2063" max="2063" width="7.5" style="12" customWidth="1"/>
    <col min="2064" max="2064" width="9.75" style="12" customWidth="1"/>
    <col min="2065" max="2068" width="4.625" style="12" customWidth="1"/>
    <col min="2069" max="2069" width="7.5" style="12" customWidth="1"/>
    <col min="2070" max="2070" width="9.5" style="12" customWidth="1"/>
    <col min="2071" max="2074" width="4.625" style="12" customWidth="1"/>
    <col min="2075" max="2075" width="6.625" style="12" customWidth="1"/>
    <col min="2076" max="2076" width="8" style="12" customWidth="1"/>
    <col min="2077" max="2077" width="6.625" style="12" customWidth="1"/>
    <col min="2078" max="2079" width="8" style="12" customWidth="1"/>
    <col min="2080" max="2087" width="4.625" style="12" customWidth="1"/>
    <col min="2088" max="2088" width="23" style="12" customWidth="1"/>
    <col min="2089" max="2090" width="6.625" style="12" customWidth="1"/>
    <col min="2091" max="2091" width="9.875" style="12" bestFit="1" customWidth="1"/>
    <col min="2092" max="2092" width="5.875" style="12" customWidth="1"/>
    <col min="2093" max="2110" width="3.125" style="12" customWidth="1"/>
    <col min="2111" max="2111" width="3" style="12" customWidth="1"/>
    <col min="2112" max="2112" width="3.125" style="12" customWidth="1"/>
    <col min="2113" max="2113" width="9" style="12"/>
    <col min="2114" max="2133" width="3" style="12" customWidth="1"/>
    <col min="2134" max="2304" width="9" style="12"/>
    <col min="2305" max="2305" width="9" style="12" customWidth="1"/>
    <col min="2306" max="2306" width="5.375" style="12" customWidth="1"/>
    <col min="2307" max="2307" width="0" style="12" hidden="1" customWidth="1"/>
    <col min="2308" max="2308" width="8.375" style="12" customWidth="1"/>
    <col min="2309" max="2309" width="11.25" style="12" bestFit="1" customWidth="1"/>
    <col min="2310" max="2310" width="44.25" style="12" customWidth="1"/>
    <col min="2311" max="2311" width="23" style="12" customWidth="1"/>
    <col min="2312" max="2312" width="15" style="12" customWidth="1"/>
    <col min="2313" max="2313" width="9.25" style="12" customWidth="1"/>
    <col min="2314" max="2314" width="14.5" style="12" customWidth="1"/>
    <col min="2315" max="2315" width="7.5" style="12" customWidth="1"/>
    <col min="2316" max="2316" width="10" style="12" customWidth="1"/>
    <col min="2317" max="2317" width="9.5" style="12" customWidth="1"/>
    <col min="2318" max="2318" width="10.625" style="12" customWidth="1"/>
    <col min="2319" max="2319" width="7.5" style="12" customWidth="1"/>
    <col min="2320" max="2320" width="9.75" style="12" customWidth="1"/>
    <col min="2321" max="2324" width="4.625" style="12" customWidth="1"/>
    <col min="2325" max="2325" width="7.5" style="12" customWidth="1"/>
    <col min="2326" max="2326" width="9.5" style="12" customWidth="1"/>
    <col min="2327" max="2330" width="4.625" style="12" customWidth="1"/>
    <col min="2331" max="2331" width="6.625" style="12" customWidth="1"/>
    <col min="2332" max="2332" width="8" style="12" customWidth="1"/>
    <col min="2333" max="2333" width="6.625" style="12" customWidth="1"/>
    <col min="2334" max="2335" width="8" style="12" customWidth="1"/>
    <col min="2336" max="2343" width="4.625" style="12" customWidth="1"/>
    <col min="2344" max="2344" width="23" style="12" customWidth="1"/>
    <col min="2345" max="2346" width="6.625" style="12" customWidth="1"/>
    <col min="2347" max="2347" width="9.875" style="12" bestFit="1" customWidth="1"/>
    <col min="2348" max="2348" width="5.875" style="12" customWidth="1"/>
    <col min="2349" max="2366" width="3.125" style="12" customWidth="1"/>
    <col min="2367" max="2367" width="3" style="12" customWidth="1"/>
    <col min="2368" max="2368" width="3.125" style="12" customWidth="1"/>
    <col min="2369" max="2369" width="9" style="12"/>
    <col min="2370" max="2389" width="3" style="12" customWidth="1"/>
    <col min="2390" max="2560" width="9" style="12"/>
    <col min="2561" max="2561" width="9" style="12" customWidth="1"/>
    <col min="2562" max="2562" width="5.375" style="12" customWidth="1"/>
    <col min="2563" max="2563" width="0" style="12" hidden="1" customWidth="1"/>
    <col min="2564" max="2564" width="8.375" style="12" customWidth="1"/>
    <col min="2565" max="2565" width="11.25" style="12" bestFit="1" customWidth="1"/>
    <col min="2566" max="2566" width="44.25" style="12" customWidth="1"/>
    <col min="2567" max="2567" width="23" style="12" customWidth="1"/>
    <col min="2568" max="2568" width="15" style="12" customWidth="1"/>
    <col min="2569" max="2569" width="9.25" style="12" customWidth="1"/>
    <col min="2570" max="2570" width="14.5" style="12" customWidth="1"/>
    <col min="2571" max="2571" width="7.5" style="12" customWidth="1"/>
    <col min="2572" max="2572" width="10" style="12" customWidth="1"/>
    <col min="2573" max="2573" width="9.5" style="12" customWidth="1"/>
    <col min="2574" max="2574" width="10.625" style="12" customWidth="1"/>
    <col min="2575" max="2575" width="7.5" style="12" customWidth="1"/>
    <col min="2576" max="2576" width="9.75" style="12" customWidth="1"/>
    <col min="2577" max="2580" width="4.625" style="12" customWidth="1"/>
    <col min="2581" max="2581" width="7.5" style="12" customWidth="1"/>
    <col min="2582" max="2582" width="9.5" style="12" customWidth="1"/>
    <col min="2583" max="2586" width="4.625" style="12" customWidth="1"/>
    <col min="2587" max="2587" width="6.625" style="12" customWidth="1"/>
    <col min="2588" max="2588" width="8" style="12" customWidth="1"/>
    <col min="2589" max="2589" width="6.625" style="12" customWidth="1"/>
    <col min="2590" max="2591" width="8" style="12" customWidth="1"/>
    <col min="2592" max="2599" width="4.625" style="12" customWidth="1"/>
    <col min="2600" max="2600" width="23" style="12" customWidth="1"/>
    <col min="2601" max="2602" width="6.625" style="12" customWidth="1"/>
    <col min="2603" max="2603" width="9.875" style="12" bestFit="1" customWidth="1"/>
    <col min="2604" max="2604" width="5.875" style="12" customWidth="1"/>
    <col min="2605" max="2622" width="3.125" style="12" customWidth="1"/>
    <col min="2623" max="2623" width="3" style="12" customWidth="1"/>
    <col min="2624" max="2624" width="3.125" style="12" customWidth="1"/>
    <col min="2625" max="2625" width="9" style="12"/>
    <col min="2626" max="2645" width="3" style="12" customWidth="1"/>
    <col min="2646" max="2816" width="9" style="12"/>
    <col min="2817" max="2817" width="9" style="12" customWidth="1"/>
    <col min="2818" max="2818" width="5.375" style="12" customWidth="1"/>
    <col min="2819" max="2819" width="0" style="12" hidden="1" customWidth="1"/>
    <col min="2820" max="2820" width="8.375" style="12" customWidth="1"/>
    <col min="2821" max="2821" width="11.25" style="12" bestFit="1" customWidth="1"/>
    <col min="2822" max="2822" width="44.25" style="12" customWidth="1"/>
    <col min="2823" max="2823" width="23" style="12" customWidth="1"/>
    <col min="2824" max="2824" width="15" style="12" customWidth="1"/>
    <col min="2825" max="2825" width="9.25" style="12" customWidth="1"/>
    <col min="2826" max="2826" width="14.5" style="12" customWidth="1"/>
    <col min="2827" max="2827" width="7.5" style="12" customWidth="1"/>
    <col min="2828" max="2828" width="10" style="12" customWidth="1"/>
    <col min="2829" max="2829" width="9.5" style="12" customWidth="1"/>
    <col min="2830" max="2830" width="10.625" style="12" customWidth="1"/>
    <col min="2831" max="2831" width="7.5" style="12" customWidth="1"/>
    <col min="2832" max="2832" width="9.75" style="12" customWidth="1"/>
    <col min="2833" max="2836" width="4.625" style="12" customWidth="1"/>
    <col min="2837" max="2837" width="7.5" style="12" customWidth="1"/>
    <col min="2838" max="2838" width="9.5" style="12" customWidth="1"/>
    <col min="2839" max="2842" width="4.625" style="12" customWidth="1"/>
    <col min="2843" max="2843" width="6.625" style="12" customWidth="1"/>
    <col min="2844" max="2844" width="8" style="12" customWidth="1"/>
    <col min="2845" max="2845" width="6.625" style="12" customWidth="1"/>
    <col min="2846" max="2847" width="8" style="12" customWidth="1"/>
    <col min="2848" max="2855" width="4.625" style="12" customWidth="1"/>
    <col min="2856" max="2856" width="23" style="12" customWidth="1"/>
    <col min="2857" max="2858" width="6.625" style="12" customWidth="1"/>
    <col min="2859" max="2859" width="9.875" style="12" bestFit="1" customWidth="1"/>
    <col min="2860" max="2860" width="5.875" style="12" customWidth="1"/>
    <col min="2861" max="2878" width="3.125" style="12" customWidth="1"/>
    <col min="2879" max="2879" width="3" style="12" customWidth="1"/>
    <col min="2880" max="2880" width="3.125" style="12" customWidth="1"/>
    <col min="2881" max="2881" width="9" style="12"/>
    <col min="2882" max="2901" width="3" style="12" customWidth="1"/>
    <col min="2902" max="3072" width="9" style="12"/>
    <col min="3073" max="3073" width="9" style="12" customWidth="1"/>
    <col min="3074" max="3074" width="5.375" style="12" customWidth="1"/>
    <col min="3075" max="3075" width="0" style="12" hidden="1" customWidth="1"/>
    <col min="3076" max="3076" width="8.375" style="12" customWidth="1"/>
    <col min="3077" max="3077" width="11.25" style="12" bestFit="1" customWidth="1"/>
    <col min="3078" max="3078" width="44.25" style="12" customWidth="1"/>
    <col min="3079" max="3079" width="23" style="12" customWidth="1"/>
    <col min="3080" max="3080" width="15" style="12" customWidth="1"/>
    <col min="3081" max="3081" width="9.25" style="12" customWidth="1"/>
    <col min="3082" max="3082" width="14.5" style="12" customWidth="1"/>
    <col min="3083" max="3083" width="7.5" style="12" customWidth="1"/>
    <col min="3084" max="3084" width="10" style="12" customWidth="1"/>
    <col min="3085" max="3085" width="9.5" style="12" customWidth="1"/>
    <col min="3086" max="3086" width="10.625" style="12" customWidth="1"/>
    <col min="3087" max="3087" width="7.5" style="12" customWidth="1"/>
    <col min="3088" max="3088" width="9.75" style="12" customWidth="1"/>
    <col min="3089" max="3092" width="4.625" style="12" customWidth="1"/>
    <col min="3093" max="3093" width="7.5" style="12" customWidth="1"/>
    <col min="3094" max="3094" width="9.5" style="12" customWidth="1"/>
    <col min="3095" max="3098" width="4.625" style="12" customWidth="1"/>
    <col min="3099" max="3099" width="6.625" style="12" customWidth="1"/>
    <col min="3100" max="3100" width="8" style="12" customWidth="1"/>
    <col min="3101" max="3101" width="6.625" style="12" customWidth="1"/>
    <col min="3102" max="3103" width="8" style="12" customWidth="1"/>
    <col min="3104" max="3111" width="4.625" style="12" customWidth="1"/>
    <col min="3112" max="3112" width="23" style="12" customWidth="1"/>
    <col min="3113" max="3114" width="6.625" style="12" customWidth="1"/>
    <col min="3115" max="3115" width="9.875" style="12" bestFit="1" customWidth="1"/>
    <col min="3116" max="3116" width="5.875" style="12" customWidth="1"/>
    <col min="3117" max="3134" width="3.125" style="12" customWidth="1"/>
    <col min="3135" max="3135" width="3" style="12" customWidth="1"/>
    <col min="3136" max="3136" width="3.125" style="12" customWidth="1"/>
    <col min="3137" max="3137" width="9" style="12"/>
    <col min="3138" max="3157" width="3" style="12" customWidth="1"/>
    <col min="3158" max="3328" width="9" style="12"/>
    <col min="3329" max="3329" width="9" style="12" customWidth="1"/>
    <col min="3330" max="3330" width="5.375" style="12" customWidth="1"/>
    <col min="3331" max="3331" width="0" style="12" hidden="1" customWidth="1"/>
    <col min="3332" max="3332" width="8.375" style="12" customWidth="1"/>
    <col min="3333" max="3333" width="11.25" style="12" bestFit="1" customWidth="1"/>
    <col min="3334" max="3334" width="44.25" style="12" customWidth="1"/>
    <col min="3335" max="3335" width="23" style="12" customWidth="1"/>
    <col min="3336" max="3336" width="15" style="12" customWidth="1"/>
    <col min="3337" max="3337" width="9.25" style="12" customWidth="1"/>
    <col min="3338" max="3338" width="14.5" style="12" customWidth="1"/>
    <col min="3339" max="3339" width="7.5" style="12" customWidth="1"/>
    <col min="3340" max="3340" width="10" style="12" customWidth="1"/>
    <col min="3341" max="3341" width="9.5" style="12" customWidth="1"/>
    <col min="3342" max="3342" width="10.625" style="12" customWidth="1"/>
    <col min="3343" max="3343" width="7.5" style="12" customWidth="1"/>
    <col min="3344" max="3344" width="9.75" style="12" customWidth="1"/>
    <col min="3345" max="3348" width="4.625" style="12" customWidth="1"/>
    <col min="3349" max="3349" width="7.5" style="12" customWidth="1"/>
    <col min="3350" max="3350" width="9.5" style="12" customWidth="1"/>
    <col min="3351" max="3354" width="4.625" style="12" customWidth="1"/>
    <col min="3355" max="3355" width="6.625" style="12" customWidth="1"/>
    <col min="3356" max="3356" width="8" style="12" customWidth="1"/>
    <col min="3357" max="3357" width="6.625" style="12" customWidth="1"/>
    <col min="3358" max="3359" width="8" style="12" customWidth="1"/>
    <col min="3360" max="3367" width="4.625" style="12" customWidth="1"/>
    <col min="3368" max="3368" width="23" style="12" customWidth="1"/>
    <col min="3369" max="3370" width="6.625" style="12" customWidth="1"/>
    <col min="3371" max="3371" width="9.875" style="12" bestFit="1" customWidth="1"/>
    <col min="3372" max="3372" width="5.875" style="12" customWidth="1"/>
    <col min="3373" max="3390" width="3.125" style="12" customWidth="1"/>
    <col min="3391" max="3391" width="3" style="12" customWidth="1"/>
    <col min="3392" max="3392" width="3.125" style="12" customWidth="1"/>
    <col min="3393" max="3393" width="9" style="12"/>
    <col min="3394" max="3413" width="3" style="12" customWidth="1"/>
    <col min="3414" max="3584" width="9" style="12"/>
    <col min="3585" max="3585" width="9" style="12" customWidth="1"/>
    <col min="3586" max="3586" width="5.375" style="12" customWidth="1"/>
    <col min="3587" max="3587" width="0" style="12" hidden="1" customWidth="1"/>
    <col min="3588" max="3588" width="8.375" style="12" customWidth="1"/>
    <col min="3589" max="3589" width="11.25" style="12" bestFit="1" customWidth="1"/>
    <col min="3590" max="3590" width="44.25" style="12" customWidth="1"/>
    <col min="3591" max="3591" width="23" style="12" customWidth="1"/>
    <col min="3592" max="3592" width="15" style="12" customWidth="1"/>
    <col min="3593" max="3593" width="9.25" style="12" customWidth="1"/>
    <col min="3594" max="3594" width="14.5" style="12" customWidth="1"/>
    <col min="3595" max="3595" width="7.5" style="12" customWidth="1"/>
    <col min="3596" max="3596" width="10" style="12" customWidth="1"/>
    <col min="3597" max="3597" width="9.5" style="12" customWidth="1"/>
    <col min="3598" max="3598" width="10.625" style="12" customWidth="1"/>
    <col min="3599" max="3599" width="7.5" style="12" customWidth="1"/>
    <col min="3600" max="3600" width="9.75" style="12" customWidth="1"/>
    <col min="3601" max="3604" width="4.625" style="12" customWidth="1"/>
    <col min="3605" max="3605" width="7.5" style="12" customWidth="1"/>
    <col min="3606" max="3606" width="9.5" style="12" customWidth="1"/>
    <col min="3607" max="3610" width="4.625" style="12" customWidth="1"/>
    <col min="3611" max="3611" width="6.625" style="12" customWidth="1"/>
    <col min="3612" max="3612" width="8" style="12" customWidth="1"/>
    <col min="3613" max="3613" width="6.625" style="12" customWidth="1"/>
    <col min="3614" max="3615" width="8" style="12" customWidth="1"/>
    <col min="3616" max="3623" width="4.625" style="12" customWidth="1"/>
    <col min="3624" max="3624" width="23" style="12" customWidth="1"/>
    <col min="3625" max="3626" width="6.625" style="12" customWidth="1"/>
    <col min="3627" max="3627" width="9.875" style="12" bestFit="1" customWidth="1"/>
    <col min="3628" max="3628" width="5.875" style="12" customWidth="1"/>
    <col min="3629" max="3646" width="3.125" style="12" customWidth="1"/>
    <col min="3647" max="3647" width="3" style="12" customWidth="1"/>
    <col min="3648" max="3648" width="3.125" style="12" customWidth="1"/>
    <col min="3649" max="3649" width="9" style="12"/>
    <col min="3650" max="3669" width="3" style="12" customWidth="1"/>
    <col min="3670" max="3840" width="9" style="12"/>
    <col min="3841" max="3841" width="9" style="12" customWidth="1"/>
    <col min="3842" max="3842" width="5.375" style="12" customWidth="1"/>
    <col min="3843" max="3843" width="0" style="12" hidden="1" customWidth="1"/>
    <col min="3844" max="3844" width="8.375" style="12" customWidth="1"/>
    <col min="3845" max="3845" width="11.25" style="12" bestFit="1" customWidth="1"/>
    <col min="3846" max="3846" width="44.25" style="12" customWidth="1"/>
    <col min="3847" max="3847" width="23" style="12" customWidth="1"/>
    <col min="3848" max="3848" width="15" style="12" customWidth="1"/>
    <col min="3849" max="3849" width="9.25" style="12" customWidth="1"/>
    <col min="3850" max="3850" width="14.5" style="12" customWidth="1"/>
    <col min="3851" max="3851" width="7.5" style="12" customWidth="1"/>
    <col min="3852" max="3852" width="10" style="12" customWidth="1"/>
    <col min="3853" max="3853" width="9.5" style="12" customWidth="1"/>
    <col min="3854" max="3854" width="10.625" style="12" customWidth="1"/>
    <col min="3855" max="3855" width="7.5" style="12" customWidth="1"/>
    <col min="3856" max="3856" width="9.75" style="12" customWidth="1"/>
    <col min="3857" max="3860" width="4.625" style="12" customWidth="1"/>
    <col min="3861" max="3861" width="7.5" style="12" customWidth="1"/>
    <col min="3862" max="3862" width="9.5" style="12" customWidth="1"/>
    <col min="3863" max="3866" width="4.625" style="12" customWidth="1"/>
    <col min="3867" max="3867" width="6.625" style="12" customWidth="1"/>
    <col min="3868" max="3868" width="8" style="12" customWidth="1"/>
    <col min="3869" max="3869" width="6.625" style="12" customWidth="1"/>
    <col min="3870" max="3871" width="8" style="12" customWidth="1"/>
    <col min="3872" max="3879" width="4.625" style="12" customWidth="1"/>
    <col min="3880" max="3880" width="23" style="12" customWidth="1"/>
    <col min="3881" max="3882" width="6.625" style="12" customWidth="1"/>
    <col min="3883" max="3883" width="9.875" style="12" bestFit="1" customWidth="1"/>
    <col min="3884" max="3884" width="5.875" style="12" customWidth="1"/>
    <col min="3885" max="3902" width="3.125" style="12" customWidth="1"/>
    <col min="3903" max="3903" width="3" style="12" customWidth="1"/>
    <col min="3904" max="3904" width="3.125" style="12" customWidth="1"/>
    <col min="3905" max="3905" width="9" style="12"/>
    <col min="3906" max="3925" width="3" style="12" customWidth="1"/>
    <col min="3926" max="4096" width="9" style="12"/>
    <col min="4097" max="4097" width="9" style="12" customWidth="1"/>
    <col min="4098" max="4098" width="5.375" style="12" customWidth="1"/>
    <col min="4099" max="4099" width="0" style="12" hidden="1" customWidth="1"/>
    <col min="4100" max="4100" width="8.375" style="12" customWidth="1"/>
    <col min="4101" max="4101" width="11.25" style="12" bestFit="1" customWidth="1"/>
    <col min="4102" max="4102" width="44.25" style="12" customWidth="1"/>
    <col min="4103" max="4103" width="23" style="12" customWidth="1"/>
    <col min="4104" max="4104" width="15" style="12" customWidth="1"/>
    <col min="4105" max="4105" width="9.25" style="12" customWidth="1"/>
    <col min="4106" max="4106" width="14.5" style="12" customWidth="1"/>
    <col min="4107" max="4107" width="7.5" style="12" customWidth="1"/>
    <col min="4108" max="4108" width="10" style="12" customWidth="1"/>
    <col min="4109" max="4109" width="9.5" style="12" customWidth="1"/>
    <col min="4110" max="4110" width="10.625" style="12" customWidth="1"/>
    <col min="4111" max="4111" width="7.5" style="12" customWidth="1"/>
    <col min="4112" max="4112" width="9.75" style="12" customWidth="1"/>
    <col min="4113" max="4116" width="4.625" style="12" customWidth="1"/>
    <col min="4117" max="4117" width="7.5" style="12" customWidth="1"/>
    <col min="4118" max="4118" width="9.5" style="12" customWidth="1"/>
    <col min="4119" max="4122" width="4.625" style="12" customWidth="1"/>
    <col min="4123" max="4123" width="6.625" style="12" customWidth="1"/>
    <col min="4124" max="4124" width="8" style="12" customWidth="1"/>
    <col min="4125" max="4125" width="6.625" style="12" customWidth="1"/>
    <col min="4126" max="4127" width="8" style="12" customWidth="1"/>
    <col min="4128" max="4135" width="4.625" style="12" customWidth="1"/>
    <col min="4136" max="4136" width="23" style="12" customWidth="1"/>
    <col min="4137" max="4138" width="6.625" style="12" customWidth="1"/>
    <col min="4139" max="4139" width="9.875" style="12" bestFit="1" customWidth="1"/>
    <col min="4140" max="4140" width="5.875" style="12" customWidth="1"/>
    <col min="4141" max="4158" width="3.125" style="12" customWidth="1"/>
    <col min="4159" max="4159" width="3" style="12" customWidth="1"/>
    <col min="4160" max="4160" width="3.125" style="12" customWidth="1"/>
    <col min="4161" max="4161" width="9" style="12"/>
    <col min="4162" max="4181" width="3" style="12" customWidth="1"/>
    <col min="4182" max="4352" width="9" style="12"/>
    <col min="4353" max="4353" width="9" style="12" customWidth="1"/>
    <col min="4354" max="4354" width="5.375" style="12" customWidth="1"/>
    <col min="4355" max="4355" width="0" style="12" hidden="1" customWidth="1"/>
    <col min="4356" max="4356" width="8.375" style="12" customWidth="1"/>
    <col min="4357" max="4357" width="11.25" style="12" bestFit="1" customWidth="1"/>
    <col min="4358" max="4358" width="44.25" style="12" customWidth="1"/>
    <col min="4359" max="4359" width="23" style="12" customWidth="1"/>
    <col min="4360" max="4360" width="15" style="12" customWidth="1"/>
    <col min="4361" max="4361" width="9.25" style="12" customWidth="1"/>
    <col min="4362" max="4362" width="14.5" style="12" customWidth="1"/>
    <col min="4363" max="4363" width="7.5" style="12" customWidth="1"/>
    <col min="4364" max="4364" width="10" style="12" customWidth="1"/>
    <col min="4365" max="4365" width="9.5" style="12" customWidth="1"/>
    <col min="4366" max="4366" width="10.625" style="12" customWidth="1"/>
    <col min="4367" max="4367" width="7.5" style="12" customWidth="1"/>
    <col min="4368" max="4368" width="9.75" style="12" customWidth="1"/>
    <col min="4369" max="4372" width="4.625" style="12" customWidth="1"/>
    <col min="4373" max="4373" width="7.5" style="12" customWidth="1"/>
    <col min="4374" max="4374" width="9.5" style="12" customWidth="1"/>
    <col min="4375" max="4378" width="4.625" style="12" customWidth="1"/>
    <col min="4379" max="4379" width="6.625" style="12" customWidth="1"/>
    <col min="4380" max="4380" width="8" style="12" customWidth="1"/>
    <col min="4381" max="4381" width="6.625" style="12" customWidth="1"/>
    <col min="4382" max="4383" width="8" style="12" customWidth="1"/>
    <col min="4384" max="4391" width="4.625" style="12" customWidth="1"/>
    <col min="4392" max="4392" width="23" style="12" customWidth="1"/>
    <col min="4393" max="4394" width="6.625" style="12" customWidth="1"/>
    <col min="4395" max="4395" width="9.875" style="12" bestFit="1" customWidth="1"/>
    <col min="4396" max="4396" width="5.875" style="12" customWidth="1"/>
    <col min="4397" max="4414" width="3.125" style="12" customWidth="1"/>
    <col min="4415" max="4415" width="3" style="12" customWidth="1"/>
    <col min="4416" max="4416" width="3.125" style="12" customWidth="1"/>
    <col min="4417" max="4417" width="9" style="12"/>
    <col min="4418" max="4437" width="3" style="12" customWidth="1"/>
    <col min="4438" max="4608" width="9" style="12"/>
    <col min="4609" max="4609" width="9" style="12" customWidth="1"/>
    <col min="4610" max="4610" width="5.375" style="12" customWidth="1"/>
    <col min="4611" max="4611" width="0" style="12" hidden="1" customWidth="1"/>
    <col min="4612" max="4612" width="8.375" style="12" customWidth="1"/>
    <col min="4613" max="4613" width="11.25" style="12" bestFit="1" customWidth="1"/>
    <col min="4614" max="4614" width="44.25" style="12" customWidth="1"/>
    <col min="4615" max="4615" width="23" style="12" customWidth="1"/>
    <col min="4616" max="4616" width="15" style="12" customWidth="1"/>
    <col min="4617" max="4617" width="9.25" style="12" customWidth="1"/>
    <col min="4618" max="4618" width="14.5" style="12" customWidth="1"/>
    <col min="4619" max="4619" width="7.5" style="12" customWidth="1"/>
    <col min="4620" max="4620" width="10" style="12" customWidth="1"/>
    <col min="4621" max="4621" width="9.5" style="12" customWidth="1"/>
    <col min="4622" max="4622" width="10.625" style="12" customWidth="1"/>
    <col min="4623" max="4623" width="7.5" style="12" customWidth="1"/>
    <col min="4624" max="4624" width="9.75" style="12" customWidth="1"/>
    <col min="4625" max="4628" width="4.625" style="12" customWidth="1"/>
    <col min="4629" max="4629" width="7.5" style="12" customWidth="1"/>
    <col min="4630" max="4630" width="9.5" style="12" customWidth="1"/>
    <col min="4631" max="4634" width="4.625" style="12" customWidth="1"/>
    <col min="4635" max="4635" width="6.625" style="12" customWidth="1"/>
    <col min="4636" max="4636" width="8" style="12" customWidth="1"/>
    <col min="4637" max="4637" width="6.625" style="12" customWidth="1"/>
    <col min="4638" max="4639" width="8" style="12" customWidth="1"/>
    <col min="4640" max="4647" width="4.625" style="12" customWidth="1"/>
    <col min="4648" max="4648" width="23" style="12" customWidth="1"/>
    <col min="4649" max="4650" width="6.625" style="12" customWidth="1"/>
    <col min="4651" max="4651" width="9.875" style="12" bestFit="1" customWidth="1"/>
    <col min="4652" max="4652" width="5.875" style="12" customWidth="1"/>
    <col min="4653" max="4670" width="3.125" style="12" customWidth="1"/>
    <col min="4671" max="4671" width="3" style="12" customWidth="1"/>
    <col min="4672" max="4672" width="3.125" style="12" customWidth="1"/>
    <col min="4673" max="4673" width="9" style="12"/>
    <col min="4674" max="4693" width="3" style="12" customWidth="1"/>
    <col min="4694" max="4864" width="9" style="12"/>
    <col min="4865" max="4865" width="9" style="12" customWidth="1"/>
    <col min="4866" max="4866" width="5.375" style="12" customWidth="1"/>
    <col min="4867" max="4867" width="0" style="12" hidden="1" customWidth="1"/>
    <col min="4868" max="4868" width="8.375" style="12" customWidth="1"/>
    <col min="4869" max="4869" width="11.25" style="12" bestFit="1" customWidth="1"/>
    <col min="4870" max="4870" width="44.25" style="12" customWidth="1"/>
    <col min="4871" max="4871" width="23" style="12" customWidth="1"/>
    <col min="4872" max="4872" width="15" style="12" customWidth="1"/>
    <col min="4873" max="4873" width="9.25" style="12" customWidth="1"/>
    <col min="4874" max="4874" width="14.5" style="12" customWidth="1"/>
    <col min="4875" max="4875" width="7.5" style="12" customWidth="1"/>
    <col min="4876" max="4876" width="10" style="12" customWidth="1"/>
    <col min="4877" max="4877" width="9.5" style="12" customWidth="1"/>
    <col min="4878" max="4878" width="10.625" style="12" customWidth="1"/>
    <col min="4879" max="4879" width="7.5" style="12" customWidth="1"/>
    <col min="4880" max="4880" width="9.75" style="12" customWidth="1"/>
    <col min="4881" max="4884" width="4.625" style="12" customWidth="1"/>
    <col min="4885" max="4885" width="7.5" style="12" customWidth="1"/>
    <col min="4886" max="4886" width="9.5" style="12" customWidth="1"/>
    <col min="4887" max="4890" width="4.625" style="12" customWidth="1"/>
    <col min="4891" max="4891" width="6.625" style="12" customWidth="1"/>
    <col min="4892" max="4892" width="8" style="12" customWidth="1"/>
    <col min="4893" max="4893" width="6.625" style="12" customWidth="1"/>
    <col min="4894" max="4895" width="8" style="12" customWidth="1"/>
    <col min="4896" max="4903" width="4.625" style="12" customWidth="1"/>
    <col min="4904" max="4904" width="23" style="12" customWidth="1"/>
    <col min="4905" max="4906" width="6.625" style="12" customWidth="1"/>
    <col min="4907" max="4907" width="9.875" style="12" bestFit="1" customWidth="1"/>
    <col min="4908" max="4908" width="5.875" style="12" customWidth="1"/>
    <col min="4909" max="4926" width="3.125" style="12" customWidth="1"/>
    <col min="4927" max="4927" width="3" style="12" customWidth="1"/>
    <col min="4928" max="4928" width="3.125" style="12" customWidth="1"/>
    <col min="4929" max="4929" width="9" style="12"/>
    <col min="4930" max="4949" width="3" style="12" customWidth="1"/>
    <col min="4950" max="5120" width="9" style="12"/>
    <col min="5121" max="5121" width="9" style="12" customWidth="1"/>
    <col min="5122" max="5122" width="5.375" style="12" customWidth="1"/>
    <col min="5123" max="5123" width="0" style="12" hidden="1" customWidth="1"/>
    <col min="5124" max="5124" width="8.375" style="12" customWidth="1"/>
    <col min="5125" max="5125" width="11.25" style="12" bestFit="1" customWidth="1"/>
    <col min="5126" max="5126" width="44.25" style="12" customWidth="1"/>
    <col min="5127" max="5127" width="23" style="12" customWidth="1"/>
    <col min="5128" max="5128" width="15" style="12" customWidth="1"/>
    <col min="5129" max="5129" width="9.25" style="12" customWidth="1"/>
    <col min="5130" max="5130" width="14.5" style="12" customWidth="1"/>
    <col min="5131" max="5131" width="7.5" style="12" customWidth="1"/>
    <col min="5132" max="5132" width="10" style="12" customWidth="1"/>
    <col min="5133" max="5133" width="9.5" style="12" customWidth="1"/>
    <col min="5134" max="5134" width="10.625" style="12" customWidth="1"/>
    <col min="5135" max="5135" width="7.5" style="12" customWidth="1"/>
    <col min="5136" max="5136" width="9.75" style="12" customWidth="1"/>
    <col min="5137" max="5140" width="4.625" style="12" customWidth="1"/>
    <col min="5141" max="5141" width="7.5" style="12" customWidth="1"/>
    <col min="5142" max="5142" width="9.5" style="12" customWidth="1"/>
    <col min="5143" max="5146" width="4.625" style="12" customWidth="1"/>
    <col min="5147" max="5147" width="6.625" style="12" customWidth="1"/>
    <col min="5148" max="5148" width="8" style="12" customWidth="1"/>
    <col min="5149" max="5149" width="6.625" style="12" customWidth="1"/>
    <col min="5150" max="5151" width="8" style="12" customWidth="1"/>
    <col min="5152" max="5159" width="4.625" style="12" customWidth="1"/>
    <col min="5160" max="5160" width="23" style="12" customWidth="1"/>
    <col min="5161" max="5162" width="6.625" style="12" customWidth="1"/>
    <col min="5163" max="5163" width="9.875" style="12" bestFit="1" customWidth="1"/>
    <col min="5164" max="5164" width="5.875" style="12" customWidth="1"/>
    <col min="5165" max="5182" width="3.125" style="12" customWidth="1"/>
    <col min="5183" max="5183" width="3" style="12" customWidth="1"/>
    <col min="5184" max="5184" width="3.125" style="12" customWidth="1"/>
    <col min="5185" max="5185" width="9" style="12"/>
    <col min="5186" max="5205" width="3" style="12" customWidth="1"/>
    <col min="5206" max="5376" width="9" style="12"/>
    <col min="5377" max="5377" width="9" style="12" customWidth="1"/>
    <col min="5378" max="5378" width="5.375" style="12" customWidth="1"/>
    <col min="5379" max="5379" width="0" style="12" hidden="1" customWidth="1"/>
    <col min="5380" max="5380" width="8.375" style="12" customWidth="1"/>
    <col min="5381" max="5381" width="11.25" style="12" bestFit="1" customWidth="1"/>
    <col min="5382" max="5382" width="44.25" style="12" customWidth="1"/>
    <col min="5383" max="5383" width="23" style="12" customWidth="1"/>
    <col min="5384" max="5384" width="15" style="12" customWidth="1"/>
    <col min="5385" max="5385" width="9.25" style="12" customWidth="1"/>
    <col min="5386" max="5386" width="14.5" style="12" customWidth="1"/>
    <col min="5387" max="5387" width="7.5" style="12" customWidth="1"/>
    <col min="5388" max="5388" width="10" style="12" customWidth="1"/>
    <col min="5389" max="5389" width="9.5" style="12" customWidth="1"/>
    <col min="5390" max="5390" width="10.625" style="12" customWidth="1"/>
    <col min="5391" max="5391" width="7.5" style="12" customWidth="1"/>
    <col min="5392" max="5392" width="9.75" style="12" customWidth="1"/>
    <col min="5393" max="5396" width="4.625" style="12" customWidth="1"/>
    <col min="5397" max="5397" width="7.5" style="12" customWidth="1"/>
    <col min="5398" max="5398" width="9.5" style="12" customWidth="1"/>
    <col min="5399" max="5402" width="4.625" style="12" customWidth="1"/>
    <col min="5403" max="5403" width="6.625" style="12" customWidth="1"/>
    <col min="5404" max="5404" width="8" style="12" customWidth="1"/>
    <col min="5405" max="5405" width="6.625" style="12" customWidth="1"/>
    <col min="5406" max="5407" width="8" style="12" customWidth="1"/>
    <col min="5408" max="5415" width="4.625" style="12" customWidth="1"/>
    <col min="5416" max="5416" width="23" style="12" customWidth="1"/>
    <col min="5417" max="5418" width="6.625" style="12" customWidth="1"/>
    <col min="5419" max="5419" width="9.875" style="12" bestFit="1" customWidth="1"/>
    <col min="5420" max="5420" width="5.875" style="12" customWidth="1"/>
    <col min="5421" max="5438" width="3.125" style="12" customWidth="1"/>
    <col min="5439" max="5439" width="3" style="12" customWidth="1"/>
    <col min="5440" max="5440" width="3.125" style="12" customWidth="1"/>
    <col min="5441" max="5441" width="9" style="12"/>
    <col min="5442" max="5461" width="3" style="12" customWidth="1"/>
    <col min="5462" max="5632" width="9" style="12"/>
    <col min="5633" max="5633" width="9" style="12" customWidth="1"/>
    <col min="5634" max="5634" width="5.375" style="12" customWidth="1"/>
    <col min="5635" max="5635" width="0" style="12" hidden="1" customWidth="1"/>
    <col min="5636" max="5636" width="8.375" style="12" customWidth="1"/>
    <col min="5637" max="5637" width="11.25" style="12" bestFit="1" customWidth="1"/>
    <col min="5638" max="5638" width="44.25" style="12" customWidth="1"/>
    <col min="5639" max="5639" width="23" style="12" customWidth="1"/>
    <col min="5640" max="5640" width="15" style="12" customWidth="1"/>
    <col min="5641" max="5641" width="9.25" style="12" customWidth="1"/>
    <col min="5642" max="5642" width="14.5" style="12" customWidth="1"/>
    <col min="5643" max="5643" width="7.5" style="12" customWidth="1"/>
    <col min="5644" max="5644" width="10" style="12" customWidth="1"/>
    <col min="5645" max="5645" width="9.5" style="12" customWidth="1"/>
    <col min="5646" max="5646" width="10.625" style="12" customWidth="1"/>
    <col min="5647" max="5647" width="7.5" style="12" customWidth="1"/>
    <col min="5648" max="5648" width="9.75" style="12" customWidth="1"/>
    <col min="5649" max="5652" width="4.625" style="12" customWidth="1"/>
    <col min="5653" max="5653" width="7.5" style="12" customWidth="1"/>
    <col min="5654" max="5654" width="9.5" style="12" customWidth="1"/>
    <col min="5655" max="5658" width="4.625" style="12" customWidth="1"/>
    <col min="5659" max="5659" width="6.625" style="12" customWidth="1"/>
    <col min="5660" max="5660" width="8" style="12" customWidth="1"/>
    <col min="5661" max="5661" width="6.625" style="12" customWidth="1"/>
    <col min="5662" max="5663" width="8" style="12" customWidth="1"/>
    <col min="5664" max="5671" width="4.625" style="12" customWidth="1"/>
    <col min="5672" max="5672" width="23" style="12" customWidth="1"/>
    <col min="5673" max="5674" width="6.625" style="12" customWidth="1"/>
    <col min="5675" max="5675" width="9.875" style="12" bestFit="1" customWidth="1"/>
    <col min="5676" max="5676" width="5.875" style="12" customWidth="1"/>
    <col min="5677" max="5694" width="3.125" style="12" customWidth="1"/>
    <col min="5695" max="5695" width="3" style="12" customWidth="1"/>
    <col min="5696" max="5696" width="3.125" style="12" customWidth="1"/>
    <col min="5697" max="5697" width="9" style="12"/>
    <col min="5698" max="5717" width="3" style="12" customWidth="1"/>
    <col min="5718" max="5888" width="9" style="12"/>
    <col min="5889" max="5889" width="9" style="12" customWidth="1"/>
    <col min="5890" max="5890" width="5.375" style="12" customWidth="1"/>
    <col min="5891" max="5891" width="0" style="12" hidden="1" customWidth="1"/>
    <col min="5892" max="5892" width="8.375" style="12" customWidth="1"/>
    <col min="5893" max="5893" width="11.25" style="12" bestFit="1" customWidth="1"/>
    <col min="5894" max="5894" width="44.25" style="12" customWidth="1"/>
    <col min="5895" max="5895" width="23" style="12" customWidth="1"/>
    <col min="5896" max="5896" width="15" style="12" customWidth="1"/>
    <col min="5897" max="5897" width="9.25" style="12" customWidth="1"/>
    <col min="5898" max="5898" width="14.5" style="12" customWidth="1"/>
    <col min="5899" max="5899" width="7.5" style="12" customWidth="1"/>
    <col min="5900" max="5900" width="10" style="12" customWidth="1"/>
    <col min="5901" max="5901" width="9.5" style="12" customWidth="1"/>
    <col min="5902" max="5902" width="10.625" style="12" customWidth="1"/>
    <col min="5903" max="5903" width="7.5" style="12" customWidth="1"/>
    <col min="5904" max="5904" width="9.75" style="12" customWidth="1"/>
    <col min="5905" max="5908" width="4.625" style="12" customWidth="1"/>
    <col min="5909" max="5909" width="7.5" style="12" customWidth="1"/>
    <col min="5910" max="5910" width="9.5" style="12" customWidth="1"/>
    <col min="5911" max="5914" width="4.625" style="12" customWidth="1"/>
    <col min="5915" max="5915" width="6.625" style="12" customWidth="1"/>
    <col min="5916" max="5916" width="8" style="12" customWidth="1"/>
    <col min="5917" max="5917" width="6.625" style="12" customWidth="1"/>
    <col min="5918" max="5919" width="8" style="12" customWidth="1"/>
    <col min="5920" max="5927" width="4.625" style="12" customWidth="1"/>
    <col min="5928" max="5928" width="23" style="12" customWidth="1"/>
    <col min="5929" max="5930" width="6.625" style="12" customWidth="1"/>
    <col min="5931" max="5931" width="9.875" style="12" bestFit="1" customWidth="1"/>
    <col min="5932" max="5932" width="5.875" style="12" customWidth="1"/>
    <col min="5933" max="5950" width="3.125" style="12" customWidth="1"/>
    <col min="5951" max="5951" width="3" style="12" customWidth="1"/>
    <col min="5952" max="5952" width="3.125" style="12" customWidth="1"/>
    <col min="5953" max="5953" width="9" style="12"/>
    <col min="5954" max="5973" width="3" style="12" customWidth="1"/>
    <col min="5974" max="6144" width="9" style="12"/>
    <col min="6145" max="6145" width="9" style="12" customWidth="1"/>
    <col min="6146" max="6146" width="5.375" style="12" customWidth="1"/>
    <col min="6147" max="6147" width="0" style="12" hidden="1" customWidth="1"/>
    <col min="6148" max="6148" width="8.375" style="12" customWidth="1"/>
    <col min="6149" max="6149" width="11.25" style="12" bestFit="1" customWidth="1"/>
    <col min="6150" max="6150" width="44.25" style="12" customWidth="1"/>
    <col min="6151" max="6151" width="23" style="12" customWidth="1"/>
    <col min="6152" max="6152" width="15" style="12" customWidth="1"/>
    <col min="6153" max="6153" width="9.25" style="12" customWidth="1"/>
    <col min="6154" max="6154" width="14.5" style="12" customWidth="1"/>
    <col min="6155" max="6155" width="7.5" style="12" customWidth="1"/>
    <col min="6156" max="6156" width="10" style="12" customWidth="1"/>
    <col min="6157" max="6157" width="9.5" style="12" customWidth="1"/>
    <col min="6158" max="6158" width="10.625" style="12" customWidth="1"/>
    <col min="6159" max="6159" width="7.5" style="12" customWidth="1"/>
    <col min="6160" max="6160" width="9.75" style="12" customWidth="1"/>
    <col min="6161" max="6164" width="4.625" style="12" customWidth="1"/>
    <col min="6165" max="6165" width="7.5" style="12" customWidth="1"/>
    <col min="6166" max="6166" width="9.5" style="12" customWidth="1"/>
    <col min="6167" max="6170" width="4.625" style="12" customWidth="1"/>
    <col min="6171" max="6171" width="6.625" style="12" customWidth="1"/>
    <col min="6172" max="6172" width="8" style="12" customWidth="1"/>
    <col min="6173" max="6173" width="6.625" style="12" customWidth="1"/>
    <col min="6174" max="6175" width="8" style="12" customWidth="1"/>
    <col min="6176" max="6183" width="4.625" style="12" customWidth="1"/>
    <col min="6184" max="6184" width="23" style="12" customWidth="1"/>
    <col min="6185" max="6186" width="6.625" style="12" customWidth="1"/>
    <col min="6187" max="6187" width="9.875" style="12" bestFit="1" customWidth="1"/>
    <col min="6188" max="6188" width="5.875" style="12" customWidth="1"/>
    <col min="6189" max="6206" width="3.125" style="12" customWidth="1"/>
    <col min="6207" max="6207" width="3" style="12" customWidth="1"/>
    <col min="6208" max="6208" width="3.125" style="12" customWidth="1"/>
    <col min="6209" max="6209" width="9" style="12"/>
    <col min="6210" max="6229" width="3" style="12" customWidth="1"/>
    <col min="6230" max="6400" width="9" style="12"/>
    <col min="6401" max="6401" width="9" style="12" customWidth="1"/>
    <col min="6402" max="6402" width="5.375" style="12" customWidth="1"/>
    <col min="6403" max="6403" width="0" style="12" hidden="1" customWidth="1"/>
    <col min="6404" max="6404" width="8.375" style="12" customWidth="1"/>
    <col min="6405" max="6405" width="11.25" style="12" bestFit="1" customWidth="1"/>
    <col min="6406" max="6406" width="44.25" style="12" customWidth="1"/>
    <col min="6407" max="6407" width="23" style="12" customWidth="1"/>
    <col min="6408" max="6408" width="15" style="12" customWidth="1"/>
    <col min="6409" max="6409" width="9.25" style="12" customWidth="1"/>
    <col min="6410" max="6410" width="14.5" style="12" customWidth="1"/>
    <col min="6411" max="6411" width="7.5" style="12" customWidth="1"/>
    <col min="6412" max="6412" width="10" style="12" customWidth="1"/>
    <col min="6413" max="6413" width="9.5" style="12" customWidth="1"/>
    <col min="6414" max="6414" width="10.625" style="12" customWidth="1"/>
    <col min="6415" max="6415" width="7.5" style="12" customWidth="1"/>
    <col min="6416" max="6416" width="9.75" style="12" customWidth="1"/>
    <col min="6417" max="6420" width="4.625" style="12" customWidth="1"/>
    <col min="6421" max="6421" width="7.5" style="12" customWidth="1"/>
    <col min="6422" max="6422" width="9.5" style="12" customWidth="1"/>
    <col min="6423" max="6426" width="4.625" style="12" customWidth="1"/>
    <col min="6427" max="6427" width="6.625" style="12" customWidth="1"/>
    <col min="6428" max="6428" width="8" style="12" customWidth="1"/>
    <col min="6429" max="6429" width="6.625" style="12" customWidth="1"/>
    <col min="6430" max="6431" width="8" style="12" customWidth="1"/>
    <col min="6432" max="6439" width="4.625" style="12" customWidth="1"/>
    <col min="6440" max="6440" width="23" style="12" customWidth="1"/>
    <col min="6441" max="6442" width="6.625" style="12" customWidth="1"/>
    <col min="6443" max="6443" width="9.875" style="12" bestFit="1" customWidth="1"/>
    <col min="6444" max="6444" width="5.875" style="12" customWidth="1"/>
    <col min="6445" max="6462" width="3.125" style="12" customWidth="1"/>
    <col min="6463" max="6463" width="3" style="12" customWidth="1"/>
    <col min="6464" max="6464" width="3.125" style="12" customWidth="1"/>
    <col min="6465" max="6465" width="9" style="12"/>
    <col min="6466" max="6485" width="3" style="12" customWidth="1"/>
    <col min="6486" max="6656" width="9" style="12"/>
    <col min="6657" max="6657" width="9" style="12" customWidth="1"/>
    <col min="6658" max="6658" width="5.375" style="12" customWidth="1"/>
    <col min="6659" max="6659" width="0" style="12" hidden="1" customWidth="1"/>
    <col min="6660" max="6660" width="8.375" style="12" customWidth="1"/>
    <col min="6661" max="6661" width="11.25" style="12" bestFit="1" customWidth="1"/>
    <col min="6662" max="6662" width="44.25" style="12" customWidth="1"/>
    <col min="6663" max="6663" width="23" style="12" customWidth="1"/>
    <col min="6664" max="6664" width="15" style="12" customWidth="1"/>
    <col min="6665" max="6665" width="9.25" style="12" customWidth="1"/>
    <col min="6666" max="6666" width="14.5" style="12" customWidth="1"/>
    <col min="6667" max="6667" width="7.5" style="12" customWidth="1"/>
    <col min="6668" max="6668" width="10" style="12" customWidth="1"/>
    <col min="6669" max="6669" width="9.5" style="12" customWidth="1"/>
    <col min="6670" max="6670" width="10.625" style="12" customWidth="1"/>
    <col min="6671" max="6671" width="7.5" style="12" customWidth="1"/>
    <col min="6672" max="6672" width="9.75" style="12" customWidth="1"/>
    <col min="6673" max="6676" width="4.625" style="12" customWidth="1"/>
    <col min="6677" max="6677" width="7.5" style="12" customWidth="1"/>
    <col min="6678" max="6678" width="9.5" style="12" customWidth="1"/>
    <col min="6679" max="6682" width="4.625" style="12" customWidth="1"/>
    <col min="6683" max="6683" width="6.625" style="12" customWidth="1"/>
    <col min="6684" max="6684" width="8" style="12" customWidth="1"/>
    <col min="6685" max="6685" width="6.625" style="12" customWidth="1"/>
    <col min="6686" max="6687" width="8" style="12" customWidth="1"/>
    <col min="6688" max="6695" width="4.625" style="12" customWidth="1"/>
    <col min="6696" max="6696" width="23" style="12" customWidth="1"/>
    <col min="6697" max="6698" width="6.625" style="12" customWidth="1"/>
    <col min="6699" max="6699" width="9.875" style="12" bestFit="1" customWidth="1"/>
    <col min="6700" max="6700" width="5.875" style="12" customWidth="1"/>
    <col min="6701" max="6718" width="3.125" style="12" customWidth="1"/>
    <col min="6719" max="6719" width="3" style="12" customWidth="1"/>
    <col min="6720" max="6720" width="3.125" style="12" customWidth="1"/>
    <col min="6721" max="6721" width="9" style="12"/>
    <col min="6722" max="6741" width="3" style="12" customWidth="1"/>
    <col min="6742" max="6912" width="9" style="12"/>
    <col min="6913" max="6913" width="9" style="12" customWidth="1"/>
    <col min="6914" max="6914" width="5.375" style="12" customWidth="1"/>
    <col min="6915" max="6915" width="0" style="12" hidden="1" customWidth="1"/>
    <col min="6916" max="6916" width="8.375" style="12" customWidth="1"/>
    <col min="6917" max="6917" width="11.25" style="12" bestFit="1" customWidth="1"/>
    <col min="6918" max="6918" width="44.25" style="12" customWidth="1"/>
    <col min="6919" max="6919" width="23" style="12" customWidth="1"/>
    <col min="6920" max="6920" width="15" style="12" customWidth="1"/>
    <col min="6921" max="6921" width="9.25" style="12" customWidth="1"/>
    <col min="6922" max="6922" width="14.5" style="12" customWidth="1"/>
    <col min="6923" max="6923" width="7.5" style="12" customWidth="1"/>
    <col min="6924" max="6924" width="10" style="12" customWidth="1"/>
    <col min="6925" max="6925" width="9.5" style="12" customWidth="1"/>
    <col min="6926" max="6926" width="10.625" style="12" customWidth="1"/>
    <col min="6927" max="6927" width="7.5" style="12" customWidth="1"/>
    <col min="6928" max="6928" width="9.75" style="12" customWidth="1"/>
    <col min="6929" max="6932" width="4.625" style="12" customWidth="1"/>
    <col min="6933" max="6933" width="7.5" style="12" customWidth="1"/>
    <col min="6934" max="6934" width="9.5" style="12" customWidth="1"/>
    <col min="6935" max="6938" width="4.625" style="12" customWidth="1"/>
    <col min="6939" max="6939" width="6.625" style="12" customWidth="1"/>
    <col min="6940" max="6940" width="8" style="12" customWidth="1"/>
    <col min="6941" max="6941" width="6.625" style="12" customWidth="1"/>
    <col min="6942" max="6943" width="8" style="12" customWidth="1"/>
    <col min="6944" max="6951" width="4.625" style="12" customWidth="1"/>
    <col min="6952" max="6952" width="23" style="12" customWidth="1"/>
    <col min="6953" max="6954" width="6.625" style="12" customWidth="1"/>
    <col min="6955" max="6955" width="9.875" style="12" bestFit="1" customWidth="1"/>
    <col min="6956" max="6956" width="5.875" style="12" customWidth="1"/>
    <col min="6957" max="6974" width="3.125" style="12" customWidth="1"/>
    <col min="6975" max="6975" width="3" style="12" customWidth="1"/>
    <col min="6976" max="6976" width="3.125" style="12" customWidth="1"/>
    <col min="6977" max="6977" width="9" style="12"/>
    <col min="6978" max="6997" width="3" style="12" customWidth="1"/>
    <col min="6998" max="7168" width="9" style="12"/>
    <col min="7169" max="7169" width="9" style="12" customWidth="1"/>
    <col min="7170" max="7170" width="5.375" style="12" customWidth="1"/>
    <col min="7171" max="7171" width="0" style="12" hidden="1" customWidth="1"/>
    <col min="7172" max="7172" width="8.375" style="12" customWidth="1"/>
    <col min="7173" max="7173" width="11.25" style="12" bestFit="1" customWidth="1"/>
    <col min="7174" max="7174" width="44.25" style="12" customWidth="1"/>
    <col min="7175" max="7175" width="23" style="12" customWidth="1"/>
    <col min="7176" max="7176" width="15" style="12" customWidth="1"/>
    <col min="7177" max="7177" width="9.25" style="12" customWidth="1"/>
    <col min="7178" max="7178" width="14.5" style="12" customWidth="1"/>
    <col min="7179" max="7179" width="7.5" style="12" customWidth="1"/>
    <col min="7180" max="7180" width="10" style="12" customWidth="1"/>
    <col min="7181" max="7181" width="9.5" style="12" customWidth="1"/>
    <col min="7182" max="7182" width="10.625" style="12" customWidth="1"/>
    <col min="7183" max="7183" width="7.5" style="12" customWidth="1"/>
    <col min="7184" max="7184" width="9.75" style="12" customWidth="1"/>
    <col min="7185" max="7188" width="4.625" style="12" customWidth="1"/>
    <col min="7189" max="7189" width="7.5" style="12" customWidth="1"/>
    <col min="7190" max="7190" width="9.5" style="12" customWidth="1"/>
    <col min="7191" max="7194" width="4.625" style="12" customWidth="1"/>
    <col min="7195" max="7195" width="6.625" style="12" customWidth="1"/>
    <col min="7196" max="7196" width="8" style="12" customWidth="1"/>
    <col min="7197" max="7197" width="6.625" style="12" customWidth="1"/>
    <col min="7198" max="7199" width="8" style="12" customWidth="1"/>
    <col min="7200" max="7207" width="4.625" style="12" customWidth="1"/>
    <col min="7208" max="7208" width="23" style="12" customWidth="1"/>
    <col min="7209" max="7210" width="6.625" style="12" customWidth="1"/>
    <col min="7211" max="7211" width="9.875" style="12" bestFit="1" customWidth="1"/>
    <col min="7212" max="7212" width="5.875" style="12" customWidth="1"/>
    <col min="7213" max="7230" width="3.125" style="12" customWidth="1"/>
    <col min="7231" max="7231" width="3" style="12" customWidth="1"/>
    <col min="7232" max="7232" width="3.125" style="12" customWidth="1"/>
    <col min="7233" max="7233" width="9" style="12"/>
    <col min="7234" max="7253" width="3" style="12" customWidth="1"/>
    <col min="7254" max="7424" width="9" style="12"/>
    <col min="7425" max="7425" width="9" style="12" customWidth="1"/>
    <col min="7426" max="7426" width="5.375" style="12" customWidth="1"/>
    <col min="7427" max="7427" width="0" style="12" hidden="1" customWidth="1"/>
    <col min="7428" max="7428" width="8.375" style="12" customWidth="1"/>
    <col min="7429" max="7429" width="11.25" style="12" bestFit="1" customWidth="1"/>
    <col min="7430" max="7430" width="44.25" style="12" customWidth="1"/>
    <col min="7431" max="7431" width="23" style="12" customWidth="1"/>
    <col min="7432" max="7432" width="15" style="12" customWidth="1"/>
    <col min="7433" max="7433" width="9.25" style="12" customWidth="1"/>
    <col min="7434" max="7434" width="14.5" style="12" customWidth="1"/>
    <col min="7435" max="7435" width="7.5" style="12" customWidth="1"/>
    <col min="7436" max="7436" width="10" style="12" customWidth="1"/>
    <col min="7437" max="7437" width="9.5" style="12" customWidth="1"/>
    <col min="7438" max="7438" width="10.625" style="12" customWidth="1"/>
    <col min="7439" max="7439" width="7.5" style="12" customWidth="1"/>
    <col min="7440" max="7440" width="9.75" style="12" customWidth="1"/>
    <col min="7441" max="7444" width="4.625" style="12" customWidth="1"/>
    <col min="7445" max="7445" width="7.5" style="12" customWidth="1"/>
    <col min="7446" max="7446" width="9.5" style="12" customWidth="1"/>
    <col min="7447" max="7450" width="4.625" style="12" customWidth="1"/>
    <col min="7451" max="7451" width="6.625" style="12" customWidth="1"/>
    <col min="7452" max="7452" width="8" style="12" customWidth="1"/>
    <col min="7453" max="7453" width="6.625" style="12" customWidth="1"/>
    <col min="7454" max="7455" width="8" style="12" customWidth="1"/>
    <col min="7456" max="7463" width="4.625" style="12" customWidth="1"/>
    <col min="7464" max="7464" width="23" style="12" customWidth="1"/>
    <col min="7465" max="7466" width="6.625" style="12" customWidth="1"/>
    <col min="7467" max="7467" width="9.875" style="12" bestFit="1" customWidth="1"/>
    <col min="7468" max="7468" width="5.875" style="12" customWidth="1"/>
    <col min="7469" max="7486" width="3.125" style="12" customWidth="1"/>
    <col min="7487" max="7487" width="3" style="12" customWidth="1"/>
    <col min="7488" max="7488" width="3.125" style="12" customWidth="1"/>
    <col min="7489" max="7489" width="9" style="12"/>
    <col min="7490" max="7509" width="3" style="12" customWidth="1"/>
    <col min="7510" max="7680" width="9" style="12"/>
    <col min="7681" max="7681" width="9" style="12" customWidth="1"/>
    <col min="7682" max="7682" width="5.375" style="12" customWidth="1"/>
    <col min="7683" max="7683" width="0" style="12" hidden="1" customWidth="1"/>
    <col min="7684" max="7684" width="8.375" style="12" customWidth="1"/>
    <col min="7685" max="7685" width="11.25" style="12" bestFit="1" customWidth="1"/>
    <col min="7686" max="7686" width="44.25" style="12" customWidth="1"/>
    <col min="7687" max="7687" width="23" style="12" customWidth="1"/>
    <col min="7688" max="7688" width="15" style="12" customWidth="1"/>
    <col min="7689" max="7689" width="9.25" style="12" customWidth="1"/>
    <col min="7690" max="7690" width="14.5" style="12" customWidth="1"/>
    <col min="7691" max="7691" width="7.5" style="12" customWidth="1"/>
    <col min="7692" max="7692" width="10" style="12" customWidth="1"/>
    <col min="7693" max="7693" width="9.5" style="12" customWidth="1"/>
    <col min="7694" max="7694" width="10.625" style="12" customWidth="1"/>
    <col min="7695" max="7695" width="7.5" style="12" customWidth="1"/>
    <col min="7696" max="7696" width="9.75" style="12" customWidth="1"/>
    <col min="7697" max="7700" width="4.625" style="12" customWidth="1"/>
    <col min="7701" max="7701" width="7.5" style="12" customWidth="1"/>
    <col min="7702" max="7702" width="9.5" style="12" customWidth="1"/>
    <col min="7703" max="7706" width="4.625" style="12" customWidth="1"/>
    <col min="7707" max="7707" width="6.625" style="12" customWidth="1"/>
    <col min="7708" max="7708" width="8" style="12" customWidth="1"/>
    <col min="7709" max="7709" width="6.625" style="12" customWidth="1"/>
    <col min="7710" max="7711" width="8" style="12" customWidth="1"/>
    <col min="7712" max="7719" width="4.625" style="12" customWidth="1"/>
    <col min="7720" max="7720" width="23" style="12" customWidth="1"/>
    <col min="7721" max="7722" width="6.625" style="12" customWidth="1"/>
    <col min="7723" max="7723" width="9.875" style="12" bestFit="1" customWidth="1"/>
    <col min="7724" max="7724" width="5.875" style="12" customWidth="1"/>
    <col min="7725" max="7742" width="3.125" style="12" customWidth="1"/>
    <col min="7743" max="7743" width="3" style="12" customWidth="1"/>
    <col min="7744" max="7744" width="3.125" style="12" customWidth="1"/>
    <col min="7745" max="7745" width="9" style="12"/>
    <col min="7746" max="7765" width="3" style="12" customWidth="1"/>
    <col min="7766" max="7936" width="9" style="12"/>
    <col min="7937" max="7937" width="9" style="12" customWidth="1"/>
    <col min="7938" max="7938" width="5.375" style="12" customWidth="1"/>
    <col min="7939" max="7939" width="0" style="12" hidden="1" customWidth="1"/>
    <col min="7940" max="7940" width="8.375" style="12" customWidth="1"/>
    <col min="7941" max="7941" width="11.25" style="12" bestFit="1" customWidth="1"/>
    <col min="7942" max="7942" width="44.25" style="12" customWidth="1"/>
    <col min="7943" max="7943" width="23" style="12" customWidth="1"/>
    <col min="7944" max="7944" width="15" style="12" customWidth="1"/>
    <col min="7945" max="7945" width="9.25" style="12" customWidth="1"/>
    <col min="7946" max="7946" width="14.5" style="12" customWidth="1"/>
    <col min="7947" max="7947" width="7.5" style="12" customWidth="1"/>
    <col min="7948" max="7948" width="10" style="12" customWidth="1"/>
    <col min="7949" max="7949" width="9.5" style="12" customWidth="1"/>
    <col min="7950" max="7950" width="10.625" style="12" customWidth="1"/>
    <col min="7951" max="7951" width="7.5" style="12" customWidth="1"/>
    <col min="7952" max="7952" width="9.75" style="12" customWidth="1"/>
    <col min="7953" max="7956" width="4.625" style="12" customWidth="1"/>
    <col min="7957" max="7957" width="7.5" style="12" customWidth="1"/>
    <col min="7958" max="7958" width="9.5" style="12" customWidth="1"/>
    <col min="7959" max="7962" width="4.625" style="12" customWidth="1"/>
    <col min="7963" max="7963" width="6.625" style="12" customWidth="1"/>
    <col min="7964" max="7964" width="8" style="12" customWidth="1"/>
    <col min="7965" max="7965" width="6.625" style="12" customWidth="1"/>
    <col min="7966" max="7967" width="8" style="12" customWidth="1"/>
    <col min="7968" max="7975" width="4.625" style="12" customWidth="1"/>
    <col min="7976" max="7976" width="23" style="12" customWidth="1"/>
    <col min="7977" max="7978" width="6.625" style="12" customWidth="1"/>
    <col min="7979" max="7979" width="9.875" style="12" bestFit="1" customWidth="1"/>
    <col min="7980" max="7980" width="5.875" style="12" customWidth="1"/>
    <col min="7981" max="7998" width="3.125" style="12" customWidth="1"/>
    <col min="7999" max="7999" width="3" style="12" customWidth="1"/>
    <col min="8000" max="8000" width="3.125" style="12" customWidth="1"/>
    <col min="8001" max="8001" width="9" style="12"/>
    <col min="8002" max="8021" width="3" style="12" customWidth="1"/>
    <col min="8022" max="8192" width="9" style="12"/>
    <col min="8193" max="8193" width="9" style="12" customWidth="1"/>
    <col min="8194" max="8194" width="5.375" style="12" customWidth="1"/>
    <col min="8195" max="8195" width="0" style="12" hidden="1" customWidth="1"/>
    <col min="8196" max="8196" width="8.375" style="12" customWidth="1"/>
    <col min="8197" max="8197" width="11.25" style="12" bestFit="1" customWidth="1"/>
    <col min="8198" max="8198" width="44.25" style="12" customWidth="1"/>
    <col min="8199" max="8199" width="23" style="12" customWidth="1"/>
    <col min="8200" max="8200" width="15" style="12" customWidth="1"/>
    <col min="8201" max="8201" width="9.25" style="12" customWidth="1"/>
    <col min="8202" max="8202" width="14.5" style="12" customWidth="1"/>
    <col min="8203" max="8203" width="7.5" style="12" customWidth="1"/>
    <col min="8204" max="8204" width="10" style="12" customWidth="1"/>
    <col min="8205" max="8205" width="9.5" style="12" customWidth="1"/>
    <col min="8206" max="8206" width="10.625" style="12" customWidth="1"/>
    <col min="8207" max="8207" width="7.5" style="12" customWidth="1"/>
    <col min="8208" max="8208" width="9.75" style="12" customWidth="1"/>
    <col min="8209" max="8212" width="4.625" style="12" customWidth="1"/>
    <col min="8213" max="8213" width="7.5" style="12" customWidth="1"/>
    <col min="8214" max="8214" width="9.5" style="12" customWidth="1"/>
    <col min="8215" max="8218" width="4.625" style="12" customWidth="1"/>
    <col min="8219" max="8219" width="6.625" style="12" customWidth="1"/>
    <col min="8220" max="8220" width="8" style="12" customWidth="1"/>
    <col min="8221" max="8221" width="6.625" style="12" customWidth="1"/>
    <col min="8222" max="8223" width="8" style="12" customWidth="1"/>
    <col min="8224" max="8231" width="4.625" style="12" customWidth="1"/>
    <col min="8232" max="8232" width="23" style="12" customWidth="1"/>
    <col min="8233" max="8234" width="6.625" style="12" customWidth="1"/>
    <col min="8235" max="8235" width="9.875" style="12" bestFit="1" customWidth="1"/>
    <col min="8236" max="8236" width="5.875" style="12" customWidth="1"/>
    <col min="8237" max="8254" width="3.125" style="12" customWidth="1"/>
    <col min="8255" max="8255" width="3" style="12" customWidth="1"/>
    <col min="8256" max="8256" width="3.125" style="12" customWidth="1"/>
    <col min="8257" max="8257" width="9" style="12"/>
    <col min="8258" max="8277" width="3" style="12" customWidth="1"/>
    <col min="8278" max="8448" width="9" style="12"/>
    <col min="8449" max="8449" width="9" style="12" customWidth="1"/>
    <col min="8450" max="8450" width="5.375" style="12" customWidth="1"/>
    <col min="8451" max="8451" width="0" style="12" hidden="1" customWidth="1"/>
    <col min="8452" max="8452" width="8.375" style="12" customWidth="1"/>
    <col min="8453" max="8453" width="11.25" style="12" bestFit="1" customWidth="1"/>
    <col min="8454" max="8454" width="44.25" style="12" customWidth="1"/>
    <col min="8455" max="8455" width="23" style="12" customWidth="1"/>
    <col min="8456" max="8456" width="15" style="12" customWidth="1"/>
    <col min="8457" max="8457" width="9.25" style="12" customWidth="1"/>
    <col min="8458" max="8458" width="14.5" style="12" customWidth="1"/>
    <col min="8459" max="8459" width="7.5" style="12" customWidth="1"/>
    <col min="8460" max="8460" width="10" style="12" customWidth="1"/>
    <col min="8461" max="8461" width="9.5" style="12" customWidth="1"/>
    <col min="8462" max="8462" width="10.625" style="12" customWidth="1"/>
    <col min="8463" max="8463" width="7.5" style="12" customWidth="1"/>
    <col min="8464" max="8464" width="9.75" style="12" customWidth="1"/>
    <col min="8465" max="8468" width="4.625" style="12" customWidth="1"/>
    <col min="8469" max="8469" width="7.5" style="12" customWidth="1"/>
    <col min="8470" max="8470" width="9.5" style="12" customWidth="1"/>
    <col min="8471" max="8474" width="4.625" style="12" customWidth="1"/>
    <col min="8475" max="8475" width="6.625" style="12" customWidth="1"/>
    <col min="8476" max="8476" width="8" style="12" customWidth="1"/>
    <col min="8477" max="8477" width="6.625" style="12" customWidth="1"/>
    <col min="8478" max="8479" width="8" style="12" customWidth="1"/>
    <col min="8480" max="8487" width="4.625" style="12" customWidth="1"/>
    <col min="8488" max="8488" width="23" style="12" customWidth="1"/>
    <col min="8489" max="8490" width="6.625" style="12" customWidth="1"/>
    <col min="8491" max="8491" width="9.875" style="12" bestFit="1" customWidth="1"/>
    <col min="8492" max="8492" width="5.875" style="12" customWidth="1"/>
    <col min="8493" max="8510" width="3.125" style="12" customWidth="1"/>
    <col min="8511" max="8511" width="3" style="12" customWidth="1"/>
    <col min="8512" max="8512" width="3.125" style="12" customWidth="1"/>
    <col min="8513" max="8513" width="9" style="12"/>
    <col min="8514" max="8533" width="3" style="12" customWidth="1"/>
    <col min="8534" max="8704" width="9" style="12"/>
    <col min="8705" max="8705" width="9" style="12" customWidth="1"/>
    <col min="8706" max="8706" width="5.375" style="12" customWidth="1"/>
    <col min="8707" max="8707" width="0" style="12" hidden="1" customWidth="1"/>
    <col min="8708" max="8708" width="8.375" style="12" customWidth="1"/>
    <col min="8709" max="8709" width="11.25" style="12" bestFit="1" customWidth="1"/>
    <col min="8710" max="8710" width="44.25" style="12" customWidth="1"/>
    <col min="8711" max="8711" width="23" style="12" customWidth="1"/>
    <col min="8712" max="8712" width="15" style="12" customWidth="1"/>
    <col min="8713" max="8713" width="9.25" style="12" customWidth="1"/>
    <col min="8714" max="8714" width="14.5" style="12" customWidth="1"/>
    <col min="8715" max="8715" width="7.5" style="12" customWidth="1"/>
    <col min="8716" max="8716" width="10" style="12" customWidth="1"/>
    <col min="8717" max="8717" width="9.5" style="12" customWidth="1"/>
    <col min="8718" max="8718" width="10.625" style="12" customWidth="1"/>
    <col min="8719" max="8719" width="7.5" style="12" customWidth="1"/>
    <col min="8720" max="8720" width="9.75" style="12" customWidth="1"/>
    <col min="8721" max="8724" width="4.625" style="12" customWidth="1"/>
    <col min="8725" max="8725" width="7.5" style="12" customWidth="1"/>
    <col min="8726" max="8726" width="9.5" style="12" customWidth="1"/>
    <col min="8727" max="8730" width="4.625" style="12" customWidth="1"/>
    <col min="8731" max="8731" width="6.625" style="12" customWidth="1"/>
    <col min="8732" max="8732" width="8" style="12" customWidth="1"/>
    <col min="8733" max="8733" width="6.625" style="12" customWidth="1"/>
    <col min="8734" max="8735" width="8" style="12" customWidth="1"/>
    <col min="8736" max="8743" width="4.625" style="12" customWidth="1"/>
    <col min="8744" max="8744" width="23" style="12" customWidth="1"/>
    <col min="8745" max="8746" width="6.625" style="12" customWidth="1"/>
    <col min="8747" max="8747" width="9.875" style="12" bestFit="1" customWidth="1"/>
    <col min="8748" max="8748" width="5.875" style="12" customWidth="1"/>
    <col min="8749" max="8766" width="3.125" style="12" customWidth="1"/>
    <col min="8767" max="8767" width="3" style="12" customWidth="1"/>
    <col min="8768" max="8768" width="3.125" style="12" customWidth="1"/>
    <col min="8769" max="8769" width="9" style="12"/>
    <col min="8770" max="8789" width="3" style="12" customWidth="1"/>
    <col min="8790" max="8960" width="9" style="12"/>
    <col min="8961" max="8961" width="9" style="12" customWidth="1"/>
    <col min="8962" max="8962" width="5.375" style="12" customWidth="1"/>
    <col min="8963" max="8963" width="0" style="12" hidden="1" customWidth="1"/>
    <col min="8964" max="8964" width="8.375" style="12" customWidth="1"/>
    <col min="8965" max="8965" width="11.25" style="12" bestFit="1" customWidth="1"/>
    <col min="8966" max="8966" width="44.25" style="12" customWidth="1"/>
    <col min="8967" max="8967" width="23" style="12" customWidth="1"/>
    <col min="8968" max="8968" width="15" style="12" customWidth="1"/>
    <col min="8969" max="8969" width="9.25" style="12" customWidth="1"/>
    <col min="8970" max="8970" width="14.5" style="12" customWidth="1"/>
    <col min="8971" max="8971" width="7.5" style="12" customWidth="1"/>
    <col min="8972" max="8972" width="10" style="12" customWidth="1"/>
    <col min="8973" max="8973" width="9.5" style="12" customWidth="1"/>
    <col min="8974" max="8974" width="10.625" style="12" customWidth="1"/>
    <col min="8975" max="8975" width="7.5" style="12" customWidth="1"/>
    <col min="8976" max="8976" width="9.75" style="12" customWidth="1"/>
    <col min="8977" max="8980" width="4.625" style="12" customWidth="1"/>
    <col min="8981" max="8981" width="7.5" style="12" customWidth="1"/>
    <col min="8982" max="8982" width="9.5" style="12" customWidth="1"/>
    <col min="8983" max="8986" width="4.625" style="12" customWidth="1"/>
    <col min="8987" max="8987" width="6.625" style="12" customWidth="1"/>
    <col min="8988" max="8988" width="8" style="12" customWidth="1"/>
    <col min="8989" max="8989" width="6.625" style="12" customWidth="1"/>
    <col min="8990" max="8991" width="8" style="12" customWidth="1"/>
    <col min="8992" max="8999" width="4.625" style="12" customWidth="1"/>
    <col min="9000" max="9000" width="23" style="12" customWidth="1"/>
    <col min="9001" max="9002" width="6.625" style="12" customWidth="1"/>
    <col min="9003" max="9003" width="9.875" style="12" bestFit="1" customWidth="1"/>
    <col min="9004" max="9004" width="5.875" style="12" customWidth="1"/>
    <col min="9005" max="9022" width="3.125" style="12" customWidth="1"/>
    <col min="9023" max="9023" width="3" style="12" customWidth="1"/>
    <col min="9024" max="9024" width="3.125" style="12" customWidth="1"/>
    <col min="9025" max="9025" width="9" style="12"/>
    <col min="9026" max="9045" width="3" style="12" customWidth="1"/>
    <col min="9046" max="9216" width="9" style="12"/>
    <col min="9217" max="9217" width="9" style="12" customWidth="1"/>
    <col min="9218" max="9218" width="5.375" style="12" customWidth="1"/>
    <col min="9219" max="9219" width="0" style="12" hidden="1" customWidth="1"/>
    <col min="9220" max="9220" width="8.375" style="12" customWidth="1"/>
    <col min="9221" max="9221" width="11.25" style="12" bestFit="1" customWidth="1"/>
    <col min="9222" max="9222" width="44.25" style="12" customWidth="1"/>
    <col min="9223" max="9223" width="23" style="12" customWidth="1"/>
    <col min="9224" max="9224" width="15" style="12" customWidth="1"/>
    <col min="9225" max="9225" width="9.25" style="12" customWidth="1"/>
    <col min="9226" max="9226" width="14.5" style="12" customWidth="1"/>
    <col min="9227" max="9227" width="7.5" style="12" customWidth="1"/>
    <col min="9228" max="9228" width="10" style="12" customWidth="1"/>
    <col min="9229" max="9229" width="9.5" style="12" customWidth="1"/>
    <col min="9230" max="9230" width="10.625" style="12" customWidth="1"/>
    <col min="9231" max="9231" width="7.5" style="12" customWidth="1"/>
    <col min="9232" max="9232" width="9.75" style="12" customWidth="1"/>
    <col min="9233" max="9236" width="4.625" style="12" customWidth="1"/>
    <col min="9237" max="9237" width="7.5" style="12" customWidth="1"/>
    <col min="9238" max="9238" width="9.5" style="12" customWidth="1"/>
    <col min="9239" max="9242" width="4.625" style="12" customWidth="1"/>
    <col min="9243" max="9243" width="6.625" style="12" customWidth="1"/>
    <col min="9244" max="9244" width="8" style="12" customWidth="1"/>
    <col min="9245" max="9245" width="6.625" style="12" customWidth="1"/>
    <col min="9246" max="9247" width="8" style="12" customWidth="1"/>
    <col min="9248" max="9255" width="4.625" style="12" customWidth="1"/>
    <col min="9256" max="9256" width="23" style="12" customWidth="1"/>
    <col min="9257" max="9258" width="6.625" style="12" customWidth="1"/>
    <col min="9259" max="9259" width="9.875" style="12" bestFit="1" customWidth="1"/>
    <col min="9260" max="9260" width="5.875" style="12" customWidth="1"/>
    <col min="9261" max="9278" width="3.125" style="12" customWidth="1"/>
    <col min="9279" max="9279" width="3" style="12" customWidth="1"/>
    <col min="9280" max="9280" width="3.125" style="12" customWidth="1"/>
    <col min="9281" max="9281" width="9" style="12"/>
    <col min="9282" max="9301" width="3" style="12" customWidth="1"/>
    <col min="9302" max="9472" width="9" style="12"/>
    <col min="9473" max="9473" width="9" style="12" customWidth="1"/>
    <col min="9474" max="9474" width="5.375" style="12" customWidth="1"/>
    <col min="9475" max="9475" width="0" style="12" hidden="1" customWidth="1"/>
    <col min="9476" max="9476" width="8.375" style="12" customWidth="1"/>
    <col min="9477" max="9477" width="11.25" style="12" bestFit="1" customWidth="1"/>
    <col min="9478" max="9478" width="44.25" style="12" customWidth="1"/>
    <col min="9479" max="9479" width="23" style="12" customWidth="1"/>
    <col min="9480" max="9480" width="15" style="12" customWidth="1"/>
    <col min="9481" max="9481" width="9.25" style="12" customWidth="1"/>
    <col min="9482" max="9482" width="14.5" style="12" customWidth="1"/>
    <col min="9483" max="9483" width="7.5" style="12" customWidth="1"/>
    <col min="9484" max="9484" width="10" style="12" customWidth="1"/>
    <col min="9485" max="9485" width="9.5" style="12" customWidth="1"/>
    <col min="9486" max="9486" width="10.625" style="12" customWidth="1"/>
    <col min="9487" max="9487" width="7.5" style="12" customWidth="1"/>
    <col min="9488" max="9488" width="9.75" style="12" customWidth="1"/>
    <col min="9489" max="9492" width="4.625" style="12" customWidth="1"/>
    <col min="9493" max="9493" width="7.5" style="12" customWidth="1"/>
    <col min="9494" max="9494" width="9.5" style="12" customWidth="1"/>
    <col min="9495" max="9498" width="4.625" style="12" customWidth="1"/>
    <col min="9499" max="9499" width="6.625" style="12" customWidth="1"/>
    <col min="9500" max="9500" width="8" style="12" customWidth="1"/>
    <col min="9501" max="9501" width="6.625" style="12" customWidth="1"/>
    <col min="9502" max="9503" width="8" style="12" customWidth="1"/>
    <col min="9504" max="9511" width="4.625" style="12" customWidth="1"/>
    <col min="9512" max="9512" width="23" style="12" customWidth="1"/>
    <col min="9513" max="9514" width="6.625" style="12" customWidth="1"/>
    <col min="9515" max="9515" width="9.875" style="12" bestFit="1" customWidth="1"/>
    <col min="9516" max="9516" width="5.875" style="12" customWidth="1"/>
    <col min="9517" max="9534" width="3.125" style="12" customWidth="1"/>
    <col min="9535" max="9535" width="3" style="12" customWidth="1"/>
    <col min="9536" max="9536" width="3.125" style="12" customWidth="1"/>
    <col min="9537" max="9537" width="9" style="12"/>
    <col min="9538" max="9557" width="3" style="12" customWidth="1"/>
    <col min="9558" max="9728" width="9" style="12"/>
    <col min="9729" max="9729" width="9" style="12" customWidth="1"/>
    <col min="9730" max="9730" width="5.375" style="12" customWidth="1"/>
    <col min="9731" max="9731" width="0" style="12" hidden="1" customWidth="1"/>
    <col min="9732" max="9732" width="8.375" style="12" customWidth="1"/>
    <col min="9733" max="9733" width="11.25" style="12" bestFit="1" customWidth="1"/>
    <col min="9734" max="9734" width="44.25" style="12" customWidth="1"/>
    <col min="9735" max="9735" width="23" style="12" customWidth="1"/>
    <col min="9736" max="9736" width="15" style="12" customWidth="1"/>
    <col min="9737" max="9737" width="9.25" style="12" customWidth="1"/>
    <col min="9738" max="9738" width="14.5" style="12" customWidth="1"/>
    <col min="9739" max="9739" width="7.5" style="12" customWidth="1"/>
    <col min="9740" max="9740" width="10" style="12" customWidth="1"/>
    <col min="9741" max="9741" width="9.5" style="12" customWidth="1"/>
    <col min="9742" max="9742" width="10.625" style="12" customWidth="1"/>
    <col min="9743" max="9743" width="7.5" style="12" customWidth="1"/>
    <col min="9744" max="9744" width="9.75" style="12" customWidth="1"/>
    <col min="9745" max="9748" width="4.625" style="12" customWidth="1"/>
    <col min="9749" max="9749" width="7.5" style="12" customWidth="1"/>
    <col min="9750" max="9750" width="9.5" style="12" customWidth="1"/>
    <col min="9751" max="9754" width="4.625" style="12" customWidth="1"/>
    <col min="9755" max="9755" width="6.625" style="12" customWidth="1"/>
    <col min="9756" max="9756" width="8" style="12" customWidth="1"/>
    <col min="9757" max="9757" width="6.625" style="12" customWidth="1"/>
    <col min="9758" max="9759" width="8" style="12" customWidth="1"/>
    <col min="9760" max="9767" width="4.625" style="12" customWidth="1"/>
    <col min="9768" max="9768" width="23" style="12" customWidth="1"/>
    <col min="9769" max="9770" width="6.625" style="12" customWidth="1"/>
    <col min="9771" max="9771" width="9.875" style="12" bestFit="1" customWidth="1"/>
    <col min="9772" max="9772" width="5.875" style="12" customWidth="1"/>
    <col min="9773" max="9790" width="3.125" style="12" customWidth="1"/>
    <col min="9791" max="9791" width="3" style="12" customWidth="1"/>
    <col min="9792" max="9792" width="3.125" style="12" customWidth="1"/>
    <col min="9793" max="9793" width="9" style="12"/>
    <col min="9794" max="9813" width="3" style="12" customWidth="1"/>
    <col min="9814" max="9984" width="9" style="12"/>
    <col min="9985" max="9985" width="9" style="12" customWidth="1"/>
    <col min="9986" max="9986" width="5.375" style="12" customWidth="1"/>
    <col min="9987" max="9987" width="0" style="12" hidden="1" customWidth="1"/>
    <col min="9988" max="9988" width="8.375" style="12" customWidth="1"/>
    <col min="9989" max="9989" width="11.25" style="12" bestFit="1" customWidth="1"/>
    <col min="9990" max="9990" width="44.25" style="12" customWidth="1"/>
    <col min="9991" max="9991" width="23" style="12" customWidth="1"/>
    <col min="9992" max="9992" width="15" style="12" customWidth="1"/>
    <col min="9993" max="9993" width="9.25" style="12" customWidth="1"/>
    <col min="9994" max="9994" width="14.5" style="12" customWidth="1"/>
    <col min="9995" max="9995" width="7.5" style="12" customWidth="1"/>
    <col min="9996" max="9996" width="10" style="12" customWidth="1"/>
    <col min="9997" max="9997" width="9.5" style="12" customWidth="1"/>
    <col min="9998" max="9998" width="10.625" style="12" customWidth="1"/>
    <col min="9999" max="9999" width="7.5" style="12" customWidth="1"/>
    <col min="10000" max="10000" width="9.75" style="12" customWidth="1"/>
    <col min="10001" max="10004" width="4.625" style="12" customWidth="1"/>
    <col min="10005" max="10005" width="7.5" style="12" customWidth="1"/>
    <col min="10006" max="10006" width="9.5" style="12" customWidth="1"/>
    <col min="10007" max="10010" width="4.625" style="12" customWidth="1"/>
    <col min="10011" max="10011" width="6.625" style="12" customWidth="1"/>
    <col min="10012" max="10012" width="8" style="12" customWidth="1"/>
    <col min="10013" max="10013" width="6.625" style="12" customWidth="1"/>
    <col min="10014" max="10015" width="8" style="12" customWidth="1"/>
    <col min="10016" max="10023" width="4.625" style="12" customWidth="1"/>
    <col min="10024" max="10024" width="23" style="12" customWidth="1"/>
    <col min="10025" max="10026" width="6.625" style="12" customWidth="1"/>
    <col min="10027" max="10027" width="9.875" style="12" bestFit="1" customWidth="1"/>
    <col min="10028" max="10028" width="5.875" style="12" customWidth="1"/>
    <col min="10029" max="10046" width="3.125" style="12" customWidth="1"/>
    <col min="10047" max="10047" width="3" style="12" customWidth="1"/>
    <col min="10048" max="10048" width="3.125" style="12" customWidth="1"/>
    <col min="10049" max="10049" width="9" style="12"/>
    <col min="10050" max="10069" width="3" style="12" customWidth="1"/>
    <col min="10070" max="10240" width="9" style="12"/>
    <col min="10241" max="10241" width="9" style="12" customWidth="1"/>
    <col min="10242" max="10242" width="5.375" style="12" customWidth="1"/>
    <col min="10243" max="10243" width="0" style="12" hidden="1" customWidth="1"/>
    <col min="10244" max="10244" width="8.375" style="12" customWidth="1"/>
    <col min="10245" max="10245" width="11.25" style="12" bestFit="1" customWidth="1"/>
    <col min="10246" max="10246" width="44.25" style="12" customWidth="1"/>
    <col min="10247" max="10247" width="23" style="12" customWidth="1"/>
    <col min="10248" max="10248" width="15" style="12" customWidth="1"/>
    <col min="10249" max="10249" width="9.25" style="12" customWidth="1"/>
    <col min="10250" max="10250" width="14.5" style="12" customWidth="1"/>
    <col min="10251" max="10251" width="7.5" style="12" customWidth="1"/>
    <col min="10252" max="10252" width="10" style="12" customWidth="1"/>
    <col min="10253" max="10253" width="9.5" style="12" customWidth="1"/>
    <col min="10254" max="10254" width="10.625" style="12" customWidth="1"/>
    <col min="10255" max="10255" width="7.5" style="12" customWidth="1"/>
    <col min="10256" max="10256" width="9.75" style="12" customWidth="1"/>
    <col min="10257" max="10260" width="4.625" style="12" customWidth="1"/>
    <col min="10261" max="10261" width="7.5" style="12" customWidth="1"/>
    <col min="10262" max="10262" width="9.5" style="12" customWidth="1"/>
    <col min="10263" max="10266" width="4.625" style="12" customWidth="1"/>
    <col min="10267" max="10267" width="6.625" style="12" customWidth="1"/>
    <col min="10268" max="10268" width="8" style="12" customWidth="1"/>
    <col min="10269" max="10269" width="6.625" style="12" customWidth="1"/>
    <col min="10270" max="10271" width="8" style="12" customWidth="1"/>
    <col min="10272" max="10279" width="4.625" style="12" customWidth="1"/>
    <col min="10280" max="10280" width="23" style="12" customWidth="1"/>
    <col min="10281" max="10282" width="6.625" style="12" customWidth="1"/>
    <col min="10283" max="10283" width="9.875" style="12" bestFit="1" customWidth="1"/>
    <col min="10284" max="10284" width="5.875" style="12" customWidth="1"/>
    <col min="10285" max="10302" width="3.125" style="12" customWidth="1"/>
    <col min="10303" max="10303" width="3" style="12" customWidth="1"/>
    <col min="10304" max="10304" width="3.125" style="12" customWidth="1"/>
    <col min="10305" max="10305" width="9" style="12"/>
    <col min="10306" max="10325" width="3" style="12" customWidth="1"/>
    <col min="10326" max="10496" width="9" style="12"/>
    <col min="10497" max="10497" width="9" style="12" customWidth="1"/>
    <col min="10498" max="10498" width="5.375" style="12" customWidth="1"/>
    <col min="10499" max="10499" width="0" style="12" hidden="1" customWidth="1"/>
    <col min="10500" max="10500" width="8.375" style="12" customWidth="1"/>
    <col min="10501" max="10501" width="11.25" style="12" bestFit="1" customWidth="1"/>
    <col min="10502" max="10502" width="44.25" style="12" customWidth="1"/>
    <col min="10503" max="10503" width="23" style="12" customWidth="1"/>
    <col min="10504" max="10504" width="15" style="12" customWidth="1"/>
    <col min="10505" max="10505" width="9.25" style="12" customWidth="1"/>
    <col min="10506" max="10506" width="14.5" style="12" customWidth="1"/>
    <col min="10507" max="10507" width="7.5" style="12" customWidth="1"/>
    <col min="10508" max="10508" width="10" style="12" customWidth="1"/>
    <col min="10509" max="10509" width="9.5" style="12" customWidth="1"/>
    <col min="10510" max="10510" width="10.625" style="12" customWidth="1"/>
    <col min="10511" max="10511" width="7.5" style="12" customWidth="1"/>
    <col min="10512" max="10512" width="9.75" style="12" customWidth="1"/>
    <col min="10513" max="10516" width="4.625" style="12" customWidth="1"/>
    <col min="10517" max="10517" width="7.5" style="12" customWidth="1"/>
    <col min="10518" max="10518" width="9.5" style="12" customWidth="1"/>
    <col min="10519" max="10522" width="4.625" style="12" customWidth="1"/>
    <col min="10523" max="10523" width="6.625" style="12" customWidth="1"/>
    <col min="10524" max="10524" width="8" style="12" customWidth="1"/>
    <col min="10525" max="10525" width="6.625" style="12" customWidth="1"/>
    <col min="10526" max="10527" width="8" style="12" customWidth="1"/>
    <col min="10528" max="10535" width="4.625" style="12" customWidth="1"/>
    <col min="10536" max="10536" width="23" style="12" customWidth="1"/>
    <col min="10537" max="10538" width="6.625" style="12" customWidth="1"/>
    <col min="10539" max="10539" width="9.875" style="12" bestFit="1" customWidth="1"/>
    <col min="10540" max="10540" width="5.875" style="12" customWidth="1"/>
    <col min="10541" max="10558" width="3.125" style="12" customWidth="1"/>
    <col min="10559" max="10559" width="3" style="12" customWidth="1"/>
    <col min="10560" max="10560" width="3.125" style="12" customWidth="1"/>
    <col min="10561" max="10561" width="9" style="12"/>
    <col min="10562" max="10581" width="3" style="12" customWidth="1"/>
    <col min="10582" max="10752" width="9" style="12"/>
    <col min="10753" max="10753" width="9" style="12" customWidth="1"/>
    <col min="10754" max="10754" width="5.375" style="12" customWidth="1"/>
    <col min="10755" max="10755" width="0" style="12" hidden="1" customWidth="1"/>
    <col min="10756" max="10756" width="8.375" style="12" customWidth="1"/>
    <col min="10757" max="10757" width="11.25" style="12" bestFit="1" customWidth="1"/>
    <col min="10758" max="10758" width="44.25" style="12" customWidth="1"/>
    <col min="10759" max="10759" width="23" style="12" customWidth="1"/>
    <col min="10760" max="10760" width="15" style="12" customWidth="1"/>
    <col min="10761" max="10761" width="9.25" style="12" customWidth="1"/>
    <col min="10762" max="10762" width="14.5" style="12" customWidth="1"/>
    <col min="10763" max="10763" width="7.5" style="12" customWidth="1"/>
    <col min="10764" max="10764" width="10" style="12" customWidth="1"/>
    <col min="10765" max="10765" width="9.5" style="12" customWidth="1"/>
    <col min="10766" max="10766" width="10.625" style="12" customWidth="1"/>
    <col min="10767" max="10767" width="7.5" style="12" customWidth="1"/>
    <col min="10768" max="10768" width="9.75" style="12" customWidth="1"/>
    <col min="10769" max="10772" width="4.625" style="12" customWidth="1"/>
    <col min="10773" max="10773" width="7.5" style="12" customWidth="1"/>
    <col min="10774" max="10774" width="9.5" style="12" customWidth="1"/>
    <col min="10775" max="10778" width="4.625" style="12" customWidth="1"/>
    <col min="10779" max="10779" width="6.625" style="12" customWidth="1"/>
    <col min="10780" max="10780" width="8" style="12" customWidth="1"/>
    <col min="10781" max="10781" width="6.625" style="12" customWidth="1"/>
    <col min="10782" max="10783" width="8" style="12" customWidth="1"/>
    <col min="10784" max="10791" width="4.625" style="12" customWidth="1"/>
    <col min="10792" max="10792" width="23" style="12" customWidth="1"/>
    <col min="10793" max="10794" width="6.625" style="12" customWidth="1"/>
    <col min="10795" max="10795" width="9.875" style="12" bestFit="1" customWidth="1"/>
    <col min="10796" max="10796" width="5.875" style="12" customWidth="1"/>
    <col min="10797" max="10814" width="3.125" style="12" customWidth="1"/>
    <col min="10815" max="10815" width="3" style="12" customWidth="1"/>
    <col min="10816" max="10816" width="3.125" style="12" customWidth="1"/>
    <col min="10817" max="10817" width="9" style="12"/>
    <col min="10818" max="10837" width="3" style="12" customWidth="1"/>
    <col min="10838" max="11008" width="9" style="12"/>
    <col min="11009" max="11009" width="9" style="12" customWidth="1"/>
    <col min="11010" max="11010" width="5.375" style="12" customWidth="1"/>
    <col min="11011" max="11011" width="0" style="12" hidden="1" customWidth="1"/>
    <col min="11012" max="11012" width="8.375" style="12" customWidth="1"/>
    <col min="11013" max="11013" width="11.25" style="12" bestFit="1" customWidth="1"/>
    <col min="11014" max="11014" width="44.25" style="12" customWidth="1"/>
    <col min="11015" max="11015" width="23" style="12" customWidth="1"/>
    <col min="11016" max="11016" width="15" style="12" customWidth="1"/>
    <col min="11017" max="11017" width="9.25" style="12" customWidth="1"/>
    <col min="11018" max="11018" width="14.5" style="12" customWidth="1"/>
    <col min="11019" max="11019" width="7.5" style="12" customWidth="1"/>
    <col min="11020" max="11020" width="10" style="12" customWidth="1"/>
    <col min="11021" max="11021" width="9.5" style="12" customWidth="1"/>
    <col min="11022" max="11022" width="10.625" style="12" customWidth="1"/>
    <col min="11023" max="11023" width="7.5" style="12" customWidth="1"/>
    <col min="11024" max="11024" width="9.75" style="12" customWidth="1"/>
    <col min="11025" max="11028" width="4.625" style="12" customWidth="1"/>
    <col min="11029" max="11029" width="7.5" style="12" customWidth="1"/>
    <col min="11030" max="11030" width="9.5" style="12" customWidth="1"/>
    <col min="11031" max="11034" width="4.625" style="12" customWidth="1"/>
    <col min="11035" max="11035" width="6.625" style="12" customWidth="1"/>
    <col min="11036" max="11036" width="8" style="12" customWidth="1"/>
    <col min="11037" max="11037" width="6.625" style="12" customWidth="1"/>
    <col min="11038" max="11039" width="8" style="12" customWidth="1"/>
    <col min="11040" max="11047" width="4.625" style="12" customWidth="1"/>
    <col min="11048" max="11048" width="23" style="12" customWidth="1"/>
    <col min="11049" max="11050" width="6.625" style="12" customWidth="1"/>
    <col min="11051" max="11051" width="9.875" style="12" bestFit="1" customWidth="1"/>
    <col min="11052" max="11052" width="5.875" style="12" customWidth="1"/>
    <col min="11053" max="11070" width="3.125" style="12" customWidth="1"/>
    <col min="11071" max="11071" width="3" style="12" customWidth="1"/>
    <col min="11072" max="11072" width="3.125" style="12" customWidth="1"/>
    <col min="11073" max="11073" width="9" style="12"/>
    <col min="11074" max="11093" width="3" style="12" customWidth="1"/>
    <col min="11094" max="11264" width="9" style="12"/>
    <col min="11265" max="11265" width="9" style="12" customWidth="1"/>
    <col min="11266" max="11266" width="5.375" style="12" customWidth="1"/>
    <col min="11267" max="11267" width="0" style="12" hidden="1" customWidth="1"/>
    <col min="11268" max="11268" width="8.375" style="12" customWidth="1"/>
    <col min="11269" max="11269" width="11.25" style="12" bestFit="1" customWidth="1"/>
    <col min="11270" max="11270" width="44.25" style="12" customWidth="1"/>
    <col min="11271" max="11271" width="23" style="12" customWidth="1"/>
    <col min="11272" max="11272" width="15" style="12" customWidth="1"/>
    <col min="11273" max="11273" width="9.25" style="12" customWidth="1"/>
    <col min="11274" max="11274" width="14.5" style="12" customWidth="1"/>
    <col min="11275" max="11275" width="7.5" style="12" customWidth="1"/>
    <col min="11276" max="11276" width="10" style="12" customWidth="1"/>
    <col min="11277" max="11277" width="9.5" style="12" customWidth="1"/>
    <col min="11278" max="11278" width="10.625" style="12" customWidth="1"/>
    <col min="11279" max="11279" width="7.5" style="12" customWidth="1"/>
    <col min="11280" max="11280" width="9.75" style="12" customWidth="1"/>
    <col min="11281" max="11284" width="4.625" style="12" customWidth="1"/>
    <col min="11285" max="11285" width="7.5" style="12" customWidth="1"/>
    <col min="11286" max="11286" width="9.5" style="12" customWidth="1"/>
    <col min="11287" max="11290" width="4.625" style="12" customWidth="1"/>
    <col min="11291" max="11291" width="6.625" style="12" customWidth="1"/>
    <col min="11292" max="11292" width="8" style="12" customWidth="1"/>
    <col min="11293" max="11293" width="6.625" style="12" customWidth="1"/>
    <col min="11294" max="11295" width="8" style="12" customWidth="1"/>
    <col min="11296" max="11303" width="4.625" style="12" customWidth="1"/>
    <col min="11304" max="11304" width="23" style="12" customWidth="1"/>
    <col min="11305" max="11306" width="6.625" style="12" customWidth="1"/>
    <col min="11307" max="11307" width="9.875" style="12" bestFit="1" customWidth="1"/>
    <col min="11308" max="11308" width="5.875" style="12" customWidth="1"/>
    <col min="11309" max="11326" width="3.125" style="12" customWidth="1"/>
    <col min="11327" max="11327" width="3" style="12" customWidth="1"/>
    <col min="11328" max="11328" width="3.125" style="12" customWidth="1"/>
    <col min="11329" max="11329" width="9" style="12"/>
    <col min="11330" max="11349" width="3" style="12" customWidth="1"/>
    <col min="11350" max="11520" width="9" style="12"/>
    <col min="11521" max="11521" width="9" style="12" customWidth="1"/>
    <col min="11522" max="11522" width="5.375" style="12" customWidth="1"/>
    <col min="11523" max="11523" width="0" style="12" hidden="1" customWidth="1"/>
    <col min="11524" max="11524" width="8.375" style="12" customWidth="1"/>
    <col min="11525" max="11525" width="11.25" style="12" bestFit="1" customWidth="1"/>
    <col min="11526" max="11526" width="44.25" style="12" customWidth="1"/>
    <col min="11527" max="11527" width="23" style="12" customWidth="1"/>
    <col min="11528" max="11528" width="15" style="12" customWidth="1"/>
    <col min="11529" max="11529" width="9.25" style="12" customWidth="1"/>
    <col min="11530" max="11530" width="14.5" style="12" customWidth="1"/>
    <col min="11531" max="11531" width="7.5" style="12" customWidth="1"/>
    <col min="11532" max="11532" width="10" style="12" customWidth="1"/>
    <col min="11533" max="11533" width="9.5" style="12" customWidth="1"/>
    <col min="11534" max="11534" width="10.625" style="12" customWidth="1"/>
    <col min="11535" max="11535" width="7.5" style="12" customWidth="1"/>
    <col min="11536" max="11536" width="9.75" style="12" customWidth="1"/>
    <col min="11537" max="11540" width="4.625" style="12" customWidth="1"/>
    <col min="11541" max="11541" width="7.5" style="12" customWidth="1"/>
    <col min="11542" max="11542" width="9.5" style="12" customWidth="1"/>
    <col min="11543" max="11546" width="4.625" style="12" customWidth="1"/>
    <col min="11547" max="11547" width="6.625" style="12" customWidth="1"/>
    <col min="11548" max="11548" width="8" style="12" customWidth="1"/>
    <col min="11549" max="11549" width="6.625" style="12" customWidth="1"/>
    <col min="11550" max="11551" width="8" style="12" customWidth="1"/>
    <col min="11552" max="11559" width="4.625" style="12" customWidth="1"/>
    <col min="11560" max="11560" width="23" style="12" customWidth="1"/>
    <col min="11561" max="11562" width="6.625" style="12" customWidth="1"/>
    <col min="11563" max="11563" width="9.875" style="12" bestFit="1" customWidth="1"/>
    <col min="11564" max="11564" width="5.875" style="12" customWidth="1"/>
    <col min="11565" max="11582" width="3.125" style="12" customWidth="1"/>
    <col min="11583" max="11583" width="3" style="12" customWidth="1"/>
    <col min="11584" max="11584" width="3.125" style="12" customWidth="1"/>
    <col min="11585" max="11585" width="9" style="12"/>
    <col min="11586" max="11605" width="3" style="12" customWidth="1"/>
    <col min="11606" max="11776" width="9" style="12"/>
    <col min="11777" max="11777" width="9" style="12" customWidth="1"/>
    <col min="11778" max="11778" width="5.375" style="12" customWidth="1"/>
    <col min="11779" max="11779" width="0" style="12" hidden="1" customWidth="1"/>
    <col min="11780" max="11780" width="8.375" style="12" customWidth="1"/>
    <col min="11781" max="11781" width="11.25" style="12" bestFit="1" customWidth="1"/>
    <col min="11782" max="11782" width="44.25" style="12" customWidth="1"/>
    <col min="11783" max="11783" width="23" style="12" customWidth="1"/>
    <col min="11784" max="11784" width="15" style="12" customWidth="1"/>
    <col min="11785" max="11785" width="9.25" style="12" customWidth="1"/>
    <col min="11786" max="11786" width="14.5" style="12" customWidth="1"/>
    <col min="11787" max="11787" width="7.5" style="12" customWidth="1"/>
    <col min="11788" max="11788" width="10" style="12" customWidth="1"/>
    <col min="11789" max="11789" width="9.5" style="12" customWidth="1"/>
    <col min="11790" max="11790" width="10.625" style="12" customWidth="1"/>
    <col min="11791" max="11791" width="7.5" style="12" customWidth="1"/>
    <col min="11792" max="11792" width="9.75" style="12" customWidth="1"/>
    <col min="11793" max="11796" width="4.625" style="12" customWidth="1"/>
    <col min="11797" max="11797" width="7.5" style="12" customWidth="1"/>
    <col min="11798" max="11798" width="9.5" style="12" customWidth="1"/>
    <col min="11799" max="11802" width="4.625" style="12" customWidth="1"/>
    <col min="11803" max="11803" width="6.625" style="12" customWidth="1"/>
    <col min="11804" max="11804" width="8" style="12" customWidth="1"/>
    <col min="11805" max="11805" width="6.625" style="12" customWidth="1"/>
    <col min="11806" max="11807" width="8" style="12" customWidth="1"/>
    <col min="11808" max="11815" width="4.625" style="12" customWidth="1"/>
    <col min="11816" max="11816" width="23" style="12" customWidth="1"/>
    <col min="11817" max="11818" width="6.625" style="12" customWidth="1"/>
    <col min="11819" max="11819" width="9.875" style="12" bestFit="1" customWidth="1"/>
    <col min="11820" max="11820" width="5.875" style="12" customWidth="1"/>
    <col min="11821" max="11838" width="3.125" style="12" customWidth="1"/>
    <col min="11839" max="11839" width="3" style="12" customWidth="1"/>
    <col min="11840" max="11840" width="3.125" style="12" customWidth="1"/>
    <col min="11841" max="11841" width="9" style="12"/>
    <col min="11842" max="11861" width="3" style="12" customWidth="1"/>
    <col min="11862" max="12032" width="9" style="12"/>
    <col min="12033" max="12033" width="9" style="12" customWidth="1"/>
    <col min="12034" max="12034" width="5.375" style="12" customWidth="1"/>
    <col min="12035" max="12035" width="0" style="12" hidden="1" customWidth="1"/>
    <col min="12036" max="12036" width="8.375" style="12" customWidth="1"/>
    <col min="12037" max="12037" width="11.25" style="12" bestFit="1" customWidth="1"/>
    <col min="12038" max="12038" width="44.25" style="12" customWidth="1"/>
    <col min="12039" max="12039" width="23" style="12" customWidth="1"/>
    <col min="12040" max="12040" width="15" style="12" customWidth="1"/>
    <col min="12041" max="12041" width="9.25" style="12" customWidth="1"/>
    <col min="12042" max="12042" width="14.5" style="12" customWidth="1"/>
    <col min="12043" max="12043" width="7.5" style="12" customWidth="1"/>
    <col min="12044" max="12044" width="10" style="12" customWidth="1"/>
    <col min="12045" max="12045" width="9.5" style="12" customWidth="1"/>
    <col min="12046" max="12046" width="10.625" style="12" customWidth="1"/>
    <col min="12047" max="12047" width="7.5" style="12" customWidth="1"/>
    <col min="12048" max="12048" width="9.75" style="12" customWidth="1"/>
    <col min="12049" max="12052" width="4.625" style="12" customWidth="1"/>
    <col min="12053" max="12053" width="7.5" style="12" customWidth="1"/>
    <col min="12054" max="12054" width="9.5" style="12" customWidth="1"/>
    <col min="12055" max="12058" width="4.625" style="12" customWidth="1"/>
    <col min="12059" max="12059" width="6.625" style="12" customWidth="1"/>
    <col min="12060" max="12060" width="8" style="12" customWidth="1"/>
    <col min="12061" max="12061" width="6.625" style="12" customWidth="1"/>
    <col min="12062" max="12063" width="8" style="12" customWidth="1"/>
    <col min="12064" max="12071" width="4.625" style="12" customWidth="1"/>
    <col min="12072" max="12072" width="23" style="12" customWidth="1"/>
    <col min="12073" max="12074" width="6.625" style="12" customWidth="1"/>
    <col min="12075" max="12075" width="9.875" style="12" bestFit="1" customWidth="1"/>
    <col min="12076" max="12076" width="5.875" style="12" customWidth="1"/>
    <col min="12077" max="12094" width="3.125" style="12" customWidth="1"/>
    <col min="12095" max="12095" width="3" style="12" customWidth="1"/>
    <col min="12096" max="12096" width="3.125" style="12" customWidth="1"/>
    <col min="12097" max="12097" width="9" style="12"/>
    <col min="12098" max="12117" width="3" style="12" customWidth="1"/>
    <col min="12118" max="12288" width="9" style="12"/>
    <col min="12289" max="12289" width="9" style="12" customWidth="1"/>
    <col min="12290" max="12290" width="5.375" style="12" customWidth="1"/>
    <col min="12291" max="12291" width="0" style="12" hidden="1" customWidth="1"/>
    <col min="12292" max="12292" width="8.375" style="12" customWidth="1"/>
    <col min="12293" max="12293" width="11.25" style="12" bestFit="1" customWidth="1"/>
    <col min="12294" max="12294" width="44.25" style="12" customWidth="1"/>
    <col min="12295" max="12295" width="23" style="12" customWidth="1"/>
    <col min="12296" max="12296" width="15" style="12" customWidth="1"/>
    <col min="12297" max="12297" width="9.25" style="12" customWidth="1"/>
    <col min="12298" max="12298" width="14.5" style="12" customWidth="1"/>
    <col min="12299" max="12299" width="7.5" style="12" customWidth="1"/>
    <col min="12300" max="12300" width="10" style="12" customWidth="1"/>
    <col min="12301" max="12301" width="9.5" style="12" customWidth="1"/>
    <col min="12302" max="12302" width="10.625" style="12" customWidth="1"/>
    <col min="12303" max="12303" width="7.5" style="12" customWidth="1"/>
    <col min="12304" max="12304" width="9.75" style="12" customWidth="1"/>
    <col min="12305" max="12308" width="4.625" style="12" customWidth="1"/>
    <col min="12309" max="12309" width="7.5" style="12" customWidth="1"/>
    <col min="12310" max="12310" width="9.5" style="12" customWidth="1"/>
    <col min="12311" max="12314" width="4.625" style="12" customWidth="1"/>
    <col min="12315" max="12315" width="6.625" style="12" customWidth="1"/>
    <col min="12316" max="12316" width="8" style="12" customWidth="1"/>
    <col min="12317" max="12317" width="6.625" style="12" customWidth="1"/>
    <col min="12318" max="12319" width="8" style="12" customWidth="1"/>
    <col min="12320" max="12327" width="4.625" style="12" customWidth="1"/>
    <col min="12328" max="12328" width="23" style="12" customWidth="1"/>
    <col min="12329" max="12330" width="6.625" style="12" customWidth="1"/>
    <col min="12331" max="12331" width="9.875" style="12" bestFit="1" customWidth="1"/>
    <col min="12332" max="12332" width="5.875" style="12" customWidth="1"/>
    <col min="12333" max="12350" width="3.125" style="12" customWidth="1"/>
    <col min="12351" max="12351" width="3" style="12" customWidth="1"/>
    <col min="12352" max="12352" width="3.125" style="12" customWidth="1"/>
    <col min="12353" max="12353" width="9" style="12"/>
    <col min="12354" max="12373" width="3" style="12" customWidth="1"/>
    <col min="12374" max="12544" width="9" style="12"/>
    <col min="12545" max="12545" width="9" style="12" customWidth="1"/>
    <col min="12546" max="12546" width="5.375" style="12" customWidth="1"/>
    <col min="12547" max="12547" width="0" style="12" hidden="1" customWidth="1"/>
    <col min="12548" max="12548" width="8.375" style="12" customWidth="1"/>
    <col min="12549" max="12549" width="11.25" style="12" bestFit="1" customWidth="1"/>
    <col min="12550" max="12550" width="44.25" style="12" customWidth="1"/>
    <col min="12551" max="12551" width="23" style="12" customWidth="1"/>
    <col min="12552" max="12552" width="15" style="12" customWidth="1"/>
    <col min="12553" max="12553" width="9.25" style="12" customWidth="1"/>
    <col min="12554" max="12554" width="14.5" style="12" customWidth="1"/>
    <col min="12555" max="12555" width="7.5" style="12" customWidth="1"/>
    <col min="12556" max="12556" width="10" style="12" customWidth="1"/>
    <col min="12557" max="12557" width="9.5" style="12" customWidth="1"/>
    <col min="12558" max="12558" width="10.625" style="12" customWidth="1"/>
    <col min="12559" max="12559" width="7.5" style="12" customWidth="1"/>
    <col min="12560" max="12560" width="9.75" style="12" customWidth="1"/>
    <col min="12561" max="12564" width="4.625" style="12" customWidth="1"/>
    <col min="12565" max="12565" width="7.5" style="12" customWidth="1"/>
    <col min="12566" max="12566" width="9.5" style="12" customWidth="1"/>
    <col min="12567" max="12570" width="4.625" style="12" customWidth="1"/>
    <col min="12571" max="12571" width="6.625" style="12" customWidth="1"/>
    <col min="12572" max="12572" width="8" style="12" customWidth="1"/>
    <col min="12573" max="12573" width="6.625" style="12" customWidth="1"/>
    <col min="12574" max="12575" width="8" style="12" customWidth="1"/>
    <col min="12576" max="12583" width="4.625" style="12" customWidth="1"/>
    <col min="12584" max="12584" width="23" style="12" customWidth="1"/>
    <col min="12585" max="12586" width="6.625" style="12" customWidth="1"/>
    <col min="12587" max="12587" width="9.875" style="12" bestFit="1" customWidth="1"/>
    <col min="12588" max="12588" width="5.875" style="12" customWidth="1"/>
    <col min="12589" max="12606" width="3.125" style="12" customWidth="1"/>
    <col min="12607" max="12607" width="3" style="12" customWidth="1"/>
    <col min="12608" max="12608" width="3.125" style="12" customWidth="1"/>
    <col min="12609" max="12609" width="9" style="12"/>
    <col min="12610" max="12629" width="3" style="12" customWidth="1"/>
    <col min="12630" max="12800" width="9" style="12"/>
    <col min="12801" max="12801" width="9" style="12" customWidth="1"/>
    <col min="12802" max="12802" width="5.375" style="12" customWidth="1"/>
    <col min="12803" max="12803" width="0" style="12" hidden="1" customWidth="1"/>
    <col min="12804" max="12804" width="8.375" style="12" customWidth="1"/>
    <col min="12805" max="12805" width="11.25" style="12" bestFit="1" customWidth="1"/>
    <col min="12806" max="12806" width="44.25" style="12" customWidth="1"/>
    <col min="12807" max="12807" width="23" style="12" customWidth="1"/>
    <col min="12808" max="12808" width="15" style="12" customWidth="1"/>
    <col min="12809" max="12809" width="9.25" style="12" customWidth="1"/>
    <col min="12810" max="12810" width="14.5" style="12" customWidth="1"/>
    <col min="12811" max="12811" width="7.5" style="12" customWidth="1"/>
    <col min="12812" max="12812" width="10" style="12" customWidth="1"/>
    <col min="12813" max="12813" width="9.5" style="12" customWidth="1"/>
    <col min="12814" max="12814" width="10.625" style="12" customWidth="1"/>
    <col min="12815" max="12815" width="7.5" style="12" customWidth="1"/>
    <col min="12816" max="12816" width="9.75" style="12" customWidth="1"/>
    <col min="12817" max="12820" width="4.625" style="12" customWidth="1"/>
    <col min="12821" max="12821" width="7.5" style="12" customWidth="1"/>
    <col min="12822" max="12822" width="9.5" style="12" customWidth="1"/>
    <col min="12823" max="12826" width="4.625" style="12" customWidth="1"/>
    <col min="12827" max="12827" width="6.625" style="12" customWidth="1"/>
    <col min="12828" max="12828" width="8" style="12" customWidth="1"/>
    <col min="12829" max="12829" width="6.625" style="12" customWidth="1"/>
    <col min="12830" max="12831" width="8" style="12" customWidth="1"/>
    <col min="12832" max="12839" width="4.625" style="12" customWidth="1"/>
    <col min="12840" max="12840" width="23" style="12" customWidth="1"/>
    <col min="12841" max="12842" width="6.625" style="12" customWidth="1"/>
    <col min="12843" max="12843" width="9.875" style="12" bestFit="1" customWidth="1"/>
    <col min="12844" max="12844" width="5.875" style="12" customWidth="1"/>
    <col min="12845" max="12862" width="3.125" style="12" customWidth="1"/>
    <col min="12863" max="12863" width="3" style="12" customWidth="1"/>
    <col min="12864" max="12864" width="3.125" style="12" customWidth="1"/>
    <col min="12865" max="12865" width="9" style="12"/>
    <col min="12866" max="12885" width="3" style="12" customWidth="1"/>
    <col min="12886" max="13056" width="9" style="12"/>
    <col min="13057" max="13057" width="9" style="12" customWidth="1"/>
    <col min="13058" max="13058" width="5.375" style="12" customWidth="1"/>
    <col min="13059" max="13059" width="0" style="12" hidden="1" customWidth="1"/>
    <col min="13060" max="13060" width="8.375" style="12" customWidth="1"/>
    <col min="13061" max="13061" width="11.25" style="12" bestFit="1" customWidth="1"/>
    <col min="13062" max="13062" width="44.25" style="12" customWidth="1"/>
    <col min="13063" max="13063" width="23" style="12" customWidth="1"/>
    <col min="13064" max="13064" width="15" style="12" customWidth="1"/>
    <col min="13065" max="13065" width="9.25" style="12" customWidth="1"/>
    <col min="13066" max="13066" width="14.5" style="12" customWidth="1"/>
    <col min="13067" max="13067" width="7.5" style="12" customWidth="1"/>
    <col min="13068" max="13068" width="10" style="12" customWidth="1"/>
    <col min="13069" max="13069" width="9.5" style="12" customWidth="1"/>
    <col min="13070" max="13070" width="10.625" style="12" customWidth="1"/>
    <col min="13071" max="13071" width="7.5" style="12" customWidth="1"/>
    <col min="13072" max="13072" width="9.75" style="12" customWidth="1"/>
    <col min="13073" max="13076" width="4.625" style="12" customWidth="1"/>
    <col min="13077" max="13077" width="7.5" style="12" customWidth="1"/>
    <col min="13078" max="13078" width="9.5" style="12" customWidth="1"/>
    <col min="13079" max="13082" width="4.625" style="12" customWidth="1"/>
    <col min="13083" max="13083" width="6.625" style="12" customWidth="1"/>
    <col min="13084" max="13084" width="8" style="12" customWidth="1"/>
    <col min="13085" max="13085" width="6.625" style="12" customWidth="1"/>
    <col min="13086" max="13087" width="8" style="12" customWidth="1"/>
    <col min="13088" max="13095" width="4.625" style="12" customWidth="1"/>
    <col min="13096" max="13096" width="23" style="12" customWidth="1"/>
    <col min="13097" max="13098" width="6.625" style="12" customWidth="1"/>
    <col min="13099" max="13099" width="9.875" style="12" bestFit="1" customWidth="1"/>
    <col min="13100" max="13100" width="5.875" style="12" customWidth="1"/>
    <col min="13101" max="13118" width="3.125" style="12" customWidth="1"/>
    <col min="13119" max="13119" width="3" style="12" customWidth="1"/>
    <col min="13120" max="13120" width="3.125" style="12" customWidth="1"/>
    <col min="13121" max="13121" width="9" style="12"/>
    <col min="13122" max="13141" width="3" style="12" customWidth="1"/>
    <col min="13142" max="13312" width="9" style="12"/>
    <col min="13313" max="13313" width="9" style="12" customWidth="1"/>
    <col min="13314" max="13314" width="5.375" style="12" customWidth="1"/>
    <col min="13315" max="13315" width="0" style="12" hidden="1" customWidth="1"/>
    <col min="13316" max="13316" width="8.375" style="12" customWidth="1"/>
    <col min="13317" max="13317" width="11.25" style="12" bestFit="1" customWidth="1"/>
    <col min="13318" max="13318" width="44.25" style="12" customWidth="1"/>
    <col min="13319" max="13319" width="23" style="12" customWidth="1"/>
    <col min="13320" max="13320" width="15" style="12" customWidth="1"/>
    <col min="13321" max="13321" width="9.25" style="12" customWidth="1"/>
    <col min="13322" max="13322" width="14.5" style="12" customWidth="1"/>
    <col min="13323" max="13323" width="7.5" style="12" customWidth="1"/>
    <col min="13324" max="13324" width="10" style="12" customWidth="1"/>
    <col min="13325" max="13325" width="9.5" style="12" customWidth="1"/>
    <col min="13326" max="13326" width="10.625" style="12" customWidth="1"/>
    <col min="13327" max="13327" width="7.5" style="12" customWidth="1"/>
    <col min="13328" max="13328" width="9.75" style="12" customWidth="1"/>
    <col min="13329" max="13332" width="4.625" style="12" customWidth="1"/>
    <col min="13333" max="13333" width="7.5" style="12" customWidth="1"/>
    <col min="13334" max="13334" width="9.5" style="12" customWidth="1"/>
    <col min="13335" max="13338" width="4.625" style="12" customWidth="1"/>
    <col min="13339" max="13339" width="6.625" style="12" customWidth="1"/>
    <col min="13340" max="13340" width="8" style="12" customWidth="1"/>
    <col min="13341" max="13341" width="6.625" style="12" customWidth="1"/>
    <col min="13342" max="13343" width="8" style="12" customWidth="1"/>
    <col min="13344" max="13351" width="4.625" style="12" customWidth="1"/>
    <col min="13352" max="13352" width="23" style="12" customWidth="1"/>
    <col min="13353" max="13354" width="6.625" style="12" customWidth="1"/>
    <col min="13355" max="13355" width="9.875" style="12" bestFit="1" customWidth="1"/>
    <col min="13356" max="13356" width="5.875" style="12" customWidth="1"/>
    <col min="13357" max="13374" width="3.125" style="12" customWidth="1"/>
    <col min="13375" max="13375" width="3" style="12" customWidth="1"/>
    <col min="13376" max="13376" width="3.125" style="12" customWidth="1"/>
    <col min="13377" max="13377" width="9" style="12"/>
    <col min="13378" max="13397" width="3" style="12" customWidth="1"/>
    <col min="13398" max="13568" width="9" style="12"/>
    <col min="13569" max="13569" width="9" style="12" customWidth="1"/>
    <col min="13570" max="13570" width="5.375" style="12" customWidth="1"/>
    <col min="13571" max="13571" width="0" style="12" hidden="1" customWidth="1"/>
    <col min="13572" max="13572" width="8.375" style="12" customWidth="1"/>
    <col min="13573" max="13573" width="11.25" style="12" bestFit="1" customWidth="1"/>
    <col min="13574" max="13574" width="44.25" style="12" customWidth="1"/>
    <col min="13575" max="13575" width="23" style="12" customWidth="1"/>
    <col min="13576" max="13576" width="15" style="12" customWidth="1"/>
    <col min="13577" max="13577" width="9.25" style="12" customWidth="1"/>
    <col min="13578" max="13578" width="14.5" style="12" customWidth="1"/>
    <col min="13579" max="13579" width="7.5" style="12" customWidth="1"/>
    <col min="13580" max="13580" width="10" style="12" customWidth="1"/>
    <col min="13581" max="13581" width="9.5" style="12" customWidth="1"/>
    <col min="13582" max="13582" width="10.625" style="12" customWidth="1"/>
    <col min="13583" max="13583" width="7.5" style="12" customWidth="1"/>
    <col min="13584" max="13584" width="9.75" style="12" customWidth="1"/>
    <col min="13585" max="13588" width="4.625" style="12" customWidth="1"/>
    <col min="13589" max="13589" width="7.5" style="12" customWidth="1"/>
    <col min="13590" max="13590" width="9.5" style="12" customWidth="1"/>
    <col min="13591" max="13594" width="4.625" style="12" customWidth="1"/>
    <col min="13595" max="13595" width="6.625" style="12" customWidth="1"/>
    <col min="13596" max="13596" width="8" style="12" customWidth="1"/>
    <col min="13597" max="13597" width="6.625" style="12" customWidth="1"/>
    <col min="13598" max="13599" width="8" style="12" customWidth="1"/>
    <col min="13600" max="13607" width="4.625" style="12" customWidth="1"/>
    <col min="13608" max="13608" width="23" style="12" customWidth="1"/>
    <col min="13609" max="13610" width="6.625" style="12" customWidth="1"/>
    <col min="13611" max="13611" width="9.875" style="12" bestFit="1" customWidth="1"/>
    <col min="13612" max="13612" width="5.875" style="12" customWidth="1"/>
    <col min="13613" max="13630" width="3.125" style="12" customWidth="1"/>
    <col min="13631" max="13631" width="3" style="12" customWidth="1"/>
    <col min="13632" max="13632" width="3.125" style="12" customWidth="1"/>
    <col min="13633" max="13633" width="9" style="12"/>
    <col min="13634" max="13653" width="3" style="12" customWidth="1"/>
    <col min="13654" max="13824" width="9" style="12"/>
    <col min="13825" max="13825" width="9" style="12" customWidth="1"/>
    <col min="13826" max="13826" width="5.375" style="12" customWidth="1"/>
    <col min="13827" max="13827" width="0" style="12" hidden="1" customWidth="1"/>
    <col min="13828" max="13828" width="8.375" style="12" customWidth="1"/>
    <col min="13829" max="13829" width="11.25" style="12" bestFit="1" customWidth="1"/>
    <col min="13830" max="13830" width="44.25" style="12" customWidth="1"/>
    <col min="13831" max="13831" width="23" style="12" customWidth="1"/>
    <col min="13832" max="13832" width="15" style="12" customWidth="1"/>
    <col min="13833" max="13833" width="9.25" style="12" customWidth="1"/>
    <col min="13834" max="13834" width="14.5" style="12" customWidth="1"/>
    <col min="13835" max="13835" width="7.5" style="12" customWidth="1"/>
    <col min="13836" max="13836" width="10" style="12" customWidth="1"/>
    <col min="13837" max="13837" width="9.5" style="12" customWidth="1"/>
    <col min="13838" max="13838" width="10.625" style="12" customWidth="1"/>
    <col min="13839" max="13839" width="7.5" style="12" customWidth="1"/>
    <col min="13840" max="13840" width="9.75" style="12" customWidth="1"/>
    <col min="13841" max="13844" width="4.625" style="12" customWidth="1"/>
    <col min="13845" max="13845" width="7.5" style="12" customWidth="1"/>
    <col min="13846" max="13846" width="9.5" style="12" customWidth="1"/>
    <col min="13847" max="13850" width="4.625" style="12" customWidth="1"/>
    <col min="13851" max="13851" width="6.625" style="12" customWidth="1"/>
    <col min="13852" max="13852" width="8" style="12" customWidth="1"/>
    <col min="13853" max="13853" width="6.625" style="12" customWidth="1"/>
    <col min="13854" max="13855" width="8" style="12" customWidth="1"/>
    <col min="13856" max="13863" width="4.625" style="12" customWidth="1"/>
    <col min="13864" max="13864" width="23" style="12" customWidth="1"/>
    <col min="13865" max="13866" width="6.625" style="12" customWidth="1"/>
    <col min="13867" max="13867" width="9.875" style="12" bestFit="1" customWidth="1"/>
    <col min="13868" max="13868" width="5.875" style="12" customWidth="1"/>
    <col min="13869" max="13886" width="3.125" style="12" customWidth="1"/>
    <col min="13887" max="13887" width="3" style="12" customWidth="1"/>
    <col min="13888" max="13888" width="3.125" style="12" customWidth="1"/>
    <col min="13889" max="13889" width="9" style="12"/>
    <col min="13890" max="13909" width="3" style="12" customWidth="1"/>
    <col min="13910" max="14080" width="9" style="12"/>
    <col min="14081" max="14081" width="9" style="12" customWidth="1"/>
    <col min="14082" max="14082" width="5.375" style="12" customWidth="1"/>
    <col min="14083" max="14083" width="0" style="12" hidden="1" customWidth="1"/>
    <col min="14084" max="14084" width="8.375" style="12" customWidth="1"/>
    <col min="14085" max="14085" width="11.25" style="12" bestFit="1" customWidth="1"/>
    <col min="14086" max="14086" width="44.25" style="12" customWidth="1"/>
    <col min="14087" max="14087" width="23" style="12" customWidth="1"/>
    <col min="14088" max="14088" width="15" style="12" customWidth="1"/>
    <col min="14089" max="14089" width="9.25" style="12" customWidth="1"/>
    <col min="14090" max="14090" width="14.5" style="12" customWidth="1"/>
    <col min="14091" max="14091" width="7.5" style="12" customWidth="1"/>
    <col min="14092" max="14092" width="10" style="12" customWidth="1"/>
    <col min="14093" max="14093" width="9.5" style="12" customWidth="1"/>
    <col min="14094" max="14094" width="10.625" style="12" customWidth="1"/>
    <col min="14095" max="14095" width="7.5" style="12" customWidth="1"/>
    <col min="14096" max="14096" width="9.75" style="12" customWidth="1"/>
    <col min="14097" max="14100" width="4.625" style="12" customWidth="1"/>
    <col min="14101" max="14101" width="7.5" style="12" customWidth="1"/>
    <col min="14102" max="14102" width="9.5" style="12" customWidth="1"/>
    <col min="14103" max="14106" width="4.625" style="12" customWidth="1"/>
    <col min="14107" max="14107" width="6.625" style="12" customWidth="1"/>
    <col min="14108" max="14108" width="8" style="12" customWidth="1"/>
    <col min="14109" max="14109" width="6.625" style="12" customWidth="1"/>
    <col min="14110" max="14111" width="8" style="12" customWidth="1"/>
    <col min="14112" max="14119" width="4.625" style="12" customWidth="1"/>
    <col min="14120" max="14120" width="23" style="12" customWidth="1"/>
    <col min="14121" max="14122" width="6.625" style="12" customWidth="1"/>
    <col min="14123" max="14123" width="9.875" style="12" bestFit="1" customWidth="1"/>
    <col min="14124" max="14124" width="5.875" style="12" customWidth="1"/>
    <col min="14125" max="14142" width="3.125" style="12" customWidth="1"/>
    <col min="14143" max="14143" width="3" style="12" customWidth="1"/>
    <col min="14144" max="14144" width="3.125" style="12" customWidth="1"/>
    <col min="14145" max="14145" width="9" style="12"/>
    <col min="14146" max="14165" width="3" style="12" customWidth="1"/>
    <col min="14166" max="14336" width="9" style="12"/>
    <col min="14337" max="14337" width="9" style="12" customWidth="1"/>
    <col min="14338" max="14338" width="5.375" style="12" customWidth="1"/>
    <col min="14339" max="14339" width="0" style="12" hidden="1" customWidth="1"/>
    <col min="14340" max="14340" width="8.375" style="12" customWidth="1"/>
    <col min="14341" max="14341" width="11.25" style="12" bestFit="1" customWidth="1"/>
    <col min="14342" max="14342" width="44.25" style="12" customWidth="1"/>
    <col min="14343" max="14343" width="23" style="12" customWidth="1"/>
    <col min="14344" max="14344" width="15" style="12" customWidth="1"/>
    <col min="14345" max="14345" width="9.25" style="12" customWidth="1"/>
    <col min="14346" max="14346" width="14.5" style="12" customWidth="1"/>
    <col min="14347" max="14347" width="7.5" style="12" customWidth="1"/>
    <col min="14348" max="14348" width="10" style="12" customWidth="1"/>
    <col min="14349" max="14349" width="9.5" style="12" customWidth="1"/>
    <col min="14350" max="14350" width="10.625" style="12" customWidth="1"/>
    <col min="14351" max="14351" width="7.5" style="12" customWidth="1"/>
    <col min="14352" max="14352" width="9.75" style="12" customWidth="1"/>
    <col min="14353" max="14356" width="4.625" style="12" customWidth="1"/>
    <col min="14357" max="14357" width="7.5" style="12" customWidth="1"/>
    <col min="14358" max="14358" width="9.5" style="12" customWidth="1"/>
    <col min="14359" max="14362" width="4.625" style="12" customWidth="1"/>
    <col min="14363" max="14363" width="6.625" style="12" customWidth="1"/>
    <col min="14364" max="14364" width="8" style="12" customWidth="1"/>
    <col min="14365" max="14365" width="6.625" style="12" customWidth="1"/>
    <col min="14366" max="14367" width="8" style="12" customWidth="1"/>
    <col min="14368" max="14375" width="4.625" style="12" customWidth="1"/>
    <col min="14376" max="14376" width="23" style="12" customWidth="1"/>
    <col min="14377" max="14378" width="6.625" style="12" customWidth="1"/>
    <col min="14379" max="14379" width="9.875" style="12" bestFit="1" customWidth="1"/>
    <col min="14380" max="14380" width="5.875" style="12" customWidth="1"/>
    <col min="14381" max="14398" width="3.125" style="12" customWidth="1"/>
    <col min="14399" max="14399" width="3" style="12" customWidth="1"/>
    <col min="14400" max="14400" width="3.125" style="12" customWidth="1"/>
    <col min="14401" max="14401" width="9" style="12"/>
    <col min="14402" max="14421" width="3" style="12" customWidth="1"/>
    <col min="14422" max="14592" width="9" style="12"/>
    <col min="14593" max="14593" width="9" style="12" customWidth="1"/>
    <col min="14594" max="14594" width="5.375" style="12" customWidth="1"/>
    <col min="14595" max="14595" width="0" style="12" hidden="1" customWidth="1"/>
    <col min="14596" max="14596" width="8.375" style="12" customWidth="1"/>
    <col min="14597" max="14597" width="11.25" style="12" bestFit="1" customWidth="1"/>
    <col min="14598" max="14598" width="44.25" style="12" customWidth="1"/>
    <col min="14599" max="14599" width="23" style="12" customWidth="1"/>
    <col min="14600" max="14600" width="15" style="12" customWidth="1"/>
    <col min="14601" max="14601" width="9.25" style="12" customWidth="1"/>
    <col min="14602" max="14602" width="14.5" style="12" customWidth="1"/>
    <col min="14603" max="14603" width="7.5" style="12" customWidth="1"/>
    <col min="14604" max="14604" width="10" style="12" customWidth="1"/>
    <col min="14605" max="14605" width="9.5" style="12" customWidth="1"/>
    <col min="14606" max="14606" width="10.625" style="12" customWidth="1"/>
    <col min="14607" max="14607" width="7.5" style="12" customWidth="1"/>
    <col min="14608" max="14608" width="9.75" style="12" customWidth="1"/>
    <col min="14609" max="14612" width="4.625" style="12" customWidth="1"/>
    <col min="14613" max="14613" width="7.5" style="12" customWidth="1"/>
    <col min="14614" max="14614" width="9.5" style="12" customWidth="1"/>
    <col min="14615" max="14618" width="4.625" style="12" customWidth="1"/>
    <col min="14619" max="14619" width="6.625" style="12" customWidth="1"/>
    <col min="14620" max="14620" width="8" style="12" customWidth="1"/>
    <col min="14621" max="14621" width="6.625" style="12" customWidth="1"/>
    <col min="14622" max="14623" width="8" style="12" customWidth="1"/>
    <col min="14624" max="14631" width="4.625" style="12" customWidth="1"/>
    <col min="14632" max="14632" width="23" style="12" customWidth="1"/>
    <col min="14633" max="14634" width="6.625" style="12" customWidth="1"/>
    <col min="14635" max="14635" width="9.875" style="12" bestFit="1" customWidth="1"/>
    <col min="14636" max="14636" width="5.875" style="12" customWidth="1"/>
    <col min="14637" max="14654" width="3.125" style="12" customWidth="1"/>
    <col min="14655" max="14655" width="3" style="12" customWidth="1"/>
    <col min="14656" max="14656" width="3.125" style="12" customWidth="1"/>
    <col min="14657" max="14657" width="9" style="12"/>
    <col min="14658" max="14677" width="3" style="12" customWidth="1"/>
    <col min="14678" max="14848" width="9" style="12"/>
    <col min="14849" max="14849" width="9" style="12" customWidth="1"/>
    <col min="14850" max="14850" width="5.375" style="12" customWidth="1"/>
    <col min="14851" max="14851" width="0" style="12" hidden="1" customWidth="1"/>
    <col min="14852" max="14852" width="8.375" style="12" customWidth="1"/>
    <col min="14853" max="14853" width="11.25" style="12" bestFit="1" customWidth="1"/>
    <col min="14854" max="14854" width="44.25" style="12" customWidth="1"/>
    <col min="14855" max="14855" width="23" style="12" customWidth="1"/>
    <col min="14856" max="14856" width="15" style="12" customWidth="1"/>
    <col min="14857" max="14857" width="9.25" style="12" customWidth="1"/>
    <col min="14858" max="14858" width="14.5" style="12" customWidth="1"/>
    <col min="14859" max="14859" width="7.5" style="12" customWidth="1"/>
    <col min="14860" max="14860" width="10" style="12" customWidth="1"/>
    <col min="14861" max="14861" width="9.5" style="12" customWidth="1"/>
    <col min="14862" max="14862" width="10.625" style="12" customWidth="1"/>
    <col min="14863" max="14863" width="7.5" style="12" customWidth="1"/>
    <col min="14864" max="14864" width="9.75" style="12" customWidth="1"/>
    <col min="14865" max="14868" width="4.625" style="12" customWidth="1"/>
    <col min="14869" max="14869" width="7.5" style="12" customWidth="1"/>
    <col min="14870" max="14870" width="9.5" style="12" customWidth="1"/>
    <col min="14871" max="14874" width="4.625" style="12" customWidth="1"/>
    <col min="14875" max="14875" width="6.625" style="12" customWidth="1"/>
    <col min="14876" max="14876" width="8" style="12" customWidth="1"/>
    <col min="14877" max="14877" width="6.625" style="12" customWidth="1"/>
    <col min="14878" max="14879" width="8" style="12" customWidth="1"/>
    <col min="14880" max="14887" width="4.625" style="12" customWidth="1"/>
    <col min="14888" max="14888" width="23" style="12" customWidth="1"/>
    <col min="14889" max="14890" width="6.625" style="12" customWidth="1"/>
    <col min="14891" max="14891" width="9.875" style="12" bestFit="1" customWidth="1"/>
    <col min="14892" max="14892" width="5.875" style="12" customWidth="1"/>
    <col min="14893" max="14910" width="3.125" style="12" customWidth="1"/>
    <col min="14911" max="14911" width="3" style="12" customWidth="1"/>
    <col min="14912" max="14912" width="3.125" style="12" customWidth="1"/>
    <col min="14913" max="14913" width="9" style="12"/>
    <col min="14914" max="14933" width="3" style="12" customWidth="1"/>
    <col min="14934" max="15104" width="9" style="12"/>
    <col min="15105" max="15105" width="9" style="12" customWidth="1"/>
    <col min="15106" max="15106" width="5.375" style="12" customWidth="1"/>
    <col min="15107" max="15107" width="0" style="12" hidden="1" customWidth="1"/>
    <col min="15108" max="15108" width="8.375" style="12" customWidth="1"/>
    <col min="15109" max="15109" width="11.25" style="12" bestFit="1" customWidth="1"/>
    <col min="15110" max="15110" width="44.25" style="12" customWidth="1"/>
    <col min="15111" max="15111" width="23" style="12" customWidth="1"/>
    <col min="15112" max="15112" width="15" style="12" customWidth="1"/>
    <col min="15113" max="15113" width="9.25" style="12" customWidth="1"/>
    <col min="15114" max="15114" width="14.5" style="12" customWidth="1"/>
    <col min="15115" max="15115" width="7.5" style="12" customWidth="1"/>
    <col min="15116" max="15116" width="10" style="12" customWidth="1"/>
    <col min="15117" max="15117" width="9.5" style="12" customWidth="1"/>
    <col min="15118" max="15118" width="10.625" style="12" customWidth="1"/>
    <col min="15119" max="15119" width="7.5" style="12" customWidth="1"/>
    <col min="15120" max="15120" width="9.75" style="12" customWidth="1"/>
    <col min="15121" max="15124" width="4.625" style="12" customWidth="1"/>
    <col min="15125" max="15125" width="7.5" style="12" customWidth="1"/>
    <col min="15126" max="15126" width="9.5" style="12" customWidth="1"/>
    <col min="15127" max="15130" width="4.625" style="12" customWidth="1"/>
    <col min="15131" max="15131" width="6.625" style="12" customWidth="1"/>
    <col min="15132" max="15132" width="8" style="12" customWidth="1"/>
    <col min="15133" max="15133" width="6.625" style="12" customWidth="1"/>
    <col min="15134" max="15135" width="8" style="12" customWidth="1"/>
    <col min="15136" max="15143" width="4.625" style="12" customWidth="1"/>
    <col min="15144" max="15144" width="23" style="12" customWidth="1"/>
    <col min="15145" max="15146" width="6.625" style="12" customWidth="1"/>
    <col min="15147" max="15147" width="9.875" style="12" bestFit="1" customWidth="1"/>
    <col min="15148" max="15148" width="5.875" style="12" customWidth="1"/>
    <col min="15149" max="15166" width="3.125" style="12" customWidth="1"/>
    <col min="15167" max="15167" width="3" style="12" customWidth="1"/>
    <col min="15168" max="15168" width="3.125" style="12" customWidth="1"/>
    <col min="15169" max="15169" width="9" style="12"/>
    <col min="15170" max="15189" width="3" style="12" customWidth="1"/>
    <col min="15190" max="15360" width="9" style="12"/>
    <col min="15361" max="15361" width="9" style="12" customWidth="1"/>
    <col min="15362" max="15362" width="5.375" style="12" customWidth="1"/>
    <col min="15363" max="15363" width="0" style="12" hidden="1" customWidth="1"/>
    <col min="15364" max="15364" width="8.375" style="12" customWidth="1"/>
    <col min="15365" max="15365" width="11.25" style="12" bestFit="1" customWidth="1"/>
    <col min="15366" max="15366" width="44.25" style="12" customWidth="1"/>
    <col min="15367" max="15367" width="23" style="12" customWidth="1"/>
    <col min="15368" max="15368" width="15" style="12" customWidth="1"/>
    <col min="15369" max="15369" width="9.25" style="12" customWidth="1"/>
    <col min="15370" max="15370" width="14.5" style="12" customWidth="1"/>
    <col min="15371" max="15371" width="7.5" style="12" customWidth="1"/>
    <col min="15372" max="15372" width="10" style="12" customWidth="1"/>
    <col min="15373" max="15373" width="9.5" style="12" customWidth="1"/>
    <col min="15374" max="15374" width="10.625" style="12" customWidth="1"/>
    <col min="15375" max="15375" width="7.5" style="12" customWidth="1"/>
    <col min="15376" max="15376" width="9.75" style="12" customWidth="1"/>
    <col min="15377" max="15380" width="4.625" style="12" customWidth="1"/>
    <col min="15381" max="15381" width="7.5" style="12" customWidth="1"/>
    <col min="15382" max="15382" width="9.5" style="12" customWidth="1"/>
    <col min="15383" max="15386" width="4.625" style="12" customWidth="1"/>
    <col min="15387" max="15387" width="6.625" style="12" customWidth="1"/>
    <col min="15388" max="15388" width="8" style="12" customWidth="1"/>
    <col min="15389" max="15389" width="6.625" style="12" customWidth="1"/>
    <col min="15390" max="15391" width="8" style="12" customWidth="1"/>
    <col min="15392" max="15399" width="4.625" style="12" customWidth="1"/>
    <col min="15400" max="15400" width="23" style="12" customWidth="1"/>
    <col min="15401" max="15402" width="6.625" style="12" customWidth="1"/>
    <col min="15403" max="15403" width="9.875" style="12" bestFit="1" customWidth="1"/>
    <col min="15404" max="15404" width="5.875" style="12" customWidth="1"/>
    <col min="15405" max="15422" width="3.125" style="12" customWidth="1"/>
    <col min="15423" max="15423" width="3" style="12" customWidth="1"/>
    <col min="15424" max="15424" width="3.125" style="12" customWidth="1"/>
    <col min="15425" max="15425" width="9" style="12"/>
    <col min="15426" max="15445" width="3" style="12" customWidth="1"/>
    <col min="15446" max="15616" width="9" style="12"/>
    <col min="15617" max="15617" width="9" style="12" customWidth="1"/>
    <col min="15618" max="15618" width="5.375" style="12" customWidth="1"/>
    <col min="15619" max="15619" width="0" style="12" hidden="1" customWidth="1"/>
    <col min="15620" max="15620" width="8.375" style="12" customWidth="1"/>
    <col min="15621" max="15621" width="11.25" style="12" bestFit="1" customWidth="1"/>
    <col min="15622" max="15622" width="44.25" style="12" customWidth="1"/>
    <col min="15623" max="15623" width="23" style="12" customWidth="1"/>
    <col min="15624" max="15624" width="15" style="12" customWidth="1"/>
    <col min="15625" max="15625" width="9.25" style="12" customWidth="1"/>
    <col min="15626" max="15626" width="14.5" style="12" customWidth="1"/>
    <col min="15627" max="15627" width="7.5" style="12" customWidth="1"/>
    <col min="15628" max="15628" width="10" style="12" customWidth="1"/>
    <col min="15629" max="15629" width="9.5" style="12" customWidth="1"/>
    <col min="15630" max="15630" width="10.625" style="12" customWidth="1"/>
    <col min="15631" max="15631" width="7.5" style="12" customWidth="1"/>
    <col min="15632" max="15632" width="9.75" style="12" customWidth="1"/>
    <col min="15633" max="15636" width="4.625" style="12" customWidth="1"/>
    <col min="15637" max="15637" width="7.5" style="12" customWidth="1"/>
    <col min="15638" max="15638" width="9.5" style="12" customWidth="1"/>
    <col min="15639" max="15642" width="4.625" style="12" customWidth="1"/>
    <col min="15643" max="15643" width="6.625" style="12" customWidth="1"/>
    <col min="15644" max="15644" width="8" style="12" customWidth="1"/>
    <col min="15645" max="15645" width="6.625" style="12" customWidth="1"/>
    <col min="15646" max="15647" width="8" style="12" customWidth="1"/>
    <col min="15648" max="15655" width="4.625" style="12" customWidth="1"/>
    <col min="15656" max="15656" width="23" style="12" customWidth="1"/>
    <col min="15657" max="15658" width="6.625" style="12" customWidth="1"/>
    <col min="15659" max="15659" width="9.875" style="12" bestFit="1" customWidth="1"/>
    <col min="15660" max="15660" width="5.875" style="12" customWidth="1"/>
    <col min="15661" max="15678" width="3.125" style="12" customWidth="1"/>
    <col min="15679" max="15679" width="3" style="12" customWidth="1"/>
    <col min="15680" max="15680" width="3.125" style="12" customWidth="1"/>
    <col min="15681" max="15681" width="9" style="12"/>
    <col min="15682" max="15701" width="3" style="12" customWidth="1"/>
    <col min="15702" max="15872" width="9" style="12"/>
    <col min="15873" max="15873" width="9" style="12" customWidth="1"/>
    <col min="15874" max="15874" width="5.375" style="12" customWidth="1"/>
    <col min="15875" max="15875" width="0" style="12" hidden="1" customWidth="1"/>
    <col min="15876" max="15876" width="8.375" style="12" customWidth="1"/>
    <col min="15877" max="15877" width="11.25" style="12" bestFit="1" customWidth="1"/>
    <col min="15878" max="15878" width="44.25" style="12" customWidth="1"/>
    <col min="15879" max="15879" width="23" style="12" customWidth="1"/>
    <col min="15880" max="15880" width="15" style="12" customWidth="1"/>
    <col min="15881" max="15881" width="9.25" style="12" customWidth="1"/>
    <col min="15882" max="15882" width="14.5" style="12" customWidth="1"/>
    <col min="15883" max="15883" width="7.5" style="12" customWidth="1"/>
    <col min="15884" max="15884" width="10" style="12" customWidth="1"/>
    <col min="15885" max="15885" width="9.5" style="12" customWidth="1"/>
    <col min="15886" max="15886" width="10.625" style="12" customWidth="1"/>
    <col min="15887" max="15887" width="7.5" style="12" customWidth="1"/>
    <col min="15888" max="15888" width="9.75" style="12" customWidth="1"/>
    <col min="15889" max="15892" width="4.625" style="12" customWidth="1"/>
    <col min="15893" max="15893" width="7.5" style="12" customWidth="1"/>
    <col min="15894" max="15894" width="9.5" style="12" customWidth="1"/>
    <col min="15895" max="15898" width="4.625" style="12" customWidth="1"/>
    <col min="15899" max="15899" width="6.625" style="12" customWidth="1"/>
    <col min="15900" max="15900" width="8" style="12" customWidth="1"/>
    <col min="15901" max="15901" width="6.625" style="12" customWidth="1"/>
    <col min="15902" max="15903" width="8" style="12" customWidth="1"/>
    <col min="15904" max="15911" width="4.625" style="12" customWidth="1"/>
    <col min="15912" max="15912" width="23" style="12" customWidth="1"/>
    <col min="15913" max="15914" width="6.625" style="12" customWidth="1"/>
    <col min="15915" max="15915" width="9.875" style="12" bestFit="1" customWidth="1"/>
    <col min="15916" max="15916" width="5.875" style="12" customWidth="1"/>
    <col min="15917" max="15934" width="3.125" style="12" customWidth="1"/>
    <col min="15935" max="15935" width="3" style="12" customWidth="1"/>
    <col min="15936" max="15936" width="3.125" style="12" customWidth="1"/>
    <col min="15937" max="15937" width="9" style="12"/>
    <col min="15938" max="15957" width="3" style="12" customWidth="1"/>
    <col min="15958" max="16128" width="9" style="12"/>
    <col min="16129" max="16129" width="9" style="12" customWidth="1"/>
    <col min="16130" max="16130" width="5.375" style="12" customWidth="1"/>
    <col min="16131" max="16131" width="0" style="12" hidden="1" customWidth="1"/>
    <col min="16132" max="16132" width="8.375" style="12" customWidth="1"/>
    <col min="16133" max="16133" width="11.25" style="12" bestFit="1" customWidth="1"/>
    <col min="16134" max="16134" width="44.25" style="12" customWidth="1"/>
    <col min="16135" max="16135" width="23" style="12" customWidth="1"/>
    <col min="16136" max="16136" width="15" style="12" customWidth="1"/>
    <col min="16137" max="16137" width="9.25" style="12" customWidth="1"/>
    <col min="16138" max="16138" width="14.5" style="12" customWidth="1"/>
    <col min="16139" max="16139" width="7.5" style="12" customWidth="1"/>
    <col min="16140" max="16140" width="10" style="12" customWidth="1"/>
    <col min="16141" max="16141" width="9.5" style="12" customWidth="1"/>
    <col min="16142" max="16142" width="10.625" style="12" customWidth="1"/>
    <col min="16143" max="16143" width="7.5" style="12" customWidth="1"/>
    <col min="16144" max="16144" width="9.75" style="12" customWidth="1"/>
    <col min="16145" max="16148" width="4.625" style="12" customWidth="1"/>
    <col min="16149" max="16149" width="7.5" style="12" customWidth="1"/>
    <col min="16150" max="16150" width="9.5" style="12" customWidth="1"/>
    <col min="16151" max="16154" width="4.625" style="12" customWidth="1"/>
    <col min="16155" max="16155" width="6.625" style="12" customWidth="1"/>
    <col min="16156" max="16156" width="8" style="12" customWidth="1"/>
    <col min="16157" max="16157" width="6.625" style="12" customWidth="1"/>
    <col min="16158" max="16159" width="8" style="12" customWidth="1"/>
    <col min="16160" max="16167" width="4.625" style="12" customWidth="1"/>
    <col min="16168" max="16168" width="23" style="12" customWidth="1"/>
    <col min="16169" max="16170" width="6.625" style="12" customWidth="1"/>
    <col min="16171" max="16171" width="9.875" style="12" bestFit="1" customWidth="1"/>
    <col min="16172" max="16172" width="5.875" style="12" customWidth="1"/>
    <col min="16173" max="16190" width="3.125" style="12" customWidth="1"/>
    <col min="16191" max="16191" width="3" style="12" customWidth="1"/>
    <col min="16192" max="16192" width="3.125" style="12" customWidth="1"/>
    <col min="16193" max="16193" width="9" style="12"/>
    <col min="16194" max="16213" width="3" style="12" customWidth="1"/>
    <col min="16214" max="16384" width="9" style="12"/>
  </cols>
  <sheetData>
    <row r="1" spans="1:43" ht="114.75" customHeight="1">
      <c r="B1" s="78" t="s">
        <v>198</v>
      </c>
      <c r="G1" s="79"/>
      <c r="H1" s="79"/>
      <c r="I1" s="79"/>
      <c r="J1" s="79"/>
      <c r="K1" s="79"/>
      <c r="L1" s="79"/>
      <c r="M1" s="79"/>
    </row>
    <row r="2" spans="1:43" ht="25.5" customHeight="1">
      <c r="B2" s="83"/>
      <c r="C2" s="83"/>
      <c r="D2" s="83"/>
      <c r="E2" s="83"/>
      <c r="F2" s="84"/>
      <c r="G2" s="83"/>
      <c r="H2" s="83"/>
      <c r="I2" s="85"/>
      <c r="J2" s="83"/>
      <c r="K2" s="83"/>
      <c r="L2" s="86"/>
      <c r="M2" s="83"/>
      <c r="N2" s="83"/>
      <c r="O2" s="83"/>
      <c r="P2" s="83"/>
      <c r="Q2" s="83"/>
      <c r="R2" s="83"/>
      <c r="S2" s="83"/>
      <c r="T2" s="83"/>
      <c r="U2" s="83"/>
      <c r="V2" s="86"/>
      <c r="W2" s="83"/>
      <c r="X2" s="83"/>
      <c r="Y2" s="83"/>
      <c r="Z2" s="83"/>
      <c r="AA2" s="87"/>
      <c r="AB2" s="87"/>
      <c r="AC2" s="87"/>
      <c r="AD2" s="87"/>
      <c r="AE2" s="87"/>
      <c r="AF2" s="87"/>
      <c r="AG2" s="87"/>
      <c r="AH2" s="87"/>
      <c r="AI2" s="87"/>
      <c r="AJ2" s="87"/>
      <c r="AK2" s="87"/>
      <c r="AL2" s="87"/>
      <c r="AM2" s="87"/>
      <c r="AN2" s="87"/>
      <c r="AO2" s="87"/>
      <c r="AP2" s="87"/>
      <c r="AQ2" s="83"/>
    </row>
    <row r="3" spans="1:43" ht="21.75" customHeight="1">
      <c r="B3" s="2114" t="s">
        <v>199</v>
      </c>
      <c r="C3" s="2114" t="s">
        <v>200</v>
      </c>
      <c r="D3" s="2114" t="s">
        <v>201</v>
      </c>
      <c r="E3" s="2114" t="s">
        <v>202</v>
      </c>
      <c r="F3" s="2158" t="s">
        <v>182</v>
      </c>
      <c r="G3" s="2158" t="s">
        <v>203</v>
      </c>
      <c r="H3" s="2114" t="s">
        <v>204</v>
      </c>
      <c r="I3" s="2117" t="s">
        <v>205</v>
      </c>
      <c r="J3" s="2120" t="s">
        <v>206</v>
      </c>
      <c r="K3" s="2123" t="s">
        <v>207</v>
      </c>
      <c r="L3" s="2124"/>
      <c r="M3" s="2124"/>
      <c r="N3" s="2124"/>
      <c r="O3" s="2124"/>
      <c r="P3" s="2124"/>
      <c r="Q3" s="2124"/>
      <c r="R3" s="2124"/>
      <c r="S3" s="2124"/>
      <c r="T3" s="2124"/>
      <c r="U3" s="2124"/>
      <c r="V3" s="2124"/>
      <c r="W3" s="2124"/>
      <c r="X3" s="2124"/>
      <c r="Y3" s="2124"/>
      <c r="Z3" s="2124"/>
      <c r="AA3" s="2125" t="s">
        <v>208</v>
      </c>
      <c r="AB3" s="2126"/>
      <c r="AC3" s="2126"/>
      <c r="AD3" s="2126"/>
      <c r="AE3" s="2126"/>
      <c r="AF3" s="2127"/>
      <c r="AG3" s="2127"/>
      <c r="AH3" s="2127"/>
      <c r="AI3" s="2127"/>
      <c r="AJ3" s="2127"/>
      <c r="AK3" s="2127"/>
      <c r="AL3" s="2127"/>
      <c r="AM3" s="2127"/>
      <c r="AN3" s="2127"/>
      <c r="AO3" s="2127"/>
      <c r="AP3" s="2128"/>
      <c r="AQ3" s="2114" t="s">
        <v>209</v>
      </c>
    </row>
    <row r="4" spans="1:43" ht="30" customHeight="1">
      <c r="B4" s="2148"/>
      <c r="C4" s="2116"/>
      <c r="D4" s="2116"/>
      <c r="E4" s="2116"/>
      <c r="F4" s="2159"/>
      <c r="G4" s="2159"/>
      <c r="H4" s="2116"/>
      <c r="I4" s="2118"/>
      <c r="J4" s="2121"/>
      <c r="K4" s="2114" t="s">
        <v>210</v>
      </c>
      <c r="L4" s="2150" t="s">
        <v>211</v>
      </c>
      <c r="M4" s="2129" t="s">
        <v>212</v>
      </c>
      <c r="N4" s="2131"/>
      <c r="O4" s="2129" t="s">
        <v>213</v>
      </c>
      <c r="P4" s="2130"/>
      <c r="Q4" s="2130"/>
      <c r="R4" s="2130"/>
      <c r="S4" s="2130"/>
      <c r="T4" s="2130"/>
      <c r="U4" s="2129" t="s">
        <v>214</v>
      </c>
      <c r="V4" s="2130"/>
      <c r="W4" s="2130"/>
      <c r="X4" s="2130"/>
      <c r="Y4" s="2130"/>
      <c r="Z4" s="2131"/>
      <c r="AA4" s="2135" t="s">
        <v>215</v>
      </c>
      <c r="AB4" s="2136"/>
      <c r="AC4" s="2136"/>
      <c r="AD4" s="2136"/>
      <c r="AE4" s="2136"/>
      <c r="AF4" s="2136"/>
      <c r="AG4" s="2136"/>
      <c r="AH4" s="2136"/>
      <c r="AI4" s="2136"/>
      <c r="AJ4" s="2136"/>
      <c r="AK4" s="2136"/>
      <c r="AL4" s="2136"/>
      <c r="AM4" s="2136"/>
      <c r="AN4" s="2136"/>
      <c r="AO4" s="2135" t="s">
        <v>216</v>
      </c>
      <c r="AP4" s="2137"/>
      <c r="AQ4" s="2148"/>
    </row>
    <row r="5" spans="1:43" ht="21.75" customHeight="1">
      <c r="B5" s="2148"/>
      <c r="C5" s="2116"/>
      <c r="D5" s="2116"/>
      <c r="E5" s="2116"/>
      <c r="F5" s="2159"/>
      <c r="G5" s="2159"/>
      <c r="H5" s="2116"/>
      <c r="I5" s="2118"/>
      <c r="J5" s="2121"/>
      <c r="K5" s="2116"/>
      <c r="L5" s="2121"/>
      <c r="M5" s="2132"/>
      <c r="N5" s="2134"/>
      <c r="O5" s="2132"/>
      <c r="P5" s="2133"/>
      <c r="Q5" s="2133"/>
      <c r="R5" s="2133"/>
      <c r="S5" s="2133"/>
      <c r="T5" s="2133"/>
      <c r="U5" s="2132"/>
      <c r="V5" s="2133"/>
      <c r="W5" s="2133"/>
      <c r="X5" s="2133"/>
      <c r="Y5" s="2133"/>
      <c r="Z5" s="2134"/>
      <c r="AA5" s="2138" t="s">
        <v>217</v>
      </c>
      <c r="AB5" s="2140" t="s">
        <v>218</v>
      </c>
      <c r="AC5" s="2140" t="s">
        <v>219</v>
      </c>
      <c r="AD5" s="2140" t="s">
        <v>220</v>
      </c>
      <c r="AE5" s="2141" t="s">
        <v>221</v>
      </c>
      <c r="AF5" s="2142"/>
      <c r="AG5" s="2142"/>
      <c r="AH5" s="2142"/>
      <c r="AI5" s="2142"/>
      <c r="AJ5" s="2142"/>
      <c r="AK5" s="2142"/>
      <c r="AL5" s="2142"/>
      <c r="AM5" s="2142"/>
      <c r="AN5" s="2143"/>
      <c r="AO5" s="2138" t="s">
        <v>217</v>
      </c>
      <c r="AP5" s="2140" t="s">
        <v>219</v>
      </c>
      <c r="AQ5" s="2148"/>
    </row>
    <row r="6" spans="1:43" ht="30" customHeight="1">
      <c r="B6" s="2148"/>
      <c r="C6" s="2116"/>
      <c r="D6" s="2116"/>
      <c r="E6" s="2116"/>
      <c r="F6" s="2159"/>
      <c r="G6" s="2159"/>
      <c r="H6" s="2116"/>
      <c r="I6" s="2118"/>
      <c r="J6" s="2121"/>
      <c r="K6" s="2116"/>
      <c r="L6" s="2121"/>
      <c r="M6" s="2146" t="s">
        <v>222</v>
      </c>
      <c r="N6" s="2146" t="s">
        <v>223</v>
      </c>
      <c r="O6" s="2114" t="s">
        <v>222</v>
      </c>
      <c r="P6" s="2114" t="s">
        <v>223</v>
      </c>
      <c r="Q6" s="2151" t="s">
        <v>224</v>
      </c>
      <c r="R6" s="2152"/>
      <c r="S6" s="2152"/>
      <c r="T6" s="2153"/>
      <c r="U6" s="2114" t="s">
        <v>222</v>
      </c>
      <c r="V6" s="2150" t="s">
        <v>223</v>
      </c>
      <c r="W6" s="2151" t="s">
        <v>225</v>
      </c>
      <c r="X6" s="2152"/>
      <c r="Y6" s="2152"/>
      <c r="Z6" s="2153"/>
      <c r="AA6" s="2138"/>
      <c r="AB6" s="2138"/>
      <c r="AC6" s="2138"/>
      <c r="AD6" s="2138"/>
      <c r="AE6" s="88"/>
      <c r="AF6" s="2154" t="s">
        <v>226</v>
      </c>
      <c r="AG6" s="2136"/>
      <c r="AH6" s="2155"/>
      <c r="AI6" s="2154" t="s">
        <v>227</v>
      </c>
      <c r="AJ6" s="2156"/>
      <c r="AK6" s="2156"/>
      <c r="AL6" s="2156"/>
      <c r="AM6" s="2156"/>
      <c r="AN6" s="2157"/>
      <c r="AO6" s="2138"/>
      <c r="AP6" s="2144"/>
      <c r="AQ6" s="2148"/>
    </row>
    <row r="7" spans="1:43" ht="21.75" customHeight="1">
      <c r="B7" s="2149"/>
      <c r="C7" s="2115"/>
      <c r="D7" s="2115"/>
      <c r="E7" s="2115"/>
      <c r="F7" s="2160"/>
      <c r="G7" s="2160"/>
      <c r="H7" s="2115"/>
      <c r="I7" s="2119"/>
      <c r="J7" s="2122"/>
      <c r="K7" s="2115"/>
      <c r="L7" s="2122"/>
      <c r="M7" s="2147"/>
      <c r="N7" s="2147"/>
      <c r="O7" s="2115"/>
      <c r="P7" s="2115"/>
      <c r="Q7" s="89" t="s">
        <v>228</v>
      </c>
      <c r="R7" s="89" t="s">
        <v>229</v>
      </c>
      <c r="S7" s="89" t="s">
        <v>230</v>
      </c>
      <c r="T7" s="89" t="s">
        <v>231</v>
      </c>
      <c r="U7" s="2115"/>
      <c r="V7" s="2122"/>
      <c r="W7" s="89" t="s">
        <v>228</v>
      </c>
      <c r="X7" s="89" t="s">
        <v>229</v>
      </c>
      <c r="Y7" s="89" t="s">
        <v>230</v>
      </c>
      <c r="Z7" s="89" t="s">
        <v>231</v>
      </c>
      <c r="AA7" s="2139"/>
      <c r="AB7" s="2139"/>
      <c r="AC7" s="2139"/>
      <c r="AD7" s="2139"/>
      <c r="AE7" s="90"/>
      <c r="AF7" s="91" t="s">
        <v>22</v>
      </c>
      <c r="AG7" s="91" t="s">
        <v>232</v>
      </c>
      <c r="AH7" s="91" t="s">
        <v>233</v>
      </c>
      <c r="AI7" s="91" t="s">
        <v>228</v>
      </c>
      <c r="AJ7" s="91" t="s">
        <v>229</v>
      </c>
      <c r="AK7" s="91" t="s">
        <v>230</v>
      </c>
      <c r="AL7" s="91" t="s">
        <v>231</v>
      </c>
      <c r="AM7" s="91" t="s">
        <v>234</v>
      </c>
      <c r="AN7" s="92" t="s">
        <v>235</v>
      </c>
      <c r="AO7" s="2139"/>
      <c r="AP7" s="2145"/>
      <c r="AQ7" s="2149"/>
    </row>
    <row r="8" spans="1:43" ht="21.75" customHeight="1">
      <c r="B8" s="93" t="s">
        <v>236</v>
      </c>
      <c r="C8" s="93"/>
      <c r="D8" s="94" t="s">
        <v>237</v>
      </c>
      <c r="E8" s="93" t="s">
        <v>238</v>
      </c>
      <c r="F8" s="94" t="s">
        <v>239</v>
      </c>
      <c r="G8" s="93" t="s">
        <v>240</v>
      </c>
      <c r="H8" s="94" t="s">
        <v>241</v>
      </c>
      <c r="I8" s="93" t="s">
        <v>242</v>
      </c>
      <c r="J8" s="94" t="s">
        <v>243</v>
      </c>
      <c r="K8" s="93" t="s">
        <v>244</v>
      </c>
      <c r="L8" s="94" t="s">
        <v>245</v>
      </c>
      <c r="M8" s="93" t="s">
        <v>246</v>
      </c>
      <c r="N8" s="94" t="s">
        <v>247</v>
      </c>
      <c r="O8" s="93" t="s">
        <v>248</v>
      </c>
      <c r="P8" s="94" t="s">
        <v>249</v>
      </c>
      <c r="Q8" s="93" t="s">
        <v>250</v>
      </c>
      <c r="R8" s="94" t="s">
        <v>251</v>
      </c>
      <c r="S8" s="93" t="s">
        <v>252</v>
      </c>
      <c r="T8" s="94" t="s">
        <v>253</v>
      </c>
      <c r="U8" s="93" t="s">
        <v>254</v>
      </c>
      <c r="V8" s="94" t="s">
        <v>255</v>
      </c>
      <c r="W8" s="93" t="s">
        <v>256</v>
      </c>
      <c r="X8" s="94" t="s">
        <v>257</v>
      </c>
      <c r="Y8" s="93" t="s">
        <v>258</v>
      </c>
      <c r="Z8" s="94" t="s">
        <v>259</v>
      </c>
      <c r="AA8" s="95" t="s">
        <v>260</v>
      </c>
      <c r="AB8" s="96" t="s">
        <v>261</v>
      </c>
      <c r="AC8" s="95" t="s">
        <v>262</v>
      </c>
      <c r="AD8" s="96" t="s">
        <v>263</v>
      </c>
      <c r="AE8" s="95" t="s">
        <v>264</v>
      </c>
      <c r="AF8" s="96" t="s">
        <v>265</v>
      </c>
      <c r="AG8" s="95" t="s">
        <v>266</v>
      </c>
      <c r="AH8" s="96" t="s">
        <v>267</v>
      </c>
      <c r="AI8" s="95" t="s">
        <v>268</v>
      </c>
      <c r="AJ8" s="96" t="s">
        <v>269</v>
      </c>
      <c r="AK8" s="95" t="s">
        <v>270</v>
      </c>
      <c r="AL8" s="96" t="s">
        <v>271</v>
      </c>
      <c r="AM8" s="95" t="s">
        <v>272</v>
      </c>
      <c r="AN8" s="96" t="s">
        <v>273</v>
      </c>
      <c r="AO8" s="95" t="s">
        <v>274</v>
      </c>
      <c r="AP8" s="96" t="s">
        <v>275</v>
      </c>
      <c r="AQ8" s="97"/>
    </row>
    <row r="9" spans="1:43" ht="14.25" thickBot="1">
      <c r="A9" s="14" t="s">
        <v>276</v>
      </c>
      <c r="B9" s="98">
        <v>1</v>
      </c>
      <c r="C9" s="99"/>
      <c r="D9" s="100">
        <v>1</v>
      </c>
      <c r="E9" s="99" t="s">
        <v>277</v>
      </c>
      <c r="F9" s="101" t="s">
        <v>278</v>
      </c>
      <c r="G9" s="101" t="s">
        <v>279</v>
      </c>
      <c r="H9" s="101" t="s">
        <v>280</v>
      </c>
      <c r="I9" s="100">
        <v>1</v>
      </c>
      <c r="J9" s="102">
        <v>100000</v>
      </c>
      <c r="K9" s="103">
        <f>M9+O9+U9</f>
        <v>10</v>
      </c>
      <c r="L9" s="103">
        <f>N9+P9+V9</f>
        <v>28000</v>
      </c>
      <c r="M9" s="104">
        <v>4</v>
      </c>
      <c r="N9" s="105">
        <v>13000</v>
      </c>
      <c r="O9" s="106">
        <f>SUM(Q9:T9)</f>
        <v>3</v>
      </c>
      <c r="P9" s="102">
        <v>12000</v>
      </c>
      <c r="Q9" s="107">
        <v>0</v>
      </c>
      <c r="R9" s="107">
        <v>1</v>
      </c>
      <c r="S9" s="107">
        <v>1</v>
      </c>
      <c r="T9" s="107">
        <v>1</v>
      </c>
      <c r="U9" s="108">
        <f>SUM(W9:Z9)</f>
        <v>3</v>
      </c>
      <c r="V9" s="109">
        <v>3000</v>
      </c>
      <c r="W9" s="107">
        <v>1</v>
      </c>
      <c r="X9" s="107">
        <v>1</v>
      </c>
      <c r="Y9" s="107">
        <v>0</v>
      </c>
      <c r="Z9" s="107">
        <v>1</v>
      </c>
      <c r="AA9" s="109">
        <v>7</v>
      </c>
      <c r="AB9" s="109">
        <v>16000</v>
      </c>
      <c r="AC9" s="109">
        <v>4</v>
      </c>
      <c r="AD9" s="109">
        <v>9000</v>
      </c>
      <c r="AE9" s="110">
        <f>SUM(AF9:AH9)</f>
        <v>3</v>
      </c>
      <c r="AF9" s="107">
        <v>1</v>
      </c>
      <c r="AG9" s="107">
        <v>1</v>
      </c>
      <c r="AH9" s="107">
        <v>1</v>
      </c>
      <c r="AI9" s="107">
        <v>1</v>
      </c>
      <c r="AJ9" s="107">
        <v>0</v>
      </c>
      <c r="AK9" s="107">
        <v>0</v>
      </c>
      <c r="AL9" s="107">
        <v>1</v>
      </c>
      <c r="AM9" s="107">
        <v>1</v>
      </c>
      <c r="AN9" s="101" t="s">
        <v>281</v>
      </c>
      <c r="AO9" s="107">
        <v>1</v>
      </c>
      <c r="AP9" s="107">
        <v>0</v>
      </c>
      <c r="AQ9" s="101" t="s">
        <v>282</v>
      </c>
    </row>
    <row r="10" spans="1:43" ht="5.25" customHeight="1" thickTop="1" thickBot="1">
      <c r="B10" s="111"/>
      <c r="C10" s="112"/>
      <c r="D10" s="113"/>
      <c r="E10" s="112"/>
      <c r="F10" s="114"/>
      <c r="G10" s="114"/>
      <c r="H10" s="114"/>
      <c r="I10" s="113"/>
      <c r="J10" s="115"/>
      <c r="K10" s="116"/>
      <c r="L10" s="116"/>
      <c r="M10" s="117"/>
      <c r="N10" s="118"/>
      <c r="O10" s="119"/>
      <c r="P10" s="115"/>
      <c r="Q10" s="120"/>
      <c r="R10" s="120"/>
      <c r="S10" s="120"/>
      <c r="T10" s="120"/>
      <c r="U10" s="121"/>
      <c r="V10" s="122"/>
      <c r="W10" s="120"/>
      <c r="X10" s="120"/>
      <c r="Y10" s="120"/>
      <c r="Z10" s="120"/>
      <c r="AA10" s="123"/>
      <c r="AB10" s="123"/>
      <c r="AC10" s="123"/>
      <c r="AD10" s="123"/>
      <c r="AE10" s="124">
        <f t="shared" ref="AE10:AE39" si="0">SUM(AF10:AH10)</f>
        <v>0</v>
      </c>
      <c r="AF10" s="123"/>
      <c r="AG10" s="123"/>
      <c r="AH10" s="123"/>
      <c r="AI10" s="123"/>
      <c r="AJ10" s="123"/>
      <c r="AK10" s="123"/>
      <c r="AL10" s="123"/>
      <c r="AM10" s="123"/>
      <c r="AN10" s="123"/>
      <c r="AO10" s="123"/>
      <c r="AP10" s="123"/>
      <c r="AQ10" s="114"/>
    </row>
    <row r="11" spans="1:43" ht="27.75" thickBot="1">
      <c r="A11" s="125" t="s">
        <v>283</v>
      </c>
      <c r="B11" s="126" t="s">
        <v>284</v>
      </c>
      <c r="C11" s="127"/>
      <c r="D11" s="126" t="s">
        <v>284</v>
      </c>
      <c r="E11" s="126" t="s">
        <v>284</v>
      </c>
      <c r="F11" s="128">
        <v>0</v>
      </c>
      <c r="G11" s="129">
        <v>0</v>
      </c>
      <c r="H11" s="129">
        <v>0</v>
      </c>
      <c r="I11" s="130">
        <v>0</v>
      </c>
      <c r="J11" s="131">
        <v>0</v>
      </c>
      <c r="K11" s="132">
        <f t="shared" ref="K11:L39" si="1">M11+O11+U11</f>
        <v>0</v>
      </c>
      <c r="L11" s="132">
        <f t="shared" si="1"/>
        <v>0</v>
      </c>
      <c r="M11" s="133">
        <v>0</v>
      </c>
      <c r="N11" s="134">
        <v>0</v>
      </c>
      <c r="O11" s="135">
        <f t="shared" ref="O11:O39" si="2">SUM(Q11:T11)</f>
        <v>0</v>
      </c>
      <c r="P11" s="131">
        <v>0</v>
      </c>
      <c r="Q11" s="136">
        <v>0</v>
      </c>
      <c r="R11" s="136">
        <v>0</v>
      </c>
      <c r="S11" s="136">
        <v>0</v>
      </c>
      <c r="T11" s="136">
        <v>0</v>
      </c>
      <c r="U11" s="137">
        <f t="shared" ref="U11:U39" si="3">SUM(W11:Z11)</f>
        <v>0</v>
      </c>
      <c r="V11" s="136">
        <v>0</v>
      </c>
      <c r="W11" s="136">
        <v>0</v>
      </c>
      <c r="X11" s="136">
        <v>0</v>
      </c>
      <c r="Y11" s="136">
        <v>0</v>
      </c>
      <c r="Z11" s="136">
        <v>0</v>
      </c>
      <c r="AA11" s="138">
        <v>0</v>
      </c>
      <c r="AB11" s="139">
        <v>0</v>
      </c>
      <c r="AC11" s="140">
        <v>0</v>
      </c>
      <c r="AD11" s="141">
        <v>0</v>
      </c>
      <c r="AE11" s="142">
        <f t="shared" si="0"/>
        <v>0</v>
      </c>
      <c r="AF11" s="141">
        <v>0</v>
      </c>
      <c r="AG11" s="141">
        <v>0</v>
      </c>
      <c r="AH11" s="141">
        <v>0</v>
      </c>
      <c r="AI11" s="140" t="e">
        <v>#VALUE!</v>
      </c>
      <c r="AJ11" s="140" t="e">
        <v>#VALUE!</v>
      </c>
      <c r="AK11" s="140" t="e">
        <v>#VALUE!</v>
      </c>
      <c r="AL11" s="140" t="e">
        <v>#VALUE!</v>
      </c>
      <c r="AM11" s="140" t="e">
        <v>#VALUE!</v>
      </c>
      <c r="AN11" s="143" t="s">
        <v>284</v>
      </c>
      <c r="AO11" s="140">
        <v>0</v>
      </c>
      <c r="AP11" s="144">
        <v>0</v>
      </c>
      <c r="AQ11" s="145" t="s">
        <v>284</v>
      </c>
    </row>
    <row r="12" spans="1:43">
      <c r="B12" s="146"/>
      <c r="C12" s="147"/>
      <c r="D12" s="147"/>
      <c r="E12" s="147"/>
      <c r="F12" s="148"/>
      <c r="G12" s="148"/>
      <c r="H12" s="148"/>
      <c r="I12" s="149"/>
      <c r="J12" s="150"/>
      <c r="K12" s="151">
        <f t="shared" si="1"/>
        <v>0</v>
      </c>
      <c r="L12" s="151">
        <f t="shared" si="1"/>
        <v>0</v>
      </c>
      <c r="M12" s="152"/>
      <c r="N12" s="153"/>
      <c r="O12" s="154">
        <f t="shared" si="2"/>
        <v>0</v>
      </c>
      <c r="P12" s="150"/>
      <c r="Q12" s="155"/>
      <c r="R12" s="155"/>
      <c r="S12" s="155"/>
      <c r="T12" s="155"/>
      <c r="U12" s="156">
        <f t="shared" si="3"/>
        <v>0</v>
      </c>
      <c r="V12" s="155"/>
      <c r="W12" s="155"/>
      <c r="X12" s="155"/>
      <c r="Y12" s="155"/>
      <c r="Z12" s="155"/>
      <c r="AA12" s="157"/>
      <c r="AB12" s="157"/>
      <c r="AC12" s="157"/>
      <c r="AD12" s="157"/>
      <c r="AE12" s="158">
        <f t="shared" si="0"/>
        <v>0</v>
      </c>
      <c r="AF12" s="157"/>
      <c r="AG12" s="157"/>
      <c r="AH12" s="157"/>
      <c r="AI12" s="157"/>
      <c r="AJ12" s="157"/>
      <c r="AK12" s="157"/>
      <c r="AL12" s="157"/>
      <c r="AM12" s="157"/>
      <c r="AN12" s="157"/>
      <c r="AO12" s="157"/>
      <c r="AP12" s="157"/>
      <c r="AQ12" s="148"/>
    </row>
    <row r="13" spans="1:43">
      <c r="B13" s="159"/>
      <c r="C13" s="160"/>
      <c r="D13" s="160"/>
      <c r="E13" s="160"/>
      <c r="F13" s="161"/>
      <c r="G13" s="161"/>
      <c r="H13" s="161"/>
      <c r="I13" s="89"/>
      <c r="J13" s="162"/>
      <c r="K13" s="163">
        <f t="shared" si="1"/>
        <v>0</v>
      </c>
      <c r="L13" s="163">
        <f t="shared" si="1"/>
        <v>0</v>
      </c>
      <c r="M13" s="164"/>
      <c r="N13" s="165"/>
      <c r="O13" s="166">
        <f t="shared" si="2"/>
        <v>0</v>
      </c>
      <c r="P13" s="162"/>
      <c r="Q13" s="167"/>
      <c r="R13" s="167"/>
      <c r="S13" s="167"/>
      <c r="T13" s="167"/>
      <c r="U13" s="168">
        <f t="shared" si="3"/>
        <v>0</v>
      </c>
      <c r="V13" s="167"/>
      <c r="W13" s="167"/>
      <c r="X13" s="167"/>
      <c r="Y13" s="167"/>
      <c r="Z13" s="167"/>
      <c r="AA13" s="169"/>
      <c r="AB13" s="169"/>
      <c r="AC13" s="169"/>
      <c r="AD13" s="169"/>
      <c r="AE13" s="170">
        <f t="shared" si="0"/>
        <v>0</v>
      </c>
      <c r="AF13" s="169"/>
      <c r="AG13" s="169"/>
      <c r="AH13" s="169"/>
      <c r="AI13" s="169"/>
      <c r="AJ13" s="169"/>
      <c r="AK13" s="169"/>
      <c r="AL13" s="169"/>
      <c r="AM13" s="169"/>
      <c r="AN13" s="169"/>
      <c r="AO13" s="169"/>
      <c r="AP13" s="169"/>
      <c r="AQ13" s="161"/>
    </row>
    <row r="14" spans="1:43">
      <c r="B14" s="159"/>
      <c r="C14" s="160"/>
      <c r="D14" s="160"/>
      <c r="E14" s="160"/>
      <c r="F14" s="161"/>
      <c r="G14" s="161"/>
      <c r="H14" s="161"/>
      <c r="I14" s="89"/>
      <c r="J14" s="162"/>
      <c r="K14" s="163">
        <f t="shared" si="1"/>
        <v>0</v>
      </c>
      <c r="L14" s="163">
        <f t="shared" si="1"/>
        <v>0</v>
      </c>
      <c r="M14" s="164"/>
      <c r="N14" s="165"/>
      <c r="O14" s="166">
        <f t="shared" si="2"/>
        <v>0</v>
      </c>
      <c r="P14" s="162"/>
      <c r="Q14" s="167"/>
      <c r="R14" s="167"/>
      <c r="S14" s="167"/>
      <c r="T14" s="167"/>
      <c r="U14" s="168">
        <f t="shared" si="3"/>
        <v>0</v>
      </c>
      <c r="V14" s="167"/>
      <c r="W14" s="167"/>
      <c r="X14" s="167"/>
      <c r="Y14" s="167"/>
      <c r="Z14" s="167"/>
      <c r="AA14" s="169"/>
      <c r="AB14" s="169"/>
      <c r="AC14" s="169"/>
      <c r="AD14" s="169"/>
      <c r="AE14" s="170">
        <f t="shared" si="0"/>
        <v>0</v>
      </c>
      <c r="AF14" s="169"/>
      <c r="AG14" s="169"/>
      <c r="AH14" s="169"/>
      <c r="AI14" s="169"/>
      <c r="AJ14" s="169"/>
      <c r="AK14" s="169"/>
      <c r="AL14" s="169"/>
      <c r="AM14" s="169"/>
      <c r="AN14" s="169"/>
      <c r="AO14" s="169"/>
      <c r="AP14" s="169"/>
      <c r="AQ14" s="161"/>
    </row>
    <row r="15" spans="1:43">
      <c r="B15" s="159"/>
      <c r="C15" s="160"/>
      <c r="D15" s="160"/>
      <c r="E15" s="160"/>
      <c r="F15" s="161"/>
      <c r="G15" s="161"/>
      <c r="H15" s="161"/>
      <c r="I15" s="89"/>
      <c r="J15" s="162"/>
      <c r="K15" s="163">
        <f t="shared" si="1"/>
        <v>0</v>
      </c>
      <c r="L15" s="163">
        <f t="shared" si="1"/>
        <v>0</v>
      </c>
      <c r="M15" s="164"/>
      <c r="N15" s="165"/>
      <c r="O15" s="166">
        <f t="shared" si="2"/>
        <v>0</v>
      </c>
      <c r="P15" s="162"/>
      <c r="Q15" s="167"/>
      <c r="R15" s="167"/>
      <c r="S15" s="167"/>
      <c r="T15" s="167"/>
      <c r="U15" s="168">
        <f t="shared" si="3"/>
        <v>0</v>
      </c>
      <c r="V15" s="167"/>
      <c r="W15" s="167"/>
      <c r="X15" s="167"/>
      <c r="Y15" s="167"/>
      <c r="Z15" s="167"/>
      <c r="AA15" s="169"/>
      <c r="AB15" s="169"/>
      <c r="AC15" s="169"/>
      <c r="AD15" s="169"/>
      <c r="AE15" s="170">
        <f t="shared" si="0"/>
        <v>0</v>
      </c>
      <c r="AF15" s="169"/>
      <c r="AG15" s="169"/>
      <c r="AH15" s="169"/>
      <c r="AI15" s="169"/>
      <c r="AJ15" s="169"/>
      <c r="AK15" s="169"/>
      <c r="AL15" s="169"/>
      <c r="AM15" s="169"/>
      <c r="AN15" s="169"/>
      <c r="AO15" s="169"/>
      <c r="AP15" s="169"/>
      <c r="AQ15" s="161"/>
    </row>
    <row r="16" spans="1:43">
      <c r="B16" s="159"/>
      <c r="C16" s="160"/>
      <c r="D16" s="160"/>
      <c r="E16" s="160"/>
      <c r="F16" s="161"/>
      <c r="G16" s="161"/>
      <c r="H16" s="161"/>
      <c r="I16" s="89"/>
      <c r="J16" s="162"/>
      <c r="K16" s="163">
        <f t="shared" si="1"/>
        <v>0</v>
      </c>
      <c r="L16" s="163">
        <f t="shared" si="1"/>
        <v>0</v>
      </c>
      <c r="M16" s="164"/>
      <c r="N16" s="165"/>
      <c r="O16" s="166">
        <f t="shared" si="2"/>
        <v>0</v>
      </c>
      <c r="P16" s="162"/>
      <c r="Q16" s="167"/>
      <c r="R16" s="167"/>
      <c r="S16" s="167"/>
      <c r="T16" s="167"/>
      <c r="U16" s="168">
        <f t="shared" si="3"/>
        <v>0</v>
      </c>
      <c r="V16" s="167"/>
      <c r="W16" s="167"/>
      <c r="X16" s="167"/>
      <c r="Y16" s="167"/>
      <c r="Z16" s="167"/>
      <c r="AA16" s="169"/>
      <c r="AB16" s="169"/>
      <c r="AC16" s="169"/>
      <c r="AD16" s="169"/>
      <c r="AE16" s="170">
        <f t="shared" si="0"/>
        <v>0</v>
      </c>
      <c r="AF16" s="169"/>
      <c r="AG16" s="169"/>
      <c r="AH16" s="169"/>
      <c r="AI16" s="169"/>
      <c r="AJ16" s="169"/>
      <c r="AK16" s="169"/>
      <c r="AL16" s="169"/>
      <c r="AM16" s="169"/>
      <c r="AN16" s="169"/>
      <c r="AO16" s="169"/>
      <c r="AP16" s="169"/>
      <c r="AQ16" s="161"/>
    </row>
    <row r="17" spans="2:43">
      <c r="B17" s="159"/>
      <c r="C17" s="160"/>
      <c r="D17" s="160"/>
      <c r="E17" s="160"/>
      <c r="F17" s="161"/>
      <c r="G17" s="161"/>
      <c r="H17" s="161"/>
      <c r="I17" s="89"/>
      <c r="J17" s="162"/>
      <c r="K17" s="163">
        <f t="shared" si="1"/>
        <v>0</v>
      </c>
      <c r="L17" s="163">
        <f t="shared" si="1"/>
        <v>0</v>
      </c>
      <c r="M17" s="164"/>
      <c r="N17" s="165"/>
      <c r="O17" s="166">
        <f t="shared" si="2"/>
        <v>0</v>
      </c>
      <c r="P17" s="162"/>
      <c r="Q17" s="167"/>
      <c r="R17" s="167"/>
      <c r="S17" s="167"/>
      <c r="T17" s="167"/>
      <c r="U17" s="168">
        <f t="shared" si="3"/>
        <v>0</v>
      </c>
      <c r="V17" s="167"/>
      <c r="W17" s="167"/>
      <c r="X17" s="167"/>
      <c r="Y17" s="167"/>
      <c r="Z17" s="167"/>
      <c r="AA17" s="169"/>
      <c r="AB17" s="169"/>
      <c r="AC17" s="169"/>
      <c r="AD17" s="169"/>
      <c r="AE17" s="170">
        <f t="shared" si="0"/>
        <v>0</v>
      </c>
      <c r="AF17" s="169"/>
      <c r="AG17" s="169"/>
      <c r="AH17" s="169"/>
      <c r="AI17" s="169"/>
      <c r="AJ17" s="169"/>
      <c r="AK17" s="169"/>
      <c r="AL17" s="169"/>
      <c r="AM17" s="169"/>
      <c r="AN17" s="169"/>
      <c r="AO17" s="169"/>
      <c r="AP17" s="169"/>
      <c r="AQ17" s="161"/>
    </row>
    <row r="18" spans="2:43">
      <c r="B18" s="159"/>
      <c r="C18" s="160"/>
      <c r="D18" s="160"/>
      <c r="E18" s="160"/>
      <c r="F18" s="161"/>
      <c r="G18" s="161"/>
      <c r="H18" s="161"/>
      <c r="I18" s="89"/>
      <c r="J18" s="162"/>
      <c r="K18" s="163">
        <f t="shared" si="1"/>
        <v>0</v>
      </c>
      <c r="L18" s="163">
        <f t="shared" si="1"/>
        <v>0</v>
      </c>
      <c r="M18" s="164"/>
      <c r="N18" s="165"/>
      <c r="O18" s="166">
        <f t="shared" si="2"/>
        <v>0</v>
      </c>
      <c r="P18" s="162"/>
      <c r="Q18" s="167"/>
      <c r="R18" s="167"/>
      <c r="S18" s="167"/>
      <c r="T18" s="167"/>
      <c r="U18" s="168">
        <f t="shared" si="3"/>
        <v>0</v>
      </c>
      <c r="V18" s="167"/>
      <c r="W18" s="167"/>
      <c r="X18" s="167"/>
      <c r="Y18" s="167"/>
      <c r="Z18" s="167"/>
      <c r="AA18" s="169"/>
      <c r="AB18" s="169"/>
      <c r="AC18" s="169"/>
      <c r="AD18" s="169"/>
      <c r="AE18" s="170">
        <f t="shared" si="0"/>
        <v>0</v>
      </c>
      <c r="AF18" s="169"/>
      <c r="AG18" s="169"/>
      <c r="AH18" s="169"/>
      <c r="AI18" s="169"/>
      <c r="AJ18" s="169"/>
      <c r="AK18" s="169"/>
      <c r="AL18" s="169"/>
      <c r="AM18" s="169"/>
      <c r="AN18" s="169"/>
      <c r="AO18" s="169"/>
      <c r="AP18" s="169"/>
      <c r="AQ18" s="161"/>
    </row>
    <row r="19" spans="2:43">
      <c r="B19" s="159"/>
      <c r="C19" s="160"/>
      <c r="D19" s="160"/>
      <c r="E19" s="160"/>
      <c r="F19" s="161"/>
      <c r="G19" s="161"/>
      <c r="H19" s="161"/>
      <c r="I19" s="89"/>
      <c r="J19" s="162"/>
      <c r="K19" s="163">
        <f t="shared" si="1"/>
        <v>0</v>
      </c>
      <c r="L19" s="163">
        <f t="shared" si="1"/>
        <v>0</v>
      </c>
      <c r="M19" s="164"/>
      <c r="N19" s="165"/>
      <c r="O19" s="166">
        <f t="shared" si="2"/>
        <v>0</v>
      </c>
      <c r="P19" s="162"/>
      <c r="Q19" s="167"/>
      <c r="R19" s="167"/>
      <c r="S19" s="167"/>
      <c r="T19" s="167"/>
      <c r="U19" s="168">
        <f t="shared" si="3"/>
        <v>0</v>
      </c>
      <c r="V19" s="167"/>
      <c r="W19" s="167"/>
      <c r="X19" s="167"/>
      <c r="Y19" s="167"/>
      <c r="Z19" s="167"/>
      <c r="AA19" s="169"/>
      <c r="AB19" s="169"/>
      <c r="AC19" s="169"/>
      <c r="AD19" s="169"/>
      <c r="AE19" s="170">
        <f t="shared" si="0"/>
        <v>0</v>
      </c>
      <c r="AF19" s="169"/>
      <c r="AG19" s="169"/>
      <c r="AH19" s="169"/>
      <c r="AI19" s="169"/>
      <c r="AJ19" s="169"/>
      <c r="AK19" s="169"/>
      <c r="AL19" s="169"/>
      <c r="AM19" s="169"/>
      <c r="AN19" s="169"/>
      <c r="AO19" s="169"/>
      <c r="AP19" s="169"/>
      <c r="AQ19" s="161"/>
    </row>
    <row r="20" spans="2:43">
      <c r="B20" s="159"/>
      <c r="C20" s="160"/>
      <c r="D20" s="160"/>
      <c r="E20" s="160"/>
      <c r="F20" s="161"/>
      <c r="G20" s="161"/>
      <c r="H20" s="161"/>
      <c r="I20" s="89"/>
      <c r="J20" s="162"/>
      <c r="K20" s="163">
        <f t="shared" si="1"/>
        <v>0</v>
      </c>
      <c r="L20" s="163">
        <f t="shared" si="1"/>
        <v>0</v>
      </c>
      <c r="M20" s="164"/>
      <c r="N20" s="165"/>
      <c r="O20" s="166">
        <f t="shared" si="2"/>
        <v>0</v>
      </c>
      <c r="P20" s="162"/>
      <c r="Q20" s="167"/>
      <c r="R20" s="167"/>
      <c r="S20" s="167"/>
      <c r="T20" s="167"/>
      <c r="U20" s="168">
        <f t="shared" si="3"/>
        <v>0</v>
      </c>
      <c r="V20" s="167"/>
      <c r="W20" s="167"/>
      <c r="X20" s="167"/>
      <c r="Y20" s="167"/>
      <c r="Z20" s="167"/>
      <c r="AA20" s="169"/>
      <c r="AB20" s="169"/>
      <c r="AC20" s="169"/>
      <c r="AD20" s="169"/>
      <c r="AE20" s="170">
        <f t="shared" si="0"/>
        <v>0</v>
      </c>
      <c r="AF20" s="169"/>
      <c r="AG20" s="169"/>
      <c r="AH20" s="169"/>
      <c r="AI20" s="169"/>
      <c r="AJ20" s="169"/>
      <c r="AK20" s="169"/>
      <c r="AL20" s="169"/>
      <c r="AM20" s="169"/>
      <c r="AN20" s="169"/>
      <c r="AO20" s="169"/>
      <c r="AP20" s="169"/>
      <c r="AQ20" s="161"/>
    </row>
    <row r="21" spans="2:43">
      <c r="B21" s="159"/>
      <c r="C21" s="160"/>
      <c r="D21" s="160"/>
      <c r="E21" s="160"/>
      <c r="F21" s="161"/>
      <c r="G21" s="161"/>
      <c r="H21" s="161"/>
      <c r="I21" s="89"/>
      <c r="J21" s="162"/>
      <c r="K21" s="163">
        <f t="shared" si="1"/>
        <v>0</v>
      </c>
      <c r="L21" s="163">
        <f t="shared" si="1"/>
        <v>0</v>
      </c>
      <c r="M21" s="164"/>
      <c r="N21" s="165"/>
      <c r="O21" s="166">
        <f t="shared" si="2"/>
        <v>0</v>
      </c>
      <c r="P21" s="162"/>
      <c r="Q21" s="167"/>
      <c r="R21" s="167"/>
      <c r="S21" s="167"/>
      <c r="T21" s="167"/>
      <c r="U21" s="168">
        <f t="shared" si="3"/>
        <v>0</v>
      </c>
      <c r="V21" s="167"/>
      <c r="W21" s="167"/>
      <c r="X21" s="167"/>
      <c r="Y21" s="167"/>
      <c r="Z21" s="167"/>
      <c r="AA21" s="169"/>
      <c r="AB21" s="169"/>
      <c r="AC21" s="169"/>
      <c r="AD21" s="169"/>
      <c r="AE21" s="170">
        <f t="shared" si="0"/>
        <v>0</v>
      </c>
      <c r="AF21" s="169"/>
      <c r="AG21" s="169"/>
      <c r="AH21" s="169"/>
      <c r="AI21" s="169"/>
      <c r="AJ21" s="169"/>
      <c r="AK21" s="169"/>
      <c r="AL21" s="169"/>
      <c r="AM21" s="169"/>
      <c r="AN21" s="169"/>
      <c r="AO21" s="169"/>
      <c r="AP21" s="169"/>
      <c r="AQ21" s="161"/>
    </row>
    <row r="22" spans="2:43">
      <c r="B22" s="159"/>
      <c r="C22" s="160"/>
      <c r="D22" s="160"/>
      <c r="E22" s="160"/>
      <c r="F22" s="161"/>
      <c r="G22" s="161"/>
      <c r="H22" s="161"/>
      <c r="I22" s="89"/>
      <c r="J22" s="162"/>
      <c r="K22" s="163">
        <f t="shared" si="1"/>
        <v>0</v>
      </c>
      <c r="L22" s="163">
        <f t="shared" si="1"/>
        <v>0</v>
      </c>
      <c r="M22" s="164"/>
      <c r="N22" s="165"/>
      <c r="O22" s="166">
        <f t="shared" si="2"/>
        <v>0</v>
      </c>
      <c r="P22" s="162"/>
      <c r="Q22" s="167"/>
      <c r="R22" s="167"/>
      <c r="S22" s="167"/>
      <c r="T22" s="167"/>
      <c r="U22" s="168">
        <f t="shared" si="3"/>
        <v>0</v>
      </c>
      <c r="V22" s="167"/>
      <c r="W22" s="167"/>
      <c r="X22" s="167"/>
      <c r="Y22" s="167"/>
      <c r="Z22" s="167"/>
      <c r="AA22" s="169"/>
      <c r="AB22" s="169"/>
      <c r="AC22" s="169"/>
      <c r="AD22" s="169"/>
      <c r="AE22" s="170">
        <f t="shared" si="0"/>
        <v>0</v>
      </c>
      <c r="AF22" s="169"/>
      <c r="AG22" s="169"/>
      <c r="AH22" s="169"/>
      <c r="AI22" s="169"/>
      <c r="AJ22" s="169"/>
      <c r="AK22" s="169"/>
      <c r="AL22" s="169"/>
      <c r="AM22" s="169"/>
      <c r="AN22" s="169"/>
      <c r="AO22" s="169"/>
      <c r="AP22" s="169"/>
      <c r="AQ22" s="161"/>
    </row>
    <row r="23" spans="2:43">
      <c r="B23" s="159"/>
      <c r="C23" s="160"/>
      <c r="D23" s="160"/>
      <c r="E23" s="160"/>
      <c r="F23" s="161"/>
      <c r="G23" s="161"/>
      <c r="H23" s="161"/>
      <c r="I23" s="89"/>
      <c r="J23" s="162"/>
      <c r="K23" s="163">
        <f t="shared" si="1"/>
        <v>0</v>
      </c>
      <c r="L23" s="163">
        <f t="shared" si="1"/>
        <v>0</v>
      </c>
      <c r="M23" s="164"/>
      <c r="N23" s="165"/>
      <c r="O23" s="166">
        <f t="shared" si="2"/>
        <v>0</v>
      </c>
      <c r="P23" s="162"/>
      <c r="Q23" s="167"/>
      <c r="R23" s="167"/>
      <c r="S23" s="167"/>
      <c r="T23" s="167"/>
      <c r="U23" s="168">
        <f t="shared" si="3"/>
        <v>0</v>
      </c>
      <c r="V23" s="167"/>
      <c r="W23" s="167"/>
      <c r="X23" s="167"/>
      <c r="Y23" s="167"/>
      <c r="Z23" s="167"/>
      <c r="AA23" s="169"/>
      <c r="AB23" s="169"/>
      <c r="AC23" s="169"/>
      <c r="AD23" s="169"/>
      <c r="AE23" s="170">
        <f t="shared" si="0"/>
        <v>0</v>
      </c>
      <c r="AF23" s="169"/>
      <c r="AG23" s="169"/>
      <c r="AH23" s="169"/>
      <c r="AI23" s="169"/>
      <c r="AJ23" s="169"/>
      <c r="AK23" s="169"/>
      <c r="AL23" s="169"/>
      <c r="AM23" s="169"/>
      <c r="AN23" s="169"/>
      <c r="AO23" s="169"/>
      <c r="AP23" s="169"/>
      <c r="AQ23" s="161"/>
    </row>
    <row r="24" spans="2:43">
      <c r="B24" s="159"/>
      <c r="C24" s="160"/>
      <c r="D24" s="167"/>
      <c r="E24" s="167"/>
      <c r="F24" s="171"/>
      <c r="G24" s="171"/>
      <c r="H24" s="172"/>
      <c r="I24" s="89"/>
      <c r="J24" s="173"/>
      <c r="K24" s="163">
        <f t="shared" si="1"/>
        <v>0</v>
      </c>
      <c r="L24" s="163">
        <f t="shared" si="1"/>
        <v>0</v>
      </c>
      <c r="M24" s="164"/>
      <c r="N24" s="165"/>
      <c r="O24" s="166">
        <f t="shared" si="2"/>
        <v>0</v>
      </c>
      <c r="P24" s="162"/>
      <c r="Q24" s="167"/>
      <c r="R24" s="167"/>
      <c r="S24" s="167"/>
      <c r="T24" s="167"/>
      <c r="U24" s="168">
        <f t="shared" si="3"/>
        <v>0</v>
      </c>
      <c r="V24" s="172"/>
      <c r="W24" s="172"/>
      <c r="X24" s="172"/>
      <c r="Y24" s="172"/>
      <c r="Z24" s="172"/>
      <c r="AA24" s="174"/>
      <c r="AB24" s="174"/>
      <c r="AC24" s="174"/>
      <c r="AD24" s="174"/>
      <c r="AE24" s="170">
        <f t="shared" si="0"/>
        <v>0</v>
      </c>
      <c r="AF24" s="174"/>
      <c r="AG24" s="174"/>
      <c r="AH24" s="174"/>
      <c r="AI24" s="174"/>
      <c r="AJ24" s="174"/>
      <c r="AK24" s="174"/>
      <c r="AL24" s="174"/>
      <c r="AM24" s="174"/>
      <c r="AN24" s="174"/>
      <c r="AO24" s="174"/>
      <c r="AP24" s="169"/>
      <c r="AQ24" s="172"/>
    </row>
    <row r="25" spans="2:43">
      <c r="B25" s="159"/>
      <c r="C25" s="160"/>
      <c r="D25" s="167"/>
      <c r="E25" s="167"/>
      <c r="F25" s="171"/>
      <c r="G25" s="171"/>
      <c r="H25" s="172"/>
      <c r="I25" s="89"/>
      <c r="J25" s="173"/>
      <c r="K25" s="163">
        <f t="shared" si="1"/>
        <v>0</v>
      </c>
      <c r="L25" s="163">
        <f t="shared" si="1"/>
        <v>0</v>
      </c>
      <c r="M25" s="164"/>
      <c r="N25" s="165"/>
      <c r="O25" s="166">
        <f t="shared" si="2"/>
        <v>0</v>
      </c>
      <c r="P25" s="162"/>
      <c r="Q25" s="167"/>
      <c r="R25" s="167"/>
      <c r="S25" s="167"/>
      <c r="T25" s="167"/>
      <c r="U25" s="168">
        <f t="shared" si="3"/>
        <v>0</v>
      </c>
      <c r="V25" s="172"/>
      <c r="W25" s="172"/>
      <c r="X25" s="172"/>
      <c r="Y25" s="172"/>
      <c r="Z25" s="172"/>
      <c r="AA25" s="174"/>
      <c r="AB25" s="174"/>
      <c r="AC25" s="174"/>
      <c r="AD25" s="174"/>
      <c r="AE25" s="170">
        <f t="shared" si="0"/>
        <v>0</v>
      </c>
      <c r="AF25" s="174"/>
      <c r="AG25" s="174"/>
      <c r="AH25" s="174"/>
      <c r="AI25" s="174"/>
      <c r="AJ25" s="174"/>
      <c r="AK25" s="174"/>
      <c r="AL25" s="174"/>
      <c r="AM25" s="174"/>
      <c r="AN25" s="174"/>
      <c r="AO25" s="174"/>
      <c r="AP25" s="169"/>
      <c r="AQ25" s="172"/>
    </row>
    <row r="26" spans="2:43">
      <c r="B26" s="159"/>
      <c r="C26" s="160"/>
      <c r="D26" s="167"/>
      <c r="E26" s="167"/>
      <c r="F26" s="171"/>
      <c r="G26" s="171"/>
      <c r="H26" s="172"/>
      <c r="I26" s="89"/>
      <c r="J26" s="173"/>
      <c r="K26" s="163">
        <f t="shared" si="1"/>
        <v>0</v>
      </c>
      <c r="L26" s="163">
        <f t="shared" si="1"/>
        <v>0</v>
      </c>
      <c r="M26" s="164"/>
      <c r="N26" s="165"/>
      <c r="O26" s="166">
        <f t="shared" si="2"/>
        <v>0</v>
      </c>
      <c r="P26" s="162"/>
      <c r="Q26" s="167"/>
      <c r="R26" s="167"/>
      <c r="S26" s="167"/>
      <c r="T26" s="167"/>
      <c r="U26" s="168">
        <f t="shared" si="3"/>
        <v>0</v>
      </c>
      <c r="V26" s="172"/>
      <c r="W26" s="172"/>
      <c r="X26" s="172"/>
      <c r="Y26" s="172"/>
      <c r="Z26" s="172"/>
      <c r="AA26" s="174"/>
      <c r="AB26" s="174"/>
      <c r="AC26" s="174"/>
      <c r="AD26" s="174"/>
      <c r="AE26" s="170">
        <f t="shared" si="0"/>
        <v>0</v>
      </c>
      <c r="AF26" s="174"/>
      <c r="AG26" s="174"/>
      <c r="AH26" s="174"/>
      <c r="AI26" s="174"/>
      <c r="AJ26" s="174"/>
      <c r="AK26" s="174"/>
      <c r="AL26" s="174"/>
      <c r="AM26" s="174"/>
      <c r="AN26" s="174"/>
      <c r="AO26" s="174"/>
      <c r="AP26" s="169"/>
      <c r="AQ26" s="172"/>
    </row>
    <row r="27" spans="2:43">
      <c r="B27" s="159"/>
      <c r="C27" s="160"/>
      <c r="D27" s="167"/>
      <c r="E27" s="167"/>
      <c r="F27" s="171"/>
      <c r="G27" s="171"/>
      <c r="H27" s="172"/>
      <c r="I27" s="89"/>
      <c r="J27" s="173"/>
      <c r="K27" s="163">
        <f t="shared" si="1"/>
        <v>0</v>
      </c>
      <c r="L27" s="163">
        <f t="shared" si="1"/>
        <v>0</v>
      </c>
      <c r="M27" s="164"/>
      <c r="N27" s="165"/>
      <c r="O27" s="166">
        <f t="shared" si="2"/>
        <v>0</v>
      </c>
      <c r="P27" s="162"/>
      <c r="Q27" s="167"/>
      <c r="R27" s="167"/>
      <c r="S27" s="167"/>
      <c r="T27" s="167"/>
      <c r="U27" s="168">
        <f t="shared" si="3"/>
        <v>0</v>
      </c>
      <c r="V27" s="172"/>
      <c r="W27" s="172"/>
      <c r="X27" s="172"/>
      <c r="Y27" s="172"/>
      <c r="Z27" s="172"/>
      <c r="AA27" s="174"/>
      <c r="AB27" s="174"/>
      <c r="AC27" s="174"/>
      <c r="AD27" s="174"/>
      <c r="AE27" s="170">
        <f t="shared" si="0"/>
        <v>0</v>
      </c>
      <c r="AF27" s="174"/>
      <c r="AG27" s="174"/>
      <c r="AH27" s="174"/>
      <c r="AI27" s="174"/>
      <c r="AJ27" s="174"/>
      <c r="AK27" s="174"/>
      <c r="AL27" s="174"/>
      <c r="AM27" s="174"/>
      <c r="AN27" s="174"/>
      <c r="AO27" s="174"/>
      <c r="AP27" s="169"/>
      <c r="AQ27" s="172"/>
    </row>
    <row r="28" spans="2:43">
      <c r="B28" s="159"/>
      <c r="C28" s="160"/>
      <c r="D28" s="167"/>
      <c r="E28" s="167"/>
      <c r="F28" s="171"/>
      <c r="G28" s="171"/>
      <c r="H28" s="172"/>
      <c r="I28" s="89"/>
      <c r="J28" s="173"/>
      <c r="K28" s="163">
        <f t="shared" si="1"/>
        <v>0</v>
      </c>
      <c r="L28" s="163">
        <f t="shared" si="1"/>
        <v>0</v>
      </c>
      <c r="M28" s="164"/>
      <c r="N28" s="165"/>
      <c r="O28" s="166">
        <f t="shared" si="2"/>
        <v>0</v>
      </c>
      <c r="P28" s="162"/>
      <c r="Q28" s="167"/>
      <c r="R28" s="167"/>
      <c r="S28" s="167"/>
      <c r="T28" s="167"/>
      <c r="U28" s="168">
        <f t="shared" si="3"/>
        <v>0</v>
      </c>
      <c r="V28" s="172"/>
      <c r="W28" s="172"/>
      <c r="X28" s="172"/>
      <c r="Y28" s="172"/>
      <c r="Z28" s="172"/>
      <c r="AA28" s="174"/>
      <c r="AB28" s="174"/>
      <c r="AC28" s="174"/>
      <c r="AD28" s="174"/>
      <c r="AE28" s="170">
        <f t="shared" si="0"/>
        <v>0</v>
      </c>
      <c r="AF28" s="174"/>
      <c r="AG28" s="174"/>
      <c r="AH28" s="174"/>
      <c r="AI28" s="174"/>
      <c r="AJ28" s="174"/>
      <c r="AK28" s="174"/>
      <c r="AL28" s="174"/>
      <c r="AM28" s="174"/>
      <c r="AN28" s="174"/>
      <c r="AO28" s="174"/>
      <c r="AP28" s="169"/>
      <c r="AQ28" s="172"/>
    </row>
    <row r="29" spans="2:43">
      <c r="B29" s="159"/>
      <c r="C29" s="160"/>
      <c r="D29" s="167"/>
      <c r="E29" s="167"/>
      <c r="F29" s="171"/>
      <c r="G29" s="171"/>
      <c r="H29" s="172"/>
      <c r="I29" s="89"/>
      <c r="J29" s="173"/>
      <c r="K29" s="163">
        <f t="shared" si="1"/>
        <v>0</v>
      </c>
      <c r="L29" s="163">
        <f t="shared" si="1"/>
        <v>0</v>
      </c>
      <c r="M29" s="164"/>
      <c r="N29" s="165"/>
      <c r="O29" s="166">
        <f t="shared" si="2"/>
        <v>0</v>
      </c>
      <c r="P29" s="162"/>
      <c r="Q29" s="167"/>
      <c r="R29" s="167"/>
      <c r="S29" s="167"/>
      <c r="T29" s="167"/>
      <c r="U29" s="168">
        <f t="shared" si="3"/>
        <v>0</v>
      </c>
      <c r="V29" s="172"/>
      <c r="W29" s="172"/>
      <c r="X29" s="172"/>
      <c r="Y29" s="172"/>
      <c r="Z29" s="172"/>
      <c r="AA29" s="174"/>
      <c r="AB29" s="174"/>
      <c r="AC29" s="174"/>
      <c r="AD29" s="174"/>
      <c r="AE29" s="170">
        <f t="shared" si="0"/>
        <v>0</v>
      </c>
      <c r="AF29" s="174"/>
      <c r="AG29" s="174"/>
      <c r="AH29" s="174"/>
      <c r="AI29" s="174"/>
      <c r="AJ29" s="174"/>
      <c r="AK29" s="174"/>
      <c r="AL29" s="174"/>
      <c r="AM29" s="174"/>
      <c r="AN29" s="174"/>
      <c r="AO29" s="174"/>
      <c r="AP29" s="169"/>
      <c r="AQ29" s="172"/>
    </row>
    <row r="30" spans="2:43">
      <c r="B30" s="159"/>
      <c r="C30" s="160"/>
      <c r="D30" s="167"/>
      <c r="E30" s="167"/>
      <c r="F30" s="171"/>
      <c r="G30" s="171"/>
      <c r="H30" s="172"/>
      <c r="I30" s="89"/>
      <c r="J30" s="173"/>
      <c r="K30" s="163">
        <f t="shared" si="1"/>
        <v>0</v>
      </c>
      <c r="L30" s="163">
        <f t="shared" si="1"/>
        <v>0</v>
      </c>
      <c r="M30" s="164"/>
      <c r="N30" s="165"/>
      <c r="O30" s="166">
        <f t="shared" si="2"/>
        <v>0</v>
      </c>
      <c r="P30" s="162"/>
      <c r="Q30" s="167"/>
      <c r="R30" s="167"/>
      <c r="S30" s="167"/>
      <c r="T30" s="167"/>
      <c r="U30" s="168">
        <f t="shared" si="3"/>
        <v>0</v>
      </c>
      <c r="V30" s="172"/>
      <c r="W30" s="172"/>
      <c r="X30" s="172"/>
      <c r="Y30" s="172"/>
      <c r="Z30" s="172"/>
      <c r="AA30" s="174"/>
      <c r="AB30" s="174"/>
      <c r="AC30" s="174"/>
      <c r="AD30" s="174"/>
      <c r="AE30" s="170">
        <f t="shared" si="0"/>
        <v>0</v>
      </c>
      <c r="AF30" s="174"/>
      <c r="AG30" s="174"/>
      <c r="AH30" s="174"/>
      <c r="AI30" s="174"/>
      <c r="AJ30" s="174"/>
      <c r="AK30" s="174"/>
      <c r="AL30" s="174"/>
      <c r="AM30" s="174"/>
      <c r="AN30" s="174"/>
      <c r="AO30" s="174"/>
      <c r="AP30" s="169"/>
      <c r="AQ30" s="172"/>
    </row>
    <row r="31" spans="2:43">
      <c r="B31" s="159"/>
      <c r="C31" s="160"/>
      <c r="D31" s="167"/>
      <c r="E31" s="167"/>
      <c r="F31" s="171"/>
      <c r="G31" s="171"/>
      <c r="H31" s="172"/>
      <c r="I31" s="89"/>
      <c r="J31" s="173"/>
      <c r="K31" s="163">
        <f t="shared" si="1"/>
        <v>0</v>
      </c>
      <c r="L31" s="163">
        <f t="shared" si="1"/>
        <v>0</v>
      </c>
      <c r="M31" s="164"/>
      <c r="N31" s="165"/>
      <c r="O31" s="166">
        <f t="shared" si="2"/>
        <v>0</v>
      </c>
      <c r="P31" s="162"/>
      <c r="Q31" s="167"/>
      <c r="R31" s="167"/>
      <c r="S31" s="167"/>
      <c r="T31" s="167"/>
      <c r="U31" s="168">
        <f t="shared" si="3"/>
        <v>0</v>
      </c>
      <c r="V31" s="172"/>
      <c r="W31" s="172"/>
      <c r="X31" s="172"/>
      <c r="Y31" s="172"/>
      <c r="Z31" s="172"/>
      <c r="AA31" s="174"/>
      <c r="AB31" s="174"/>
      <c r="AC31" s="174"/>
      <c r="AD31" s="174"/>
      <c r="AE31" s="170">
        <f t="shared" si="0"/>
        <v>0</v>
      </c>
      <c r="AF31" s="174"/>
      <c r="AG31" s="174"/>
      <c r="AH31" s="174"/>
      <c r="AI31" s="174"/>
      <c r="AJ31" s="174"/>
      <c r="AK31" s="174"/>
      <c r="AL31" s="174"/>
      <c r="AM31" s="174"/>
      <c r="AN31" s="174"/>
      <c r="AO31" s="174"/>
      <c r="AP31" s="169"/>
      <c r="AQ31" s="172"/>
    </row>
    <row r="32" spans="2:43">
      <c r="B32" s="159"/>
      <c r="C32" s="160"/>
      <c r="D32" s="167"/>
      <c r="E32" s="167"/>
      <c r="F32" s="171"/>
      <c r="G32" s="171"/>
      <c r="H32" s="172"/>
      <c r="I32" s="89"/>
      <c r="J32" s="173"/>
      <c r="K32" s="163">
        <f t="shared" si="1"/>
        <v>0</v>
      </c>
      <c r="L32" s="163">
        <f t="shared" si="1"/>
        <v>0</v>
      </c>
      <c r="M32" s="164"/>
      <c r="N32" s="165"/>
      <c r="O32" s="166">
        <f t="shared" si="2"/>
        <v>0</v>
      </c>
      <c r="P32" s="162"/>
      <c r="Q32" s="167"/>
      <c r="R32" s="167"/>
      <c r="S32" s="167"/>
      <c r="T32" s="167"/>
      <c r="U32" s="168">
        <f t="shared" si="3"/>
        <v>0</v>
      </c>
      <c r="V32" s="172"/>
      <c r="W32" s="172"/>
      <c r="X32" s="172"/>
      <c r="Y32" s="172"/>
      <c r="Z32" s="172"/>
      <c r="AA32" s="174"/>
      <c r="AB32" s="174"/>
      <c r="AC32" s="174"/>
      <c r="AD32" s="174"/>
      <c r="AE32" s="170">
        <f t="shared" si="0"/>
        <v>0</v>
      </c>
      <c r="AF32" s="174"/>
      <c r="AG32" s="174"/>
      <c r="AH32" s="174"/>
      <c r="AI32" s="174"/>
      <c r="AJ32" s="174"/>
      <c r="AK32" s="174"/>
      <c r="AL32" s="174"/>
      <c r="AM32" s="174"/>
      <c r="AN32" s="174"/>
      <c r="AO32" s="174"/>
      <c r="AP32" s="169"/>
      <c r="AQ32" s="172"/>
    </row>
    <row r="33" spans="2:43">
      <c r="B33" s="159"/>
      <c r="C33" s="160"/>
      <c r="D33" s="160"/>
      <c r="E33" s="160"/>
      <c r="F33" s="161"/>
      <c r="G33" s="161"/>
      <c r="H33" s="161"/>
      <c r="I33" s="89"/>
      <c r="J33" s="162"/>
      <c r="K33" s="163">
        <f t="shared" si="1"/>
        <v>0</v>
      </c>
      <c r="L33" s="163">
        <f t="shared" si="1"/>
        <v>0</v>
      </c>
      <c r="M33" s="164"/>
      <c r="N33" s="165"/>
      <c r="O33" s="166">
        <f t="shared" si="2"/>
        <v>0</v>
      </c>
      <c r="P33" s="162"/>
      <c r="Q33" s="167"/>
      <c r="R33" s="167"/>
      <c r="S33" s="167"/>
      <c r="T33" s="167"/>
      <c r="U33" s="168">
        <f t="shared" si="3"/>
        <v>0</v>
      </c>
      <c r="V33" s="167"/>
      <c r="W33" s="167"/>
      <c r="X33" s="167"/>
      <c r="Y33" s="167"/>
      <c r="Z33" s="167"/>
      <c r="AA33" s="175"/>
      <c r="AB33" s="175"/>
      <c r="AC33" s="175"/>
      <c r="AD33" s="175"/>
      <c r="AE33" s="170">
        <f t="shared" si="0"/>
        <v>0</v>
      </c>
      <c r="AF33" s="169"/>
      <c r="AG33" s="169"/>
      <c r="AH33" s="169"/>
      <c r="AI33" s="169"/>
      <c r="AJ33" s="169"/>
      <c r="AK33" s="169"/>
      <c r="AL33" s="169"/>
      <c r="AM33" s="169"/>
      <c r="AN33" s="169"/>
      <c r="AO33" s="169"/>
      <c r="AP33" s="169"/>
      <c r="AQ33" s="161"/>
    </row>
    <row r="34" spans="2:43">
      <c r="B34" s="159"/>
      <c r="C34" s="160"/>
      <c r="D34" s="160"/>
      <c r="E34" s="160"/>
      <c r="F34" s="161"/>
      <c r="G34" s="161"/>
      <c r="H34" s="161"/>
      <c r="I34" s="89"/>
      <c r="J34" s="162"/>
      <c r="K34" s="163">
        <f t="shared" si="1"/>
        <v>0</v>
      </c>
      <c r="L34" s="163">
        <f t="shared" si="1"/>
        <v>0</v>
      </c>
      <c r="M34" s="164"/>
      <c r="N34" s="165"/>
      <c r="O34" s="166">
        <f t="shared" si="2"/>
        <v>0</v>
      </c>
      <c r="P34" s="162"/>
      <c r="Q34" s="167"/>
      <c r="R34" s="167"/>
      <c r="S34" s="167"/>
      <c r="T34" s="167"/>
      <c r="U34" s="168">
        <f t="shared" si="3"/>
        <v>0</v>
      </c>
      <c r="V34" s="167"/>
      <c r="W34" s="167"/>
      <c r="X34" s="167"/>
      <c r="Y34" s="167"/>
      <c r="Z34" s="167"/>
      <c r="AA34" s="175"/>
      <c r="AB34" s="175"/>
      <c r="AC34" s="175"/>
      <c r="AD34" s="175"/>
      <c r="AE34" s="170">
        <f t="shared" si="0"/>
        <v>0</v>
      </c>
      <c r="AF34" s="169"/>
      <c r="AG34" s="169"/>
      <c r="AH34" s="169"/>
      <c r="AI34" s="169"/>
      <c r="AJ34" s="169"/>
      <c r="AK34" s="169"/>
      <c r="AL34" s="169"/>
      <c r="AM34" s="169"/>
      <c r="AN34" s="169"/>
      <c r="AO34" s="169"/>
      <c r="AP34" s="169"/>
      <c r="AQ34" s="161"/>
    </row>
    <row r="35" spans="2:43">
      <c r="B35" s="159"/>
      <c r="C35" s="160"/>
      <c r="D35" s="160"/>
      <c r="E35" s="160"/>
      <c r="F35" s="161"/>
      <c r="G35" s="161"/>
      <c r="H35" s="161"/>
      <c r="I35" s="89"/>
      <c r="J35" s="162"/>
      <c r="K35" s="163">
        <f t="shared" si="1"/>
        <v>0</v>
      </c>
      <c r="L35" s="163">
        <f t="shared" si="1"/>
        <v>0</v>
      </c>
      <c r="M35" s="164"/>
      <c r="N35" s="165"/>
      <c r="O35" s="166">
        <f t="shared" si="2"/>
        <v>0</v>
      </c>
      <c r="P35" s="162"/>
      <c r="Q35" s="167"/>
      <c r="R35" s="167"/>
      <c r="S35" s="167"/>
      <c r="T35" s="167"/>
      <c r="U35" s="168">
        <f t="shared" si="3"/>
        <v>0</v>
      </c>
      <c r="V35" s="167"/>
      <c r="W35" s="167"/>
      <c r="X35" s="167"/>
      <c r="Y35" s="167"/>
      <c r="Z35" s="167"/>
      <c r="AA35" s="175"/>
      <c r="AB35" s="175"/>
      <c r="AC35" s="175"/>
      <c r="AD35" s="175"/>
      <c r="AE35" s="170">
        <f t="shared" si="0"/>
        <v>0</v>
      </c>
      <c r="AF35" s="169"/>
      <c r="AG35" s="169"/>
      <c r="AH35" s="169"/>
      <c r="AI35" s="169"/>
      <c r="AJ35" s="169"/>
      <c r="AK35" s="169"/>
      <c r="AL35" s="169"/>
      <c r="AM35" s="169"/>
      <c r="AN35" s="169"/>
      <c r="AO35" s="169"/>
      <c r="AP35" s="169"/>
      <c r="AQ35" s="161"/>
    </row>
    <row r="36" spans="2:43">
      <c r="B36" s="159"/>
      <c r="C36" s="160"/>
      <c r="D36" s="160"/>
      <c r="E36" s="160"/>
      <c r="F36" s="161"/>
      <c r="G36" s="161"/>
      <c r="H36" s="161"/>
      <c r="I36" s="89"/>
      <c r="J36" s="162"/>
      <c r="K36" s="163">
        <f t="shared" si="1"/>
        <v>0</v>
      </c>
      <c r="L36" s="163">
        <f t="shared" si="1"/>
        <v>0</v>
      </c>
      <c r="M36" s="164"/>
      <c r="N36" s="165"/>
      <c r="O36" s="166">
        <f t="shared" si="2"/>
        <v>0</v>
      </c>
      <c r="P36" s="162"/>
      <c r="Q36" s="167"/>
      <c r="R36" s="167"/>
      <c r="S36" s="167"/>
      <c r="T36" s="167"/>
      <c r="U36" s="168">
        <f t="shared" si="3"/>
        <v>0</v>
      </c>
      <c r="V36" s="167"/>
      <c r="W36" s="167"/>
      <c r="X36" s="167"/>
      <c r="Y36" s="167"/>
      <c r="Z36" s="167"/>
      <c r="AA36" s="175"/>
      <c r="AB36" s="175"/>
      <c r="AC36" s="175"/>
      <c r="AD36" s="175"/>
      <c r="AE36" s="170">
        <f t="shared" si="0"/>
        <v>0</v>
      </c>
      <c r="AF36" s="169"/>
      <c r="AG36" s="169"/>
      <c r="AH36" s="169"/>
      <c r="AI36" s="169"/>
      <c r="AJ36" s="169"/>
      <c r="AK36" s="169"/>
      <c r="AL36" s="169"/>
      <c r="AM36" s="169"/>
      <c r="AN36" s="169"/>
      <c r="AO36" s="169"/>
      <c r="AP36" s="169"/>
      <c r="AQ36" s="161"/>
    </row>
    <row r="37" spans="2:43">
      <c r="B37" s="159"/>
      <c r="C37" s="160"/>
      <c r="D37" s="160"/>
      <c r="E37" s="160"/>
      <c r="F37" s="161"/>
      <c r="G37" s="161"/>
      <c r="H37" s="161"/>
      <c r="I37" s="89"/>
      <c r="J37" s="162"/>
      <c r="K37" s="163">
        <f t="shared" si="1"/>
        <v>0</v>
      </c>
      <c r="L37" s="163">
        <f t="shared" si="1"/>
        <v>0</v>
      </c>
      <c r="M37" s="164"/>
      <c r="N37" s="165"/>
      <c r="O37" s="166">
        <f t="shared" si="2"/>
        <v>0</v>
      </c>
      <c r="P37" s="162"/>
      <c r="Q37" s="167"/>
      <c r="R37" s="167"/>
      <c r="S37" s="167"/>
      <c r="T37" s="167"/>
      <c r="U37" s="168">
        <f t="shared" si="3"/>
        <v>0</v>
      </c>
      <c r="V37" s="167"/>
      <c r="W37" s="167"/>
      <c r="X37" s="167"/>
      <c r="Y37" s="167"/>
      <c r="Z37" s="167"/>
      <c r="AA37" s="175"/>
      <c r="AB37" s="175"/>
      <c r="AC37" s="175"/>
      <c r="AD37" s="175"/>
      <c r="AE37" s="170">
        <f t="shared" si="0"/>
        <v>0</v>
      </c>
      <c r="AF37" s="169"/>
      <c r="AG37" s="169"/>
      <c r="AH37" s="169"/>
      <c r="AI37" s="169"/>
      <c r="AJ37" s="169"/>
      <c r="AK37" s="169"/>
      <c r="AL37" s="169"/>
      <c r="AM37" s="169"/>
      <c r="AN37" s="169"/>
      <c r="AO37" s="169"/>
      <c r="AP37" s="169"/>
      <c r="AQ37" s="161"/>
    </row>
    <row r="38" spans="2:43">
      <c r="B38" s="159"/>
      <c r="C38" s="160"/>
      <c r="D38" s="160"/>
      <c r="E38" s="160"/>
      <c r="F38" s="161"/>
      <c r="G38" s="161"/>
      <c r="H38" s="161"/>
      <c r="I38" s="89"/>
      <c r="J38" s="162"/>
      <c r="K38" s="163">
        <f t="shared" si="1"/>
        <v>0</v>
      </c>
      <c r="L38" s="163">
        <f t="shared" si="1"/>
        <v>0</v>
      </c>
      <c r="M38" s="164"/>
      <c r="N38" s="165"/>
      <c r="O38" s="166">
        <f t="shared" si="2"/>
        <v>0</v>
      </c>
      <c r="P38" s="162"/>
      <c r="Q38" s="167"/>
      <c r="R38" s="167"/>
      <c r="S38" s="167"/>
      <c r="T38" s="167"/>
      <c r="U38" s="168">
        <f t="shared" si="3"/>
        <v>0</v>
      </c>
      <c r="V38" s="167"/>
      <c r="W38" s="167"/>
      <c r="X38" s="167"/>
      <c r="Y38" s="167"/>
      <c r="Z38" s="167"/>
      <c r="AA38" s="175"/>
      <c r="AB38" s="175"/>
      <c r="AC38" s="175"/>
      <c r="AD38" s="175"/>
      <c r="AE38" s="170">
        <f t="shared" si="0"/>
        <v>0</v>
      </c>
      <c r="AF38" s="169"/>
      <c r="AG38" s="169"/>
      <c r="AH38" s="169"/>
      <c r="AI38" s="169"/>
      <c r="AJ38" s="169"/>
      <c r="AK38" s="169"/>
      <c r="AL38" s="169"/>
      <c r="AM38" s="169"/>
      <c r="AN38" s="169"/>
      <c r="AO38" s="169"/>
      <c r="AP38" s="169"/>
      <c r="AQ38" s="161"/>
    </row>
    <row r="39" spans="2:43">
      <c r="B39" s="159"/>
      <c r="C39" s="160"/>
      <c r="D39" s="160"/>
      <c r="E39" s="160"/>
      <c r="F39" s="161"/>
      <c r="G39" s="161"/>
      <c r="H39" s="167"/>
      <c r="I39" s="89"/>
      <c r="J39" s="162"/>
      <c r="K39" s="163">
        <f t="shared" si="1"/>
        <v>0</v>
      </c>
      <c r="L39" s="163">
        <f t="shared" si="1"/>
        <v>0</v>
      </c>
      <c r="M39" s="164"/>
      <c r="N39" s="165"/>
      <c r="O39" s="166">
        <f t="shared" si="2"/>
        <v>0</v>
      </c>
      <c r="P39" s="162"/>
      <c r="Q39" s="167"/>
      <c r="R39" s="167"/>
      <c r="S39" s="167"/>
      <c r="T39" s="167"/>
      <c r="U39" s="168">
        <f t="shared" si="3"/>
        <v>0</v>
      </c>
      <c r="V39" s="176"/>
      <c r="W39" s="167"/>
      <c r="X39" s="167"/>
      <c r="Y39" s="167"/>
      <c r="Z39" s="167"/>
      <c r="AA39" s="169"/>
      <c r="AB39" s="169"/>
      <c r="AC39" s="169"/>
      <c r="AD39" s="169"/>
      <c r="AE39" s="170">
        <f t="shared" si="0"/>
        <v>0</v>
      </c>
      <c r="AF39" s="169"/>
      <c r="AG39" s="169"/>
      <c r="AH39" s="169"/>
      <c r="AI39" s="169"/>
      <c r="AJ39" s="169"/>
      <c r="AK39" s="169"/>
      <c r="AL39" s="169"/>
      <c r="AM39" s="169"/>
      <c r="AN39" s="169"/>
      <c r="AO39" s="169"/>
      <c r="AP39" s="169"/>
      <c r="AQ39" s="167"/>
    </row>
    <row r="40" spans="2:43" ht="21.75" customHeight="1">
      <c r="B40" s="177"/>
      <c r="C40" s="178"/>
      <c r="D40" s="178"/>
      <c r="E40" s="178"/>
      <c r="F40" s="179">
        <f>+SUBTOTAL(3,F9:F39)</f>
        <v>2</v>
      </c>
      <c r="G40" s="179"/>
      <c r="H40" s="180"/>
      <c r="I40" s="181"/>
      <c r="J40" s="182">
        <f>+SUBTOTAL(9,J9:J39)</f>
        <v>100000</v>
      </c>
      <c r="K40" s="183">
        <f t="shared" ref="K40:AH40" si="4">SUM(K9:K39)</f>
        <v>10</v>
      </c>
      <c r="L40" s="183">
        <f t="shared" si="4"/>
        <v>28000</v>
      </c>
      <c r="M40" s="183">
        <f t="shared" si="4"/>
        <v>4</v>
      </c>
      <c r="N40" s="183">
        <f t="shared" si="4"/>
        <v>13000</v>
      </c>
      <c r="O40" s="183">
        <f t="shared" si="4"/>
        <v>3</v>
      </c>
      <c r="P40" s="183">
        <f t="shared" si="4"/>
        <v>12000</v>
      </c>
      <c r="Q40" s="183">
        <f t="shared" si="4"/>
        <v>0</v>
      </c>
      <c r="R40" s="183">
        <f t="shared" si="4"/>
        <v>1</v>
      </c>
      <c r="S40" s="183">
        <f t="shared" si="4"/>
        <v>1</v>
      </c>
      <c r="T40" s="183">
        <f t="shared" si="4"/>
        <v>1</v>
      </c>
      <c r="U40" s="183">
        <f t="shared" si="4"/>
        <v>3</v>
      </c>
      <c r="V40" s="183">
        <f t="shared" si="4"/>
        <v>3000</v>
      </c>
      <c r="W40" s="183">
        <f t="shared" si="4"/>
        <v>1</v>
      </c>
      <c r="X40" s="183">
        <f t="shared" si="4"/>
        <v>1</v>
      </c>
      <c r="Y40" s="183">
        <f t="shared" si="4"/>
        <v>0</v>
      </c>
      <c r="Z40" s="183">
        <f t="shared" si="4"/>
        <v>1</v>
      </c>
      <c r="AA40" s="183">
        <f t="shared" si="4"/>
        <v>7</v>
      </c>
      <c r="AB40" s="183">
        <f t="shared" si="4"/>
        <v>16000</v>
      </c>
      <c r="AC40" s="183">
        <f t="shared" si="4"/>
        <v>4</v>
      </c>
      <c r="AD40" s="183">
        <f t="shared" si="4"/>
        <v>9000</v>
      </c>
      <c r="AE40" s="183">
        <f t="shared" si="4"/>
        <v>3</v>
      </c>
      <c r="AF40" s="183">
        <f t="shared" si="4"/>
        <v>1</v>
      </c>
      <c r="AG40" s="183">
        <f t="shared" si="4"/>
        <v>1</v>
      </c>
      <c r="AH40" s="183">
        <f t="shared" si="4"/>
        <v>1</v>
      </c>
      <c r="AI40" s="183" t="e">
        <f>SUM(AI9:AI39)</f>
        <v>#VALUE!</v>
      </c>
      <c r="AJ40" s="183" t="e">
        <f>SUM(AJ9:AJ39)</f>
        <v>#VALUE!</v>
      </c>
      <c r="AK40" s="183" t="e">
        <f>SUM(AK9:AK39)</f>
        <v>#VALUE!</v>
      </c>
      <c r="AL40" s="183" t="e">
        <f>SUM(AL9:AL39)</f>
        <v>#VALUE!</v>
      </c>
      <c r="AM40" s="183" t="e">
        <f>SUM(AM9:AM39)</f>
        <v>#VALUE!</v>
      </c>
      <c r="AN40" s="183"/>
      <c r="AO40" s="183">
        <f>SUM(AO9:AO39)</f>
        <v>1</v>
      </c>
      <c r="AP40" s="183">
        <f>SUM(AP9:AP39)</f>
        <v>0</v>
      </c>
      <c r="AQ40" s="180"/>
    </row>
    <row r="41" spans="2:43" ht="23.25" customHeight="1">
      <c r="B41" s="15"/>
      <c r="L41" s="81">
        <f>+N40+P40+V40</f>
        <v>28000</v>
      </c>
    </row>
    <row r="42" spans="2:43" ht="23.25" customHeight="1">
      <c r="B42" s="15"/>
      <c r="E42" s="14"/>
      <c r="F42" s="185" t="s">
        <v>285</v>
      </c>
      <c r="G42" s="79"/>
      <c r="H42" s="79"/>
      <c r="I42" s="79"/>
      <c r="J42" s="79"/>
      <c r="K42" s="80"/>
      <c r="L42" s="80"/>
      <c r="Q42" s="11" t="s">
        <v>286</v>
      </c>
      <c r="T42" s="186"/>
      <c r="Z42" s="13"/>
      <c r="AC42" s="187"/>
      <c r="AE42" s="81"/>
      <c r="AI42" s="188" t="s">
        <v>287</v>
      </c>
      <c r="AQ42" s="15"/>
    </row>
    <row r="43" spans="2:43" ht="23.25" customHeight="1">
      <c r="B43" s="15"/>
      <c r="E43" s="14"/>
      <c r="F43" s="189" t="s">
        <v>288</v>
      </c>
      <c r="G43" s="79"/>
      <c r="H43" s="79"/>
      <c r="I43" s="79"/>
      <c r="J43" s="79"/>
      <c r="K43" s="80"/>
      <c r="L43" s="80"/>
      <c r="Q43" s="89" t="s">
        <v>228</v>
      </c>
      <c r="R43" s="2110" t="s">
        <v>289</v>
      </c>
      <c r="S43" s="2111"/>
      <c r="T43" s="2111"/>
      <c r="U43" s="2111"/>
      <c r="V43" s="2111"/>
      <c r="W43" s="2111"/>
      <c r="X43" s="2112"/>
      <c r="Y43" s="79"/>
      <c r="Z43" s="18"/>
      <c r="AA43" s="2108" t="s">
        <v>290</v>
      </c>
      <c r="AB43" s="2109"/>
      <c r="AC43" s="2109"/>
      <c r="AD43" s="2109"/>
      <c r="AE43" s="2109"/>
      <c r="AF43" s="2113"/>
      <c r="AG43" s="190"/>
      <c r="AH43" s="191"/>
      <c r="AI43" s="91" t="s">
        <v>228</v>
      </c>
      <c r="AJ43" s="2108" t="s">
        <v>291</v>
      </c>
      <c r="AK43" s="2109"/>
      <c r="AL43" s="2109"/>
      <c r="AM43" s="2109"/>
      <c r="AN43" s="2109"/>
      <c r="AO43" s="2109"/>
      <c r="AP43" s="2109"/>
      <c r="AQ43" s="17"/>
    </row>
    <row r="44" spans="2:43" ht="23.25" customHeight="1">
      <c r="B44" s="15"/>
      <c r="E44" s="14"/>
      <c r="F44" s="192" t="s">
        <v>292</v>
      </c>
      <c r="G44" s="79"/>
      <c r="H44" s="79"/>
      <c r="I44" s="79"/>
      <c r="J44" s="79"/>
      <c r="K44" s="80"/>
      <c r="L44" s="80"/>
      <c r="Q44" s="89" t="s">
        <v>229</v>
      </c>
      <c r="R44" s="2110" t="s">
        <v>293</v>
      </c>
      <c r="S44" s="2111"/>
      <c r="T44" s="2111"/>
      <c r="U44" s="2111"/>
      <c r="V44" s="2111"/>
      <c r="W44" s="2111"/>
      <c r="X44" s="2112"/>
      <c r="Z44" s="18"/>
      <c r="AA44" s="2108" t="s">
        <v>294</v>
      </c>
      <c r="AB44" s="2109"/>
      <c r="AC44" s="2109"/>
      <c r="AD44" s="2109"/>
      <c r="AE44" s="2109"/>
      <c r="AF44" s="2113"/>
      <c r="AG44" s="190"/>
      <c r="AH44" s="191"/>
      <c r="AI44" s="91" t="s">
        <v>229</v>
      </c>
      <c r="AJ44" s="2108" t="s">
        <v>295</v>
      </c>
      <c r="AK44" s="2109"/>
      <c r="AL44" s="2109"/>
      <c r="AM44" s="2109"/>
      <c r="AN44" s="2109"/>
      <c r="AO44" s="2109"/>
      <c r="AP44" s="2109"/>
      <c r="AQ44" s="17"/>
    </row>
    <row r="45" spans="2:43" ht="23.25" customHeight="1">
      <c r="B45" s="15"/>
      <c r="E45" s="14"/>
      <c r="F45" s="192" t="s">
        <v>296</v>
      </c>
      <c r="G45" s="79"/>
      <c r="H45" s="79"/>
      <c r="J45" s="79"/>
      <c r="Q45" s="89" t="s">
        <v>230</v>
      </c>
      <c r="R45" s="2110" t="s">
        <v>297</v>
      </c>
      <c r="S45" s="2111"/>
      <c r="T45" s="2111"/>
      <c r="U45" s="2111"/>
      <c r="V45" s="2111"/>
      <c r="W45" s="2111"/>
      <c r="X45" s="2112"/>
      <c r="Z45" s="18"/>
      <c r="AA45" s="2108" t="s">
        <v>298</v>
      </c>
      <c r="AB45" s="2109"/>
      <c r="AC45" s="2109"/>
      <c r="AD45" s="2109"/>
      <c r="AE45" s="2109"/>
      <c r="AF45" s="2113"/>
      <c r="AG45" s="190"/>
      <c r="AH45" s="191"/>
      <c r="AI45" s="91" t="s">
        <v>230</v>
      </c>
      <c r="AJ45" s="2108" t="s">
        <v>299</v>
      </c>
      <c r="AK45" s="2109"/>
      <c r="AL45" s="2109"/>
      <c r="AM45" s="2109"/>
      <c r="AN45" s="2109"/>
      <c r="AO45" s="2109"/>
      <c r="AP45" s="2109"/>
      <c r="AQ45" s="17"/>
    </row>
    <row r="46" spans="2:43" ht="23.25" customHeight="1">
      <c r="B46" s="15"/>
      <c r="E46" s="14"/>
      <c r="F46" s="192" t="s">
        <v>300</v>
      </c>
      <c r="G46" s="79"/>
      <c r="H46" s="79"/>
      <c r="I46" s="79"/>
      <c r="J46" s="79"/>
      <c r="K46" s="80"/>
      <c r="L46" s="80"/>
      <c r="Q46" s="89" t="s">
        <v>231</v>
      </c>
      <c r="R46" s="2110" t="s">
        <v>301</v>
      </c>
      <c r="S46" s="2111"/>
      <c r="T46" s="2111"/>
      <c r="U46" s="2111"/>
      <c r="V46" s="2111"/>
      <c r="W46" s="2111"/>
      <c r="X46" s="2112"/>
      <c r="Z46" s="15"/>
      <c r="AA46" s="190"/>
      <c r="AB46" s="190"/>
      <c r="AC46" s="190"/>
      <c r="AD46" s="190"/>
      <c r="AE46" s="190"/>
      <c r="AF46" s="190"/>
      <c r="AG46" s="190"/>
      <c r="AH46" s="191"/>
      <c r="AI46" s="91" t="s">
        <v>231</v>
      </c>
      <c r="AJ46" s="2108" t="s">
        <v>302</v>
      </c>
      <c r="AK46" s="2109"/>
      <c r="AL46" s="2109"/>
      <c r="AM46" s="2109"/>
      <c r="AN46" s="2109"/>
      <c r="AO46" s="2109"/>
      <c r="AP46" s="2109"/>
      <c r="AQ46" s="17"/>
    </row>
    <row r="47" spans="2:43" ht="23.25" customHeight="1">
      <c r="B47" s="15"/>
      <c r="E47" s="14"/>
      <c r="F47" s="192" t="s">
        <v>303</v>
      </c>
      <c r="G47" s="79"/>
      <c r="H47" s="79"/>
      <c r="J47" s="79"/>
      <c r="Z47" s="15"/>
      <c r="AA47" s="191"/>
      <c r="AB47" s="191"/>
      <c r="AC47" s="191"/>
      <c r="AD47" s="191"/>
      <c r="AE47" s="191"/>
      <c r="AF47" s="191"/>
      <c r="AG47" s="191"/>
      <c r="AH47" s="191"/>
      <c r="AI47" s="91" t="s">
        <v>234</v>
      </c>
      <c r="AJ47" s="2108" t="s">
        <v>301</v>
      </c>
      <c r="AK47" s="2109"/>
      <c r="AL47" s="2109"/>
      <c r="AM47" s="2109"/>
      <c r="AN47" s="2109"/>
      <c r="AO47" s="2109"/>
      <c r="AP47" s="2109"/>
      <c r="AQ47" s="17"/>
    </row>
    <row r="48" spans="2:43" ht="23.25" customHeight="1">
      <c r="B48" s="15"/>
      <c r="G48" s="79"/>
      <c r="H48" s="79"/>
      <c r="J48" s="79"/>
    </row>
    <row r="49" spans="1:44" ht="23.25" customHeight="1">
      <c r="B49" s="15"/>
      <c r="G49" s="79"/>
      <c r="H49" s="79"/>
      <c r="J49" s="79"/>
    </row>
    <row r="50" spans="1:44" s="79" customFormat="1">
      <c r="A50" s="12"/>
      <c r="B50" s="16"/>
      <c r="F50" s="80"/>
      <c r="G50" s="12"/>
      <c r="H50" s="12"/>
      <c r="I50" s="184"/>
      <c r="J50" s="12"/>
      <c r="K50" s="12"/>
      <c r="L50" s="81"/>
      <c r="M50" s="12"/>
      <c r="N50" s="12"/>
      <c r="O50" s="12"/>
      <c r="P50" s="12"/>
      <c r="Q50" s="12"/>
      <c r="R50" s="12"/>
      <c r="S50" s="12"/>
      <c r="T50" s="12"/>
      <c r="U50" s="12"/>
      <c r="V50" s="81"/>
      <c r="W50" s="12"/>
      <c r="X50" s="12"/>
      <c r="Y50" s="12"/>
      <c r="Z50" s="12"/>
      <c r="AA50" s="82"/>
      <c r="AB50" s="82"/>
      <c r="AC50" s="82"/>
      <c r="AD50" s="82"/>
      <c r="AE50" s="82"/>
      <c r="AF50" s="82"/>
      <c r="AG50" s="82"/>
      <c r="AH50" s="82"/>
      <c r="AI50" s="82"/>
      <c r="AJ50" s="82"/>
      <c r="AK50" s="82"/>
      <c r="AL50" s="82"/>
      <c r="AM50" s="82"/>
      <c r="AN50" s="82"/>
      <c r="AO50" s="82"/>
      <c r="AP50" s="82"/>
      <c r="AQ50" s="12"/>
      <c r="AR50" s="12"/>
    </row>
    <row r="51" spans="1:44" s="79" customFormat="1">
      <c r="A51" s="12"/>
      <c r="B51" s="16"/>
      <c r="F51" s="80"/>
      <c r="G51" s="12"/>
      <c r="H51" s="12"/>
      <c r="I51" s="184"/>
      <c r="J51" s="12"/>
      <c r="K51" s="12"/>
      <c r="L51" s="81"/>
      <c r="M51" s="12"/>
      <c r="N51" s="12"/>
      <c r="O51" s="12"/>
      <c r="P51" s="12"/>
      <c r="Q51" s="12"/>
      <c r="R51" s="12"/>
      <c r="S51" s="12"/>
      <c r="T51" s="12"/>
      <c r="U51" s="12"/>
      <c r="V51" s="81"/>
      <c r="W51" s="12"/>
      <c r="X51" s="12"/>
      <c r="Y51" s="12"/>
      <c r="Z51" s="12"/>
      <c r="AA51" s="82"/>
      <c r="AB51" s="82"/>
      <c r="AC51" s="82"/>
      <c r="AD51" s="82"/>
      <c r="AE51" s="82"/>
      <c r="AF51" s="82"/>
      <c r="AG51" s="82"/>
      <c r="AH51" s="82"/>
      <c r="AI51" s="82"/>
      <c r="AJ51" s="82"/>
      <c r="AK51" s="82"/>
      <c r="AL51" s="82"/>
      <c r="AM51" s="82"/>
      <c r="AN51" s="82"/>
      <c r="AO51" s="82"/>
      <c r="AP51" s="82"/>
      <c r="AQ51" s="12"/>
      <c r="AR51" s="12"/>
    </row>
    <row r="52" spans="1:44" s="79" customFormat="1">
      <c r="A52" s="12"/>
      <c r="B52" s="16"/>
      <c r="F52" s="80"/>
      <c r="G52" s="12"/>
      <c r="H52" s="12"/>
      <c r="I52" s="184"/>
      <c r="J52" s="12"/>
      <c r="K52" s="12"/>
      <c r="L52" s="81"/>
      <c r="M52" s="12"/>
      <c r="N52" s="12"/>
      <c r="O52" s="12"/>
      <c r="P52" s="12"/>
      <c r="Q52" s="12"/>
      <c r="R52" s="12"/>
      <c r="S52" s="12"/>
      <c r="T52" s="12"/>
      <c r="U52" s="12"/>
      <c r="V52" s="81"/>
      <c r="W52" s="12"/>
      <c r="X52" s="12"/>
      <c r="Y52" s="12"/>
      <c r="Z52" s="12"/>
      <c r="AA52" s="82"/>
      <c r="AB52" s="82"/>
      <c r="AC52" s="82"/>
      <c r="AD52" s="82"/>
      <c r="AE52" s="82"/>
      <c r="AF52" s="82"/>
      <c r="AG52" s="82"/>
      <c r="AH52" s="82"/>
      <c r="AI52" s="82"/>
      <c r="AJ52" s="82"/>
      <c r="AK52" s="82"/>
      <c r="AL52" s="82"/>
      <c r="AM52" s="82"/>
      <c r="AN52" s="82"/>
      <c r="AO52" s="82"/>
      <c r="AP52" s="82"/>
      <c r="AQ52" s="12"/>
      <c r="AR52" s="12"/>
    </row>
    <row r="53" spans="1:44" s="79" customFormat="1">
      <c r="A53" s="12"/>
      <c r="B53" s="16"/>
      <c r="F53" s="80"/>
      <c r="G53" s="12"/>
      <c r="H53" s="12"/>
      <c r="I53" s="184"/>
      <c r="J53" s="12"/>
      <c r="K53" s="12"/>
      <c r="L53" s="81"/>
      <c r="M53" s="12"/>
      <c r="N53" s="12"/>
      <c r="O53" s="12"/>
      <c r="P53" s="12"/>
      <c r="Q53" s="12"/>
      <c r="R53" s="12"/>
      <c r="S53" s="12"/>
      <c r="T53" s="12"/>
      <c r="U53" s="12"/>
      <c r="V53" s="81"/>
      <c r="W53" s="12"/>
      <c r="X53" s="12"/>
      <c r="Y53" s="12"/>
      <c r="Z53" s="12"/>
      <c r="AA53" s="82"/>
      <c r="AB53" s="82"/>
      <c r="AC53" s="82"/>
      <c r="AD53" s="82"/>
      <c r="AE53" s="82"/>
      <c r="AF53" s="82"/>
      <c r="AG53" s="82"/>
      <c r="AH53" s="82"/>
      <c r="AI53" s="82"/>
      <c r="AJ53" s="82"/>
      <c r="AK53" s="82"/>
      <c r="AL53" s="82"/>
      <c r="AM53" s="82"/>
      <c r="AN53" s="82"/>
      <c r="AO53" s="82"/>
      <c r="AP53" s="82"/>
      <c r="AQ53" s="12"/>
      <c r="AR53" s="12"/>
    </row>
    <row r="54" spans="1:44" s="79" customFormat="1">
      <c r="A54" s="12"/>
      <c r="B54" s="15"/>
      <c r="F54" s="80"/>
      <c r="G54" s="12"/>
      <c r="H54" s="12"/>
      <c r="I54" s="184"/>
      <c r="J54" s="12"/>
      <c r="K54" s="12"/>
      <c r="L54" s="81"/>
      <c r="M54" s="12"/>
      <c r="N54" s="12"/>
      <c r="O54" s="12"/>
      <c r="P54" s="12"/>
      <c r="Q54" s="12"/>
      <c r="R54" s="12"/>
      <c r="S54" s="12"/>
      <c r="T54" s="12"/>
      <c r="U54" s="12"/>
      <c r="V54" s="81"/>
      <c r="W54" s="12"/>
      <c r="X54" s="12"/>
      <c r="Y54" s="12"/>
      <c r="Z54" s="12"/>
      <c r="AA54" s="82"/>
      <c r="AB54" s="82"/>
      <c r="AC54" s="82"/>
      <c r="AD54" s="82"/>
      <c r="AE54" s="82"/>
      <c r="AF54" s="82"/>
      <c r="AG54" s="82"/>
      <c r="AH54" s="82"/>
      <c r="AI54" s="82"/>
      <c r="AJ54" s="82"/>
      <c r="AK54" s="82"/>
      <c r="AL54" s="82"/>
      <c r="AM54" s="82"/>
      <c r="AN54" s="82"/>
      <c r="AO54" s="82"/>
      <c r="AP54" s="82"/>
      <c r="AQ54" s="12"/>
      <c r="AR54" s="12"/>
    </row>
    <row r="55" spans="1:44" s="79" customFormat="1">
      <c r="A55" s="12"/>
      <c r="B55" s="15"/>
      <c r="F55" s="80"/>
      <c r="G55" s="12"/>
      <c r="H55" s="12"/>
      <c r="I55" s="184"/>
      <c r="J55" s="12"/>
      <c r="K55" s="12"/>
      <c r="L55" s="81"/>
      <c r="M55" s="12"/>
      <c r="N55" s="12"/>
      <c r="O55" s="12"/>
      <c r="P55" s="12"/>
      <c r="Q55" s="12"/>
      <c r="R55" s="12"/>
      <c r="S55" s="12"/>
      <c r="T55" s="12"/>
      <c r="U55" s="12"/>
      <c r="V55" s="81"/>
      <c r="W55" s="12"/>
      <c r="X55" s="12"/>
      <c r="Y55" s="12"/>
      <c r="Z55" s="12"/>
      <c r="AA55" s="82"/>
      <c r="AB55" s="82"/>
      <c r="AC55" s="82"/>
      <c r="AD55" s="82"/>
      <c r="AE55" s="82"/>
      <c r="AF55" s="82"/>
      <c r="AG55" s="82"/>
      <c r="AH55" s="82"/>
      <c r="AI55" s="82"/>
      <c r="AJ55" s="82"/>
      <c r="AK55" s="82"/>
      <c r="AL55" s="82"/>
      <c r="AM55" s="82"/>
      <c r="AN55" s="82"/>
      <c r="AO55" s="82"/>
      <c r="AP55" s="82"/>
      <c r="AQ55" s="12"/>
      <c r="AR55" s="12"/>
    </row>
    <row r="56" spans="1:44" s="79" customFormat="1">
      <c r="A56" s="12"/>
      <c r="B56" s="15"/>
      <c r="F56" s="80"/>
      <c r="G56" s="12"/>
      <c r="H56" s="12"/>
      <c r="I56" s="184"/>
      <c r="J56" s="12"/>
      <c r="K56" s="12"/>
      <c r="L56" s="81"/>
      <c r="M56" s="12"/>
      <c r="N56" s="12"/>
      <c r="O56" s="12"/>
      <c r="P56" s="12"/>
      <c r="Q56" s="12"/>
      <c r="R56" s="12"/>
      <c r="S56" s="12"/>
      <c r="T56" s="12"/>
      <c r="U56" s="12"/>
      <c r="V56" s="81"/>
      <c r="W56" s="12"/>
      <c r="X56" s="12"/>
      <c r="Y56" s="12"/>
      <c r="Z56" s="12"/>
      <c r="AA56" s="82"/>
      <c r="AB56" s="82"/>
      <c r="AC56" s="82"/>
      <c r="AD56" s="82"/>
      <c r="AE56" s="82"/>
      <c r="AF56" s="82"/>
      <c r="AG56" s="82"/>
      <c r="AH56" s="82"/>
      <c r="AI56" s="82"/>
      <c r="AJ56" s="82"/>
      <c r="AK56" s="82"/>
      <c r="AL56" s="82"/>
      <c r="AM56" s="82"/>
      <c r="AN56" s="82"/>
      <c r="AO56" s="82"/>
      <c r="AP56" s="82"/>
      <c r="AQ56" s="12"/>
      <c r="AR56" s="12"/>
    </row>
    <row r="57" spans="1:44" s="79" customFormat="1">
      <c r="A57" s="12"/>
      <c r="B57" s="15"/>
      <c r="F57" s="80"/>
      <c r="G57" s="12"/>
      <c r="H57" s="12"/>
      <c r="I57" s="184"/>
      <c r="J57" s="12"/>
      <c r="K57" s="12"/>
      <c r="L57" s="81"/>
      <c r="M57" s="12"/>
      <c r="N57" s="12"/>
      <c r="O57" s="12"/>
      <c r="P57" s="12"/>
      <c r="Q57" s="12"/>
      <c r="R57" s="12"/>
      <c r="S57" s="12"/>
      <c r="T57" s="12"/>
      <c r="U57" s="12"/>
      <c r="V57" s="81"/>
      <c r="W57" s="12"/>
      <c r="X57" s="12"/>
      <c r="Y57" s="12"/>
      <c r="Z57" s="12"/>
      <c r="AA57" s="82"/>
      <c r="AB57" s="82"/>
      <c r="AC57" s="82"/>
      <c r="AD57" s="82"/>
      <c r="AE57" s="82"/>
      <c r="AF57" s="82"/>
      <c r="AG57" s="82"/>
      <c r="AH57" s="82"/>
      <c r="AI57" s="82"/>
      <c r="AJ57" s="82"/>
      <c r="AK57" s="82"/>
      <c r="AL57" s="82"/>
      <c r="AM57" s="82"/>
      <c r="AN57" s="82"/>
      <c r="AO57" s="82"/>
      <c r="AP57" s="82"/>
      <c r="AQ57" s="12"/>
      <c r="AR57" s="12"/>
    </row>
    <row r="58" spans="1:44" s="79" customFormat="1">
      <c r="A58" s="12"/>
      <c r="B58" s="15"/>
      <c r="F58" s="80"/>
      <c r="G58" s="12"/>
      <c r="H58" s="12"/>
      <c r="I58" s="184"/>
      <c r="J58" s="12"/>
      <c r="K58" s="12"/>
      <c r="L58" s="81"/>
      <c r="M58" s="12"/>
      <c r="N58" s="12"/>
      <c r="O58" s="12"/>
      <c r="P58" s="12"/>
      <c r="Q58" s="12"/>
      <c r="R58" s="12"/>
      <c r="S58" s="12"/>
      <c r="T58" s="12"/>
      <c r="U58" s="12"/>
      <c r="V58" s="81"/>
      <c r="W58" s="12"/>
      <c r="X58" s="12"/>
      <c r="Y58" s="12"/>
      <c r="Z58" s="12"/>
      <c r="AA58" s="82"/>
      <c r="AB58" s="82"/>
      <c r="AC58" s="82"/>
      <c r="AD58" s="82"/>
      <c r="AE58" s="82"/>
      <c r="AF58" s="82"/>
      <c r="AG58" s="82"/>
      <c r="AH58" s="82"/>
      <c r="AI58" s="82"/>
      <c r="AJ58" s="82"/>
      <c r="AK58" s="82"/>
      <c r="AL58" s="82"/>
      <c r="AM58" s="82"/>
      <c r="AN58" s="82"/>
      <c r="AO58" s="82"/>
      <c r="AP58" s="82"/>
      <c r="AQ58" s="12"/>
      <c r="AR58" s="12"/>
    </row>
    <row r="59" spans="1:44" s="79" customFormat="1">
      <c r="A59" s="12"/>
      <c r="B59" s="15"/>
      <c r="F59" s="80"/>
      <c r="G59" s="12"/>
      <c r="H59" s="12"/>
      <c r="I59" s="184"/>
      <c r="J59" s="12"/>
      <c r="K59" s="12"/>
      <c r="L59" s="81"/>
      <c r="M59" s="12"/>
      <c r="N59" s="12"/>
      <c r="O59" s="12"/>
      <c r="P59" s="12"/>
      <c r="Q59" s="12"/>
      <c r="R59" s="12"/>
      <c r="S59" s="12"/>
      <c r="T59" s="12"/>
      <c r="U59" s="12"/>
      <c r="V59" s="81"/>
      <c r="W59" s="12"/>
      <c r="X59" s="12"/>
      <c r="Y59" s="12"/>
      <c r="Z59" s="12"/>
      <c r="AA59" s="82"/>
      <c r="AB59" s="82"/>
      <c r="AC59" s="82"/>
      <c r="AD59" s="82"/>
      <c r="AE59" s="82"/>
      <c r="AF59" s="82"/>
      <c r="AG59" s="82"/>
      <c r="AH59" s="82"/>
      <c r="AI59" s="82"/>
      <c r="AJ59" s="82"/>
      <c r="AK59" s="82"/>
      <c r="AL59" s="82"/>
      <c r="AM59" s="82"/>
      <c r="AN59" s="82"/>
      <c r="AO59" s="82"/>
      <c r="AP59" s="82"/>
      <c r="AQ59" s="12"/>
      <c r="AR59" s="12"/>
    </row>
    <row r="60" spans="1:44" s="79" customFormat="1">
      <c r="A60" s="12"/>
      <c r="B60" s="16"/>
      <c r="F60" s="80"/>
      <c r="G60" s="12"/>
      <c r="H60" s="12"/>
      <c r="I60" s="184"/>
      <c r="J60" s="12"/>
      <c r="K60" s="12"/>
      <c r="L60" s="81"/>
      <c r="M60" s="12"/>
      <c r="N60" s="12"/>
      <c r="O60" s="12"/>
      <c r="P60" s="12"/>
      <c r="Q60" s="12"/>
      <c r="R60" s="12"/>
      <c r="S60" s="12"/>
      <c r="T60" s="12"/>
      <c r="U60" s="12"/>
      <c r="V60" s="81"/>
      <c r="W60" s="12"/>
      <c r="X60" s="12"/>
      <c r="Y60" s="12"/>
      <c r="Z60" s="12"/>
      <c r="AA60" s="82"/>
      <c r="AB60" s="82"/>
      <c r="AC60" s="82"/>
      <c r="AD60" s="82"/>
      <c r="AE60" s="82"/>
      <c r="AF60" s="82"/>
      <c r="AG60" s="82"/>
      <c r="AH60" s="82"/>
      <c r="AI60" s="82"/>
      <c r="AJ60" s="82"/>
      <c r="AK60" s="82"/>
      <c r="AL60" s="82"/>
      <c r="AM60" s="82"/>
      <c r="AN60" s="82"/>
      <c r="AO60" s="82"/>
      <c r="AP60" s="82"/>
      <c r="AQ60" s="12"/>
      <c r="AR60" s="12"/>
    </row>
    <row r="61" spans="1:44" s="79" customFormat="1">
      <c r="A61" s="12"/>
      <c r="B61" s="15"/>
      <c r="F61" s="80"/>
      <c r="G61" s="12"/>
      <c r="H61" s="12"/>
      <c r="I61" s="184"/>
      <c r="J61" s="12"/>
      <c r="K61" s="12"/>
      <c r="L61" s="81"/>
      <c r="M61" s="12"/>
      <c r="N61" s="12"/>
      <c r="O61" s="12"/>
      <c r="P61" s="12"/>
      <c r="Q61" s="12"/>
      <c r="R61" s="12"/>
      <c r="S61" s="12"/>
      <c r="T61" s="12"/>
      <c r="U61" s="12"/>
      <c r="V61" s="81"/>
      <c r="W61" s="12"/>
      <c r="X61" s="12"/>
      <c r="Y61" s="12"/>
      <c r="Z61" s="12"/>
      <c r="AA61" s="82"/>
      <c r="AB61" s="82"/>
      <c r="AC61" s="82"/>
      <c r="AD61" s="82"/>
      <c r="AE61" s="82"/>
      <c r="AF61" s="82"/>
      <c r="AG61" s="82"/>
      <c r="AH61" s="82"/>
      <c r="AI61" s="82"/>
      <c r="AJ61" s="82"/>
      <c r="AK61" s="82"/>
      <c r="AL61" s="82"/>
      <c r="AM61" s="82"/>
      <c r="AN61" s="82"/>
      <c r="AO61" s="82"/>
      <c r="AP61" s="82"/>
      <c r="AQ61" s="12"/>
      <c r="AR61" s="12"/>
    </row>
    <row r="62" spans="1:44" s="79" customFormat="1">
      <c r="A62" s="12"/>
      <c r="B62" s="15"/>
      <c r="F62" s="80"/>
      <c r="G62" s="12"/>
      <c r="H62" s="12"/>
      <c r="I62" s="184"/>
      <c r="J62" s="12"/>
      <c r="K62" s="12"/>
      <c r="L62" s="81"/>
      <c r="M62" s="12"/>
      <c r="N62" s="12"/>
      <c r="O62" s="12"/>
      <c r="P62" s="12"/>
      <c r="Q62" s="12"/>
      <c r="R62" s="12"/>
      <c r="S62" s="12"/>
      <c r="T62" s="12"/>
      <c r="U62" s="12"/>
      <c r="V62" s="81"/>
      <c r="W62" s="12"/>
      <c r="X62" s="12"/>
      <c r="Y62" s="12"/>
      <c r="Z62" s="12"/>
      <c r="AA62" s="82"/>
      <c r="AB62" s="82"/>
      <c r="AC62" s="82"/>
      <c r="AD62" s="82"/>
      <c r="AE62" s="82"/>
      <c r="AF62" s="82"/>
      <c r="AG62" s="82"/>
      <c r="AH62" s="82"/>
      <c r="AI62" s="82"/>
      <c r="AJ62" s="82"/>
      <c r="AK62" s="82"/>
      <c r="AL62" s="82"/>
      <c r="AM62" s="82"/>
      <c r="AN62" s="82"/>
      <c r="AO62" s="82"/>
      <c r="AP62" s="82"/>
      <c r="AQ62" s="12"/>
      <c r="AR62" s="12"/>
    </row>
    <row r="63" spans="1:44" s="79" customFormat="1">
      <c r="A63" s="12"/>
      <c r="B63" s="15"/>
      <c r="F63" s="80"/>
      <c r="G63" s="12"/>
      <c r="H63" s="12"/>
      <c r="I63" s="184"/>
      <c r="J63" s="12"/>
      <c r="K63" s="12"/>
      <c r="L63" s="81"/>
      <c r="M63" s="12"/>
      <c r="N63" s="12"/>
      <c r="O63" s="12"/>
      <c r="P63" s="12"/>
      <c r="Q63" s="12"/>
      <c r="R63" s="12"/>
      <c r="S63" s="12"/>
      <c r="T63" s="12"/>
      <c r="U63" s="12"/>
      <c r="V63" s="81"/>
      <c r="W63" s="12"/>
      <c r="X63" s="12"/>
      <c r="Y63" s="12"/>
      <c r="Z63" s="12"/>
      <c r="AA63" s="82"/>
      <c r="AB63" s="82"/>
      <c r="AC63" s="82"/>
      <c r="AD63" s="82"/>
      <c r="AE63" s="82"/>
      <c r="AF63" s="82"/>
      <c r="AG63" s="82"/>
      <c r="AH63" s="82"/>
      <c r="AI63" s="82"/>
      <c r="AJ63" s="82"/>
      <c r="AK63" s="82"/>
      <c r="AL63" s="82"/>
      <c r="AM63" s="82"/>
      <c r="AN63" s="82"/>
      <c r="AO63" s="82"/>
      <c r="AP63" s="82"/>
      <c r="AQ63" s="12"/>
      <c r="AR63" s="12"/>
    </row>
    <row r="64" spans="1:44" s="79" customFormat="1">
      <c r="A64" s="12"/>
      <c r="B64" s="15"/>
      <c r="F64" s="80"/>
      <c r="G64" s="12"/>
      <c r="H64" s="12"/>
      <c r="I64" s="184"/>
      <c r="J64" s="12"/>
      <c r="K64" s="12"/>
      <c r="L64" s="81"/>
      <c r="M64" s="12"/>
      <c r="N64" s="12"/>
      <c r="O64" s="12"/>
      <c r="P64" s="12"/>
      <c r="Q64" s="12"/>
      <c r="R64" s="12"/>
      <c r="S64" s="12"/>
      <c r="T64" s="12"/>
      <c r="U64" s="12"/>
      <c r="V64" s="81"/>
      <c r="W64" s="12"/>
      <c r="X64" s="12"/>
      <c r="Y64" s="12"/>
      <c r="Z64" s="12"/>
      <c r="AA64" s="82"/>
      <c r="AB64" s="82"/>
      <c r="AC64" s="82"/>
      <c r="AD64" s="82"/>
      <c r="AE64" s="82"/>
      <c r="AF64" s="82"/>
      <c r="AG64" s="82"/>
      <c r="AH64" s="82"/>
      <c r="AI64" s="82"/>
      <c r="AJ64" s="82"/>
      <c r="AK64" s="82"/>
      <c r="AL64" s="82"/>
      <c r="AM64" s="82"/>
      <c r="AN64" s="82"/>
      <c r="AO64" s="82"/>
      <c r="AP64" s="82"/>
      <c r="AQ64" s="12"/>
      <c r="AR64" s="12"/>
    </row>
    <row r="65" spans="1:44" s="79" customFormat="1">
      <c r="A65" s="12"/>
      <c r="B65" s="15"/>
      <c r="F65" s="80"/>
      <c r="G65" s="12"/>
      <c r="H65" s="12"/>
      <c r="I65" s="184"/>
      <c r="J65" s="12"/>
      <c r="K65" s="12"/>
      <c r="L65" s="81"/>
      <c r="M65" s="12"/>
      <c r="N65" s="12"/>
      <c r="O65" s="12"/>
      <c r="P65" s="12"/>
      <c r="Q65" s="12"/>
      <c r="R65" s="12"/>
      <c r="S65" s="12"/>
      <c r="T65" s="12"/>
      <c r="U65" s="12"/>
      <c r="V65" s="81"/>
      <c r="W65" s="12"/>
      <c r="X65" s="12"/>
      <c r="Y65" s="12"/>
      <c r="Z65" s="12"/>
      <c r="AA65" s="82"/>
      <c r="AB65" s="82"/>
      <c r="AC65" s="82"/>
      <c r="AD65" s="82"/>
      <c r="AE65" s="82"/>
      <c r="AF65" s="82"/>
      <c r="AG65" s="82"/>
      <c r="AH65" s="82"/>
      <c r="AI65" s="82"/>
      <c r="AJ65" s="82"/>
      <c r="AK65" s="82"/>
      <c r="AL65" s="82"/>
      <c r="AM65" s="82"/>
      <c r="AN65" s="82"/>
      <c r="AO65" s="82"/>
      <c r="AP65" s="82"/>
      <c r="AQ65" s="12"/>
      <c r="AR65" s="12"/>
    </row>
    <row r="66" spans="1:44" s="79" customFormat="1">
      <c r="A66" s="12"/>
      <c r="B66" s="15"/>
      <c r="F66" s="80"/>
      <c r="G66" s="12"/>
      <c r="H66" s="12"/>
      <c r="I66" s="184"/>
      <c r="J66" s="12"/>
      <c r="K66" s="12"/>
      <c r="L66" s="81"/>
      <c r="M66" s="12"/>
      <c r="N66" s="12"/>
      <c r="O66" s="12"/>
      <c r="P66" s="12"/>
      <c r="Q66" s="12"/>
      <c r="R66" s="12"/>
      <c r="S66" s="12"/>
      <c r="T66" s="12"/>
      <c r="U66" s="12"/>
      <c r="V66" s="81"/>
      <c r="W66" s="12"/>
      <c r="X66" s="12"/>
      <c r="Y66" s="12"/>
      <c r="Z66" s="12"/>
      <c r="AA66" s="82"/>
      <c r="AB66" s="82"/>
      <c r="AC66" s="82"/>
      <c r="AD66" s="82"/>
      <c r="AE66" s="82"/>
      <c r="AF66" s="82"/>
      <c r="AG66" s="82"/>
      <c r="AH66" s="82"/>
      <c r="AI66" s="82"/>
      <c r="AJ66" s="82"/>
      <c r="AK66" s="82"/>
      <c r="AL66" s="82"/>
      <c r="AM66" s="82"/>
      <c r="AN66" s="82"/>
      <c r="AO66" s="82"/>
      <c r="AP66" s="82"/>
      <c r="AQ66" s="12"/>
      <c r="AR66" s="12"/>
    </row>
    <row r="67" spans="1:44" s="79" customFormat="1">
      <c r="A67" s="12"/>
      <c r="B67" s="15"/>
      <c r="F67" s="80"/>
      <c r="G67" s="12"/>
      <c r="H67" s="12"/>
      <c r="I67" s="184"/>
      <c r="J67" s="12"/>
      <c r="K67" s="12"/>
      <c r="L67" s="81"/>
      <c r="M67" s="12"/>
      <c r="N67" s="12"/>
      <c r="O67" s="12"/>
      <c r="P67" s="12"/>
      <c r="Q67" s="12"/>
      <c r="R67" s="12"/>
      <c r="S67" s="12"/>
      <c r="T67" s="12"/>
      <c r="U67" s="12"/>
      <c r="V67" s="81"/>
      <c r="W67" s="12"/>
      <c r="X67" s="12"/>
      <c r="Y67" s="12"/>
      <c r="Z67" s="12"/>
      <c r="AA67" s="82"/>
      <c r="AB67" s="82"/>
      <c r="AC67" s="82"/>
      <c r="AD67" s="82"/>
      <c r="AE67" s="82"/>
      <c r="AF67" s="82"/>
      <c r="AG67" s="82"/>
      <c r="AH67" s="82"/>
      <c r="AI67" s="82"/>
      <c r="AJ67" s="82"/>
      <c r="AK67" s="82"/>
      <c r="AL67" s="82"/>
      <c r="AM67" s="82"/>
      <c r="AN67" s="82"/>
      <c r="AO67" s="82"/>
      <c r="AP67" s="82"/>
      <c r="AQ67" s="12"/>
      <c r="AR67" s="12"/>
    </row>
    <row r="68" spans="1:44" s="79" customFormat="1">
      <c r="A68" s="12"/>
      <c r="B68" s="15"/>
      <c r="F68" s="80"/>
      <c r="G68" s="12"/>
      <c r="H68" s="12"/>
      <c r="I68" s="184"/>
      <c r="J68" s="12"/>
      <c r="K68" s="12"/>
      <c r="L68" s="81"/>
      <c r="M68" s="12"/>
      <c r="N68" s="12"/>
      <c r="O68" s="12"/>
      <c r="P68" s="12"/>
      <c r="Q68" s="12"/>
      <c r="R68" s="12"/>
      <c r="S68" s="12"/>
      <c r="T68" s="12"/>
      <c r="U68" s="12"/>
      <c r="V68" s="81"/>
      <c r="W68" s="12"/>
      <c r="X68" s="12"/>
      <c r="Y68" s="12"/>
      <c r="Z68" s="12"/>
      <c r="AA68" s="82"/>
      <c r="AB68" s="82"/>
      <c r="AC68" s="82"/>
      <c r="AD68" s="82"/>
      <c r="AE68" s="82"/>
      <c r="AF68" s="82"/>
      <c r="AG68" s="82"/>
      <c r="AH68" s="82"/>
      <c r="AI68" s="82"/>
      <c r="AJ68" s="82"/>
      <c r="AK68" s="82"/>
      <c r="AL68" s="82"/>
      <c r="AM68" s="82"/>
      <c r="AN68" s="82"/>
      <c r="AO68" s="82"/>
      <c r="AP68" s="82"/>
      <c r="AQ68" s="12"/>
      <c r="AR68" s="12"/>
    </row>
    <row r="69" spans="1:44" s="79" customFormat="1">
      <c r="A69" s="12"/>
      <c r="B69" s="15"/>
      <c r="F69" s="80"/>
      <c r="G69" s="12"/>
      <c r="H69" s="12"/>
      <c r="I69" s="184"/>
      <c r="J69" s="12"/>
      <c r="K69" s="12"/>
      <c r="L69" s="81"/>
      <c r="M69" s="12"/>
      <c r="N69" s="12"/>
      <c r="O69" s="12"/>
      <c r="P69" s="12"/>
      <c r="Q69" s="12"/>
      <c r="R69" s="12"/>
      <c r="S69" s="12"/>
      <c r="T69" s="12"/>
      <c r="U69" s="12"/>
      <c r="V69" s="81"/>
      <c r="W69" s="12"/>
      <c r="X69" s="12"/>
      <c r="Y69" s="12"/>
      <c r="Z69" s="12"/>
      <c r="AA69" s="82"/>
      <c r="AB69" s="82"/>
      <c r="AC69" s="82"/>
      <c r="AD69" s="82"/>
      <c r="AE69" s="82"/>
      <c r="AF69" s="82"/>
      <c r="AG69" s="82"/>
      <c r="AH69" s="82"/>
      <c r="AI69" s="82"/>
      <c r="AJ69" s="82"/>
      <c r="AK69" s="82"/>
      <c r="AL69" s="82"/>
      <c r="AM69" s="82"/>
      <c r="AN69" s="82"/>
      <c r="AO69" s="82"/>
      <c r="AP69" s="82"/>
      <c r="AQ69" s="12"/>
      <c r="AR69" s="12"/>
    </row>
    <row r="70" spans="1:44" s="79" customFormat="1">
      <c r="A70" s="12"/>
      <c r="B70" s="15"/>
      <c r="F70" s="80"/>
      <c r="G70" s="12"/>
      <c r="H70" s="12"/>
      <c r="I70" s="184"/>
      <c r="J70" s="12"/>
      <c r="K70" s="12"/>
      <c r="L70" s="81"/>
      <c r="M70" s="12"/>
      <c r="N70" s="12"/>
      <c r="O70" s="12"/>
      <c r="P70" s="12"/>
      <c r="Q70" s="12"/>
      <c r="R70" s="12"/>
      <c r="S70" s="12"/>
      <c r="T70" s="12"/>
      <c r="U70" s="12"/>
      <c r="V70" s="81"/>
      <c r="W70" s="12"/>
      <c r="X70" s="12"/>
      <c r="Y70" s="12"/>
      <c r="Z70" s="12"/>
      <c r="AA70" s="82"/>
      <c r="AB70" s="82"/>
      <c r="AC70" s="82"/>
      <c r="AD70" s="82"/>
      <c r="AE70" s="82"/>
      <c r="AF70" s="82"/>
      <c r="AG70" s="82"/>
      <c r="AH70" s="82"/>
      <c r="AI70" s="82"/>
      <c r="AJ70" s="82"/>
      <c r="AK70" s="82"/>
      <c r="AL70" s="82"/>
      <c r="AM70" s="82"/>
      <c r="AN70" s="82"/>
      <c r="AO70" s="82"/>
      <c r="AP70" s="82"/>
      <c r="AQ70" s="12"/>
      <c r="AR70" s="12"/>
    </row>
    <row r="71" spans="1:44" s="79" customFormat="1">
      <c r="A71" s="12"/>
      <c r="B71" s="15"/>
      <c r="F71" s="80"/>
      <c r="G71" s="12"/>
      <c r="H71" s="12"/>
      <c r="I71" s="184"/>
      <c r="J71" s="12"/>
      <c r="K71" s="12"/>
      <c r="L71" s="81"/>
      <c r="M71" s="12"/>
      <c r="N71" s="12"/>
      <c r="O71" s="12"/>
      <c r="P71" s="12"/>
      <c r="Q71" s="12"/>
      <c r="R71" s="12"/>
      <c r="S71" s="12"/>
      <c r="T71" s="12"/>
      <c r="U71" s="12"/>
      <c r="V71" s="81"/>
      <c r="W71" s="12"/>
      <c r="X71" s="12"/>
      <c r="Y71" s="12"/>
      <c r="Z71" s="12"/>
      <c r="AA71" s="82"/>
      <c r="AB71" s="82"/>
      <c r="AC71" s="82"/>
      <c r="AD71" s="82"/>
      <c r="AE71" s="82"/>
      <c r="AF71" s="82"/>
      <c r="AG71" s="82"/>
      <c r="AH71" s="82"/>
      <c r="AI71" s="82"/>
      <c r="AJ71" s="82"/>
      <c r="AK71" s="82"/>
      <c r="AL71" s="82"/>
      <c r="AM71" s="82"/>
      <c r="AN71" s="82"/>
      <c r="AO71" s="82"/>
      <c r="AP71" s="82"/>
      <c r="AQ71" s="12"/>
      <c r="AR71" s="12"/>
    </row>
    <row r="72" spans="1:44" s="79" customFormat="1">
      <c r="A72" s="12"/>
      <c r="B72" s="15"/>
      <c r="F72" s="80"/>
      <c r="G72" s="12"/>
      <c r="H72" s="12"/>
      <c r="I72" s="184"/>
      <c r="J72" s="12"/>
      <c r="K72" s="12"/>
      <c r="L72" s="81"/>
      <c r="M72" s="12"/>
      <c r="N72" s="12"/>
      <c r="O72" s="12"/>
      <c r="P72" s="12"/>
      <c r="Q72" s="12"/>
      <c r="R72" s="12"/>
      <c r="S72" s="12"/>
      <c r="T72" s="12"/>
      <c r="U72" s="12"/>
      <c r="V72" s="81"/>
      <c r="W72" s="12"/>
      <c r="X72" s="12"/>
      <c r="Y72" s="12"/>
      <c r="Z72" s="12"/>
      <c r="AA72" s="82"/>
      <c r="AB72" s="82"/>
      <c r="AC72" s="82"/>
      <c r="AD72" s="82"/>
      <c r="AE72" s="82"/>
      <c r="AF72" s="82"/>
      <c r="AG72" s="82"/>
      <c r="AH72" s="82"/>
      <c r="AI72" s="82"/>
      <c r="AJ72" s="82"/>
      <c r="AK72" s="82"/>
      <c r="AL72" s="82"/>
      <c r="AM72" s="82"/>
      <c r="AN72" s="82"/>
      <c r="AO72" s="82"/>
      <c r="AP72" s="82"/>
      <c r="AQ72" s="12"/>
      <c r="AR72" s="12"/>
    </row>
    <row r="73" spans="1:44" s="79" customFormat="1">
      <c r="A73" s="12"/>
      <c r="B73" s="15"/>
      <c r="F73" s="80"/>
      <c r="G73" s="12"/>
      <c r="H73" s="12"/>
      <c r="I73" s="184"/>
      <c r="J73" s="12"/>
      <c r="K73" s="12"/>
      <c r="L73" s="81"/>
      <c r="M73" s="12"/>
      <c r="N73" s="12"/>
      <c r="O73" s="12"/>
      <c r="P73" s="12"/>
      <c r="Q73" s="12"/>
      <c r="R73" s="12"/>
      <c r="S73" s="12"/>
      <c r="T73" s="12"/>
      <c r="U73" s="12"/>
      <c r="V73" s="81"/>
      <c r="W73" s="12"/>
      <c r="X73" s="12"/>
      <c r="Y73" s="12"/>
      <c r="Z73" s="12"/>
      <c r="AA73" s="82"/>
      <c r="AB73" s="82"/>
      <c r="AC73" s="82"/>
      <c r="AD73" s="82"/>
      <c r="AE73" s="82"/>
      <c r="AF73" s="82"/>
      <c r="AG73" s="82"/>
      <c r="AH73" s="82"/>
      <c r="AI73" s="82"/>
      <c r="AJ73" s="82"/>
      <c r="AK73" s="82"/>
      <c r="AL73" s="82"/>
      <c r="AM73" s="82"/>
      <c r="AN73" s="82"/>
      <c r="AO73" s="82"/>
      <c r="AP73" s="82"/>
      <c r="AQ73" s="12"/>
      <c r="AR73" s="12"/>
    </row>
    <row r="74" spans="1:44" s="79" customFormat="1">
      <c r="A74" s="12"/>
      <c r="B74" s="15"/>
      <c r="F74" s="80"/>
      <c r="G74" s="12"/>
      <c r="H74" s="12"/>
      <c r="I74" s="184"/>
      <c r="J74" s="12"/>
      <c r="K74" s="12"/>
      <c r="L74" s="81"/>
      <c r="M74" s="12"/>
      <c r="N74" s="12"/>
      <c r="O74" s="12"/>
      <c r="P74" s="12"/>
      <c r="Q74" s="12"/>
      <c r="R74" s="12"/>
      <c r="S74" s="12"/>
      <c r="T74" s="12"/>
      <c r="U74" s="12"/>
      <c r="V74" s="81"/>
      <c r="W74" s="12"/>
      <c r="X74" s="12"/>
      <c r="Y74" s="12"/>
      <c r="Z74" s="12"/>
      <c r="AA74" s="82"/>
      <c r="AB74" s="82"/>
      <c r="AC74" s="82"/>
      <c r="AD74" s="82"/>
      <c r="AE74" s="82"/>
      <c r="AF74" s="82"/>
      <c r="AG74" s="82"/>
      <c r="AH74" s="82"/>
      <c r="AI74" s="82"/>
      <c r="AJ74" s="82"/>
      <c r="AK74" s="82"/>
      <c r="AL74" s="82"/>
      <c r="AM74" s="82"/>
      <c r="AN74" s="82"/>
      <c r="AO74" s="82"/>
      <c r="AP74" s="82"/>
      <c r="AQ74" s="12"/>
      <c r="AR74" s="12"/>
    </row>
    <row r="75" spans="1:44" s="79" customFormat="1">
      <c r="A75" s="12"/>
      <c r="B75" s="15"/>
      <c r="F75" s="80"/>
      <c r="G75" s="12"/>
      <c r="H75" s="12"/>
      <c r="I75" s="184"/>
      <c r="J75" s="12"/>
      <c r="K75" s="12"/>
      <c r="L75" s="81"/>
      <c r="M75" s="12"/>
      <c r="N75" s="12"/>
      <c r="O75" s="12"/>
      <c r="P75" s="12"/>
      <c r="Q75" s="12"/>
      <c r="R75" s="12"/>
      <c r="S75" s="12"/>
      <c r="T75" s="12"/>
      <c r="U75" s="12"/>
      <c r="V75" s="81"/>
      <c r="W75" s="12"/>
      <c r="X75" s="12"/>
      <c r="Y75" s="12"/>
      <c r="Z75" s="12"/>
      <c r="AA75" s="82"/>
      <c r="AB75" s="82"/>
      <c r="AC75" s="82"/>
      <c r="AD75" s="82"/>
      <c r="AE75" s="82"/>
      <c r="AF75" s="82"/>
      <c r="AG75" s="82"/>
      <c r="AH75" s="82"/>
      <c r="AI75" s="82"/>
      <c r="AJ75" s="82"/>
      <c r="AK75" s="82"/>
      <c r="AL75" s="82"/>
      <c r="AM75" s="82"/>
      <c r="AN75" s="82"/>
      <c r="AO75" s="82"/>
      <c r="AP75" s="82"/>
      <c r="AQ75" s="12"/>
      <c r="AR75" s="12"/>
    </row>
    <row r="76" spans="1:44" s="79" customFormat="1">
      <c r="A76" s="12"/>
      <c r="B76" s="193"/>
      <c r="F76" s="80"/>
      <c r="G76" s="12"/>
      <c r="H76" s="12"/>
      <c r="I76" s="184"/>
      <c r="J76" s="12"/>
      <c r="K76" s="12"/>
      <c r="L76" s="81"/>
      <c r="M76" s="12"/>
      <c r="N76" s="12"/>
      <c r="O76" s="12"/>
      <c r="P76" s="12"/>
      <c r="Q76" s="12"/>
      <c r="R76" s="12"/>
      <c r="S76" s="12"/>
      <c r="T76" s="12"/>
      <c r="U76" s="12"/>
      <c r="V76" s="81"/>
      <c r="W76" s="12"/>
      <c r="X76" s="12"/>
      <c r="Y76" s="12"/>
      <c r="Z76" s="12"/>
      <c r="AA76" s="82"/>
      <c r="AB76" s="82"/>
      <c r="AC76" s="82"/>
      <c r="AD76" s="82"/>
      <c r="AE76" s="82"/>
      <c r="AF76" s="82"/>
      <c r="AG76" s="82"/>
      <c r="AH76" s="82"/>
      <c r="AI76" s="82"/>
      <c r="AJ76" s="82"/>
      <c r="AK76" s="82"/>
      <c r="AL76" s="82"/>
      <c r="AM76" s="82"/>
      <c r="AN76" s="82"/>
      <c r="AO76" s="82"/>
      <c r="AP76" s="82"/>
      <c r="AQ76" s="12"/>
      <c r="AR76" s="12"/>
    </row>
    <row r="77" spans="1:44" s="79" customFormat="1">
      <c r="A77" s="12"/>
      <c r="B77" s="15"/>
      <c r="F77" s="80"/>
      <c r="G77" s="12"/>
      <c r="H77" s="12"/>
      <c r="I77" s="184"/>
      <c r="J77" s="12"/>
      <c r="K77" s="12"/>
      <c r="L77" s="81"/>
      <c r="M77" s="12"/>
      <c r="N77" s="12"/>
      <c r="O77" s="12"/>
      <c r="P77" s="12"/>
      <c r="Q77" s="12"/>
      <c r="R77" s="12"/>
      <c r="S77" s="12"/>
      <c r="T77" s="12"/>
      <c r="U77" s="12"/>
      <c r="V77" s="81"/>
      <c r="W77" s="12"/>
      <c r="X77" s="12"/>
      <c r="Y77" s="12"/>
      <c r="Z77" s="12"/>
      <c r="AA77" s="82"/>
      <c r="AB77" s="82"/>
      <c r="AC77" s="82"/>
      <c r="AD77" s="82"/>
      <c r="AE77" s="82"/>
      <c r="AF77" s="82"/>
      <c r="AG77" s="82"/>
      <c r="AH77" s="82"/>
      <c r="AI77" s="82"/>
      <c r="AJ77" s="82"/>
      <c r="AK77" s="82"/>
      <c r="AL77" s="82"/>
      <c r="AM77" s="82"/>
      <c r="AN77" s="82"/>
      <c r="AO77" s="82"/>
      <c r="AP77" s="82"/>
      <c r="AQ77" s="12"/>
      <c r="AR77" s="12"/>
    </row>
    <row r="78" spans="1:44" s="79" customFormat="1">
      <c r="A78" s="12"/>
      <c r="B78" s="15"/>
      <c r="F78" s="80"/>
      <c r="G78" s="12"/>
      <c r="H78" s="12"/>
      <c r="I78" s="184"/>
      <c r="J78" s="12"/>
      <c r="K78" s="12"/>
      <c r="L78" s="81"/>
      <c r="M78" s="12"/>
      <c r="N78" s="12"/>
      <c r="O78" s="12"/>
      <c r="P78" s="12"/>
      <c r="Q78" s="12"/>
      <c r="R78" s="12"/>
      <c r="S78" s="12"/>
      <c r="T78" s="12"/>
      <c r="U78" s="12"/>
      <c r="V78" s="81"/>
      <c r="W78" s="12"/>
      <c r="X78" s="12"/>
      <c r="Y78" s="12"/>
      <c r="Z78" s="12"/>
      <c r="AA78" s="82"/>
      <c r="AB78" s="82"/>
      <c r="AC78" s="82"/>
      <c r="AD78" s="82"/>
      <c r="AE78" s="82"/>
      <c r="AF78" s="82"/>
      <c r="AG78" s="82"/>
      <c r="AH78" s="82"/>
      <c r="AI78" s="82"/>
      <c r="AJ78" s="82"/>
      <c r="AK78" s="82"/>
      <c r="AL78" s="82"/>
      <c r="AM78" s="82"/>
      <c r="AN78" s="82"/>
      <c r="AO78" s="82"/>
      <c r="AP78" s="82"/>
      <c r="AQ78" s="12"/>
      <c r="AR78" s="12"/>
    </row>
    <row r="79" spans="1:44" s="79" customFormat="1">
      <c r="A79" s="12"/>
      <c r="B79" s="15"/>
      <c r="F79" s="80"/>
      <c r="G79" s="12"/>
      <c r="H79" s="12"/>
      <c r="I79" s="184"/>
      <c r="J79" s="12"/>
      <c r="K79" s="12"/>
      <c r="L79" s="81"/>
      <c r="M79" s="12"/>
      <c r="N79" s="12"/>
      <c r="O79" s="12"/>
      <c r="P79" s="12"/>
      <c r="Q79" s="12"/>
      <c r="R79" s="12"/>
      <c r="S79" s="12"/>
      <c r="T79" s="12"/>
      <c r="U79" s="12"/>
      <c r="V79" s="81"/>
      <c r="W79" s="12"/>
      <c r="X79" s="12"/>
      <c r="Y79" s="12"/>
      <c r="Z79" s="12"/>
      <c r="AA79" s="82"/>
      <c r="AB79" s="82"/>
      <c r="AC79" s="82"/>
      <c r="AD79" s="82"/>
      <c r="AE79" s="82"/>
      <c r="AF79" s="82"/>
      <c r="AG79" s="82"/>
      <c r="AH79" s="82"/>
      <c r="AI79" s="82"/>
      <c r="AJ79" s="82"/>
      <c r="AK79" s="82"/>
      <c r="AL79" s="82"/>
      <c r="AM79" s="82"/>
      <c r="AN79" s="82"/>
      <c r="AO79" s="82"/>
      <c r="AP79" s="82"/>
      <c r="AQ79" s="12"/>
      <c r="AR79" s="12"/>
    </row>
    <row r="80" spans="1:44" s="79" customFormat="1">
      <c r="A80" s="12"/>
      <c r="B80" s="15"/>
      <c r="F80" s="80"/>
      <c r="G80" s="12"/>
      <c r="H80" s="12"/>
      <c r="I80" s="184"/>
      <c r="J80" s="12"/>
      <c r="K80" s="12"/>
      <c r="L80" s="81"/>
      <c r="M80" s="12"/>
      <c r="N80" s="12"/>
      <c r="O80" s="12"/>
      <c r="P80" s="12"/>
      <c r="Q80" s="12"/>
      <c r="R80" s="12"/>
      <c r="S80" s="12"/>
      <c r="T80" s="12"/>
      <c r="U80" s="12"/>
      <c r="V80" s="81"/>
      <c r="W80" s="12"/>
      <c r="X80" s="12"/>
      <c r="Y80" s="12"/>
      <c r="Z80" s="12"/>
      <c r="AA80" s="82"/>
      <c r="AB80" s="82"/>
      <c r="AC80" s="82"/>
      <c r="AD80" s="82"/>
      <c r="AE80" s="82"/>
      <c r="AF80" s="82"/>
      <c r="AG80" s="82"/>
      <c r="AH80" s="82"/>
      <c r="AI80" s="82"/>
      <c r="AJ80" s="82"/>
      <c r="AK80" s="82"/>
      <c r="AL80" s="82"/>
      <c r="AM80" s="82"/>
      <c r="AN80" s="82"/>
      <c r="AO80" s="82"/>
      <c r="AP80" s="82"/>
      <c r="AQ80" s="12"/>
      <c r="AR80" s="12"/>
    </row>
    <row r="81" spans="1:44" s="79" customFormat="1">
      <c r="A81" s="12"/>
      <c r="B81" s="15"/>
      <c r="F81" s="80"/>
      <c r="G81" s="12"/>
      <c r="H81" s="12"/>
      <c r="I81" s="184"/>
      <c r="J81" s="12"/>
      <c r="K81" s="12"/>
      <c r="L81" s="81"/>
      <c r="M81" s="12"/>
      <c r="N81" s="12"/>
      <c r="O81" s="12"/>
      <c r="P81" s="12"/>
      <c r="Q81" s="12"/>
      <c r="R81" s="12"/>
      <c r="S81" s="12"/>
      <c r="T81" s="12"/>
      <c r="U81" s="12"/>
      <c r="V81" s="81"/>
      <c r="W81" s="12"/>
      <c r="X81" s="12"/>
      <c r="Y81" s="12"/>
      <c r="Z81" s="12"/>
      <c r="AA81" s="82"/>
      <c r="AB81" s="82"/>
      <c r="AC81" s="82"/>
      <c r="AD81" s="82"/>
      <c r="AE81" s="82"/>
      <c r="AF81" s="82"/>
      <c r="AG81" s="82"/>
      <c r="AH81" s="82"/>
      <c r="AI81" s="82"/>
      <c r="AJ81" s="82"/>
      <c r="AK81" s="82"/>
      <c r="AL81" s="82"/>
      <c r="AM81" s="82"/>
      <c r="AN81" s="82"/>
      <c r="AO81" s="82"/>
      <c r="AP81" s="82"/>
      <c r="AQ81" s="12"/>
      <c r="AR81" s="12"/>
    </row>
    <row r="82" spans="1:44" s="79" customFormat="1">
      <c r="A82" s="12"/>
      <c r="B82" s="15"/>
      <c r="F82" s="80"/>
      <c r="G82" s="12"/>
      <c r="H82" s="12"/>
      <c r="I82" s="184"/>
      <c r="J82" s="12"/>
      <c r="K82" s="12"/>
      <c r="L82" s="81"/>
      <c r="M82" s="12"/>
      <c r="N82" s="12"/>
      <c r="O82" s="12"/>
      <c r="P82" s="12"/>
      <c r="Q82" s="12"/>
      <c r="R82" s="12"/>
      <c r="S82" s="12"/>
      <c r="T82" s="12"/>
      <c r="U82" s="12"/>
      <c r="V82" s="81"/>
      <c r="W82" s="12"/>
      <c r="X82" s="12"/>
      <c r="Y82" s="12"/>
      <c r="Z82" s="12"/>
      <c r="AA82" s="82"/>
      <c r="AB82" s="82"/>
      <c r="AC82" s="82"/>
      <c r="AD82" s="82"/>
      <c r="AE82" s="82"/>
      <c r="AF82" s="82"/>
      <c r="AG82" s="82"/>
      <c r="AH82" s="82"/>
      <c r="AI82" s="82"/>
      <c r="AJ82" s="82"/>
      <c r="AK82" s="82"/>
      <c r="AL82" s="82"/>
      <c r="AM82" s="82"/>
      <c r="AN82" s="82"/>
      <c r="AO82" s="82"/>
      <c r="AP82" s="82"/>
      <c r="AQ82" s="12"/>
      <c r="AR82" s="12"/>
    </row>
    <row r="83" spans="1:44" s="79" customFormat="1">
      <c r="A83" s="12"/>
      <c r="B83" s="15"/>
      <c r="F83" s="80"/>
      <c r="G83" s="12"/>
      <c r="H83" s="12"/>
      <c r="I83" s="184"/>
      <c r="J83" s="12"/>
      <c r="K83" s="12"/>
      <c r="L83" s="81"/>
      <c r="M83" s="12"/>
      <c r="N83" s="12"/>
      <c r="O83" s="12"/>
      <c r="P83" s="12"/>
      <c r="Q83" s="12"/>
      <c r="R83" s="12"/>
      <c r="S83" s="12"/>
      <c r="T83" s="12"/>
      <c r="U83" s="12"/>
      <c r="V83" s="81"/>
      <c r="W83" s="12"/>
      <c r="X83" s="12"/>
      <c r="Y83" s="12"/>
      <c r="Z83" s="12"/>
      <c r="AA83" s="82"/>
      <c r="AB83" s="82"/>
      <c r="AC83" s="82"/>
      <c r="AD83" s="82"/>
      <c r="AE83" s="82"/>
      <c r="AF83" s="82"/>
      <c r="AG83" s="82"/>
      <c r="AH83" s="82"/>
      <c r="AI83" s="82"/>
      <c r="AJ83" s="82"/>
      <c r="AK83" s="82"/>
      <c r="AL83" s="82"/>
      <c r="AM83" s="82"/>
      <c r="AN83" s="82"/>
      <c r="AO83" s="82"/>
      <c r="AP83" s="82"/>
      <c r="AQ83" s="12"/>
      <c r="AR83" s="12"/>
    </row>
    <row r="84" spans="1:44" s="79" customFormat="1">
      <c r="A84" s="12"/>
      <c r="B84" s="15"/>
      <c r="F84" s="80"/>
      <c r="G84" s="12"/>
      <c r="H84" s="12"/>
      <c r="I84" s="184"/>
      <c r="J84" s="12"/>
      <c r="K84" s="12"/>
      <c r="L84" s="81"/>
      <c r="M84" s="12"/>
      <c r="N84" s="12"/>
      <c r="O84" s="12"/>
      <c r="P84" s="12"/>
      <c r="Q84" s="12"/>
      <c r="R84" s="12"/>
      <c r="S84" s="12"/>
      <c r="T84" s="12"/>
      <c r="U84" s="12"/>
      <c r="V84" s="81"/>
      <c r="W84" s="12"/>
      <c r="X84" s="12"/>
      <c r="Y84" s="12"/>
      <c r="Z84" s="12"/>
      <c r="AA84" s="82"/>
      <c r="AB84" s="82"/>
      <c r="AC84" s="82"/>
      <c r="AD84" s="82"/>
      <c r="AE84" s="82"/>
      <c r="AF84" s="82"/>
      <c r="AG84" s="82"/>
      <c r="AH84" s="82"/>
      <c r="AI84" s="82"/>
      <c r="AJ84" s="82"/>
      <c r="AK84" s="82"/>
      <c r="AL84" s="82"/>
      <c r="AM84" s="82"/>
      <c r="AN84" s="82"/>
      <c r="AO84" s="82"/>
      <c r="AP84" s="82"/>
      <c r="AQ84" s="12"/>
      <c r="AR84" s="12"/>
    </row>
    <row r="85" spans="1:44" s="79" customFormat="1">
      <c r="A85" s="12"/>
      <c r="B85" s="15"/>
      <c r="F85" s="80"/>
      <c r="G85" s="12"/>
      <c r="H85" s="12"/>
      <c r="I85" s="184"/>
      <c r="J85" s="12"/>
      <c r="K85" s="12"/>
      <c r="L85" s="81"/>
      <c r="M85" s="12"/>
      <c r="N85" s="12"/>
      <c r="O85" s="12"/>
      <c r="P85" s="12"/>
      <c r="Q85" s="12"/>
      <c r="R85" s="12"/>
      <c r="S85" s="12"/>
      <c r="T85" s="12"/>
      <c r="U85" s="12"/>
      <c r="V85" s="81"/>
      <c r="W85" s="12"/>
      <c r="X85" s="12"/>
      <c r="Y85" s="12"/>
      <c r="Z85" s="12"/>
      <c r="AA85" s="82"/>
      <c r="AB85" s="82"/>
      <c r="AC85" s="82"/>
      <c r="AD85" s="82"/>
      <c r="AE85" s="82"/>
      <c r="AF85" s="82"/>
      <c r="AG85" s="82"/>
      <c r="AH85" s="82"/>
      <c r="AI85" s="82"/>
      <c r="AJ85" s="82"/>
      <c r="AK85" s="82"/>
      <c r="AL85" s="82"/>
      <c r="AM85" s="82"/>
      <c r="AN85" s="82"/>
      <c r="AO85" s="82"/>
      <c r="AP85" s="82"/>
      <c r="AQ85" s="12"/>
      <c r="AR85" s="12"/>
    </row>
    <row r="86" spans="1:44" s="79" customFormat="1">
      <c r="A86" s="12"/>
      <c r="B86" s="15"/>
      <c r="F86" s="80"/>
      <c r="G86" s="12"/>
      <c r="H86" s="12"/>
      <c r="I86" s="184"/>
      <c r="J86" s="12"/>
      <c r="K86" s="12"/>
      <c r="L86" s="81"/>
      <c r="M86" s="12"/>
      <c r="N86" s="12"/>
      <c r="O86" s="12"/>
      <c r="P86" s="12"/>
      <c r="Q86" s="12"/>
      <c r="R86" s="12"/>
      <c r="S86" s="12"/>
      <c r="T86" s="12"/>
      <c r="U86" s="12"/>
      <c r="V86" s="81"/>
      <c r="W86" s="12"/>
      <c r="X86" s="12"/>
      <c r="Y86" s="12"/>
      <c r="Z86" s="12"/>
      <c r="AA86" s="82"/>
      <c r="AB86" s="82"/>
      <c r="AC86" s="82"/>
      <c r="AD86" s="82"/>
      <c r="AE86" s="82"/>
      <c r="AF86" s="82"/>
      <c r="AG86" s="82"/>
      <c r="AH86" s="82"/>
      <c r="AI86" s="82"/>
      <c r="AJ86" s="82"/>
      <c r="AK86" s="82"/>
      <c r="AL86" s="82"/>
      <c r="AM86" s="82"/>
      <c r="AN86" s="82"/>
      <c r="AO86" s="82"/>
      <c r="AP86" s="82"/>
      <c r="AQ86" s="12"/>
      <c r="AR86" s="12"/>
    </row>
    <row r="87" spans="1:44" s="79" customFormat="1">
      <c r="A87" s="12"/>
      <c r="B87" s="15"/>
      <c r="F87" s="80"/>
      <c r="G87" s="12"/>
      <c r="H87" s="12"/>
      <c r="I87" s="184"/>
      <c r="J87" s="12"/>
      <c r="K87" s="12"/>
      <c r="L87" s="81"/>
      <c r="M87" s="12"/>
      <c r="N87" s="12"/>
      <c r="O87" s="12"/>
      <c r="P87" s="12"/>
      <c r="Q87" s="12"/>
      <c r="R87" s="12"/>
      <c r="S87" s="12"/>
      <c r="T87" s="12"/>
      <c r="U87" s="12"/>
      <c r="V87" s="81"/>
      <c r="W87" s="12"/>
      <c r="X87" s="12"/>
      <c r="Y87" s="12"/>
      <c r="Z87" s="12"/>
      <c r="AA87" s="82"/>
      <c r="AB87" s="82"/>
      <c r="AC87" s="82"/>
      <c r="AD87" s="82"/>
      <c r="AE87" s="82"/>
      <c r="AF87" s="82"/>
      <c r="AG87" s="82"/>
      <c r="AH87" s="82"/>
      <c r="AI87" s="82"/>
      <c r="AJ87" s="82"/>
      <c r="AK87" s="82"/>
      <c r="AL87" s="82"/>
      <c r="AM87" s="82"/>
      <c r="AN87" s="82"/>
      <c r="AO87" s="82"/>
      <c r="AP87" s="82"/>
      <c r="AQ87" s="12"/>
      <c r="AR87" s="12"/>
    </row>
    <row r="88" spans="1:44" s="79" customFormat="1">
      <c r="A88" s="12"/>
      <c r="B88" s="15"/>
      <c r="F88" s="80"/>
      <c r="G88" s="12"/>
      <c r="H88" s="12"/>
      <c r="I88" s="184"/>
      <c r="J88" s="12"/>
      <c r="K88" s="12"/>
      <c r="L88" s="81"/>
      <c r="M88" s="12"/>
      <c r="N88" s="12"/>
      <c r="O88" s="12"/>
      <c r="P88" s="12"/>
      <c r="Q88" s="12"/>
      <c r="R88" s="12"/>
      <c r="S88" s="12"/>
      <c r="T88" s="12"/>
      <c r="U88" s="12"/>
      <c r="V88" s="81"/>
      <c r="W88" s="12"/>
      <c r="X88" s="12"/>
      <c r="Y88" s="12"/>
      <c r="Z88" s="12"/>
      <c r="AA88" s="82"/>
      <c r="AB88" s="82"/>
      <c r="AC88" s="82"/>
      <c r="AD88" s="82"/>
      <c r="AE88" s="82"/>
      <c r="AF88" s="82"/>
      <c r="AG88" s="82"/>
      <c r="AH88" s="82"/>
      <c r="AI88" s="82"/>
      <c r="AJ88" s="82"/>
      <c r="AK88" s="82"/>
      <c r="AL88" s="82"/>
      <c r="AM88" s="82"/>
      <c r="AN88" s="82"/>
      <c r="AO88" s="82"/>
      <c r="AP88" s="82"/>
      <c r="AQ88" s="12"/>
      <c r="AR88" s="12"/>
    </row>
    <row r="89" spans="1:44" s="79" customFormat="1">
      <c r="A89" s="12"/>
      <c r="B89" s="15"/>
      <c r="F89" s="80"/>
      <c r="G89" s="12"/>
      <c r="H89" s="12"/>
      <c r="I89" s="184"/>
      <c r="J89" s="12"/>
      <c r="K89" s="12"/>
      <c r="L89" s="81"/>
      <c r="M89" s="12"/>
      <c r="N89" s="12"/>
      <c r="O89" s="12"/>
      <c r="P89" s="12"/>
      <c r="Q89" s="12"/>
      <c r="R89" s="12"/>
      <c r="S89" s="12"/>
      <c r="T89" s="12"/>
      <c r="U89" s="12"/>
      <c r="V89" s="81"/>
      <c r="W89" s="12"/>
      <c r="X89" s="12"/>
      <c r="Y89" s="12"/>
      <c r="Z89" s="12"/>
      <c r="AA89" s="82"/>
      <c r="AB89" s="82"/>
      <c r="AC89" s="82"/>
      <c r="AD89" s="82"/>
      <c r="AE89" s="82"/>
      <c r="AF89" s="82"/>
      <c r="AG89" s="82"/>
      <c r="AH89" s="82"/>
      <c r="AI89" s="82"/>
      <c r="AJ89" s="82"/>
      <c r="AK89" s="82"/>
      <c r="AL89" s="82"/>
      <c r="AM89" s="82"/>
      <c r="AN89" s="82"/>
      <c r="AO89" s="82"/>
      <c r="AP89" s="82"/>
      <c r="AQ89" s="12"/>
      <c r="AR89" s="12"/>
    </row>
    <row r="90" spans="1:44" s="79" customFormat="1">
      <c r="A90" s="12"/>
      <c r="B90" s="15"/>
      <c r="F90" s="80"/>
      <c r="G90" s="12"/>
      <c r="H90" s="12"/>
      <c r="I90" s="184"/>
      <c r="J90" s="12"/>
      <c r="K90" s="12"/>
      <c r="L90" s="81"/>
      <c r="M90" s="12"/>
      <c r="N90" s="12"/>
      <c r="O90" s="12"/>
      <c r="P90" s="12"/>
      <c r="Q90" s="12"/>
      <c r="R90" s="12"/>
      <c r="S90" s="12"/>
      <c r="T90" s="12"/>
      <c r="U90" s="12"/>
      <c r="V90" s="81"/>
      <c r="W90" s="12"/>
      <c r="X90" s="12"/>
      <c r="Y90" s="12"/>
      <c r="Z90" s="12"/>
      <c r="AA90" s="82"/>
      <c r="AB90" s="82"/>
      <c r="AC90" s="82"/>
      <c r="AD90" s="82"/>
      <c r="AE90" s="82"/>
      <c r="AF90" s="82"/>
      <c r="AG90" s="82"/>
      <c r="AH90" s="82"/>
      <c r="AI90" s="82"/>
      <c r="AJ90" s="82"/>
      <c r="AK90" s="82"/>
      <c r="AL90" s="82"/>
      <c r="AM90" s="82"/>
      <c r="AN90" s="82"/>
      <c r="AO90" s="82"/>
      <c r="AP90" s="82"/>
      <c r="AQ90" s="12"/>
      <c r="AR90" s="12"/>
    </row>
    <row r="91" spans="1:44" s="79" customFormat="1">
      <c r="A91" s="12"/>
      <c r="B91" s="15"/>
      <c r="F91" s="80"/>
      <c r="G91" s="12"/>
      <c r="H91" s="12"/>
      <c r="I91" s="184"/>
      <c r="J91" s="12"/>
      <c r="K91" s="12"/>
      <c r="L91" s="81"/>
      <c r="M91" s="12"/>
      <c r="N91" s="12"/>
      <c r="O91" s="12"/>
      <c r="P91" s="12"/>
      <c r="Q91" s="12"/>
      <c r="R91" s="12"/>
      <c r="S91" s="12"/>
      <c r="T91" s="12"/>
      <c r="U91" s="12"/>
      <c r="V91" s="81"/>
      <c r="W91" s="12"/>
      <c r="X91" s="12"/>
      <c r="Y91" s="12"/>
      <c r="Z91" s="12"/>
      <c r="AA91" s="82"/>
      <c r="AB91" s="82"/>
      <c r="AC91" s="82"/>
      <c r="AD91" s="82"/>
      <c r="AE91" s="82"/>
      <c r="AF91" s="82"/>
      <c r="AG91" s="82"/>
      <c r="AH91" s="82"/>
      <c r="AI91" s="82"/>
      <c r="AJ91" s="82"/>
      <c r="AK91" s="82"/>
      <c r="AL91" s="82"/>
      <c r="AM91" s="82"/>
      <c r="AN91" s="82"/>
      <c r="AO91" s="82"/>
      <c r="AP91" s="82"/>
      <c r="AQ91" s="12"/>
      <c r="AR91" s="12"/>
    </row>
    <row r="92" spans="1:44" s="79" customFormat="1">
      <c r="A92" s="12"/>
      <c r="B92" s="15"/>
      <c r="F92" s="80"/>
      <c r="G92" s="12"/>
      <c r="H92" s="12"/>
      <c r="I92" s="184"/>
      <c r="J92" s="12"/>
      <c r="K92" s="12"/>
      <c r="L92" s="81"/>
      <c r="M92" s="12"/>
      <c r="N92" s="12"/>
      <c r="O92" s="12"/>
      <c r="P92" s="12"/>
      <c r="Q92" s="12"/>
      <c r="R92" s="12"/>
      <c r="S92" s="12"/>
      <c r="T92" s="12"/>
      <c r="U92" s="12"/>
      <c r="V92" s="81"/>
      <c r="W92" s="12"/>
      <c r="X92" s="12"/>
      <c r="Y92" s="12"/>
      <c r="Z92" s="12"/>
      <c r="AA92" s="82"/>
      <c r="AB92" s="82"/>
      <c r="AC92" s="82"/>
      <c r="AD92" s="82"/>
      <c r="AE92" s="82"/>
      <c r="AF92" s="82"/>
      <c r="AG92" s="82"/>
      <c r="AH92" s="82"/>
      <c r="AI92" s="82"/>
      <c r="AJ92" s="82"/>
      <c r="AK92" s="82"/>
      <c r="AL92" s="82"/>
      <c r="AM92" s="82"/>
      <c r="AN92" s="82"/>
      <c r="AO92" s="82"/>
      <c r="AP92" s="82"/>
      <c r="AQ92" s="12"/>
      <c r="AR92" s="12"/>
    </row>
    <row r="93" spans="1:44" s="79" customFormat="1">
      <c r="A93" s="12"/>
      <c r="B93" s="15"/>
      <c r="F93" s="80"/>
      <c r="G93" s="12"/>
      <c r="H93" s="12"/>
      <c r="I93" s="184"/>
      <c r="J93" s="12"/>
      <c r="K93" s="12"/>
      <c r="L93" s="81"/>
      <c r="M93" s="12"/>
      <c r="N93" s="12"/>
      <c r="O93" s="12"/>
      <c r="P93" s="12"/>
      <c r="Q93" s="12"/>
      <c r="R93" s="12"/>
      <c r="S93" s="12"/>
      <c r="T93" s="12"/>
      <c r="U93" s="12"/>
      <c r="V93" s="81"/>
      <c r="W93" s="12"/>
      <c r="X93" s="12"/>
      <c r="Y93" s="12"/>
      <c r="Z93" s="12"/>
      <c r="AA93" s="82"/>
      <c r="AB93" s="82"/>
      <c r="AC93" s="82"/>
      <c r="AD93" s="82"/>
      <c r="AE93" s="82"/>
      <c r="AF93" s="82"/>
      <c r="AG93" s="82"/>
      <c r="AH93" s="82"/>
      <c r="AI93" s="82"/>
      <c r="AJ93" s="82"/>
      <c r="AK93" s="82"/>
      <c r="AL93" s="82"/>
      <c r="AM93" s="82"/>
      <c r="AN93" s="82"/>
      <c r="AO93" s="82"/>
      <c r="AP93" s="82"/>
      <c r="AQ93" s="12"/>
      <c r="AR93" s="12"/>
    </row>
    <row r="94" spans="1:44" s="79" customFormat="1">
      <c r="A94" s="12"/>
      <c r="B94" s="15"/>
      <c r="F94" s="80"/>
      <c r="G94" s="12"/>
      <c r="H94" s="12"/>
      <c r="I94" s="184"/>
      <c r="J94" s="12"/>
      <c r="K94" s="12"/>
      <c r="L94" s="81"/>
      <c r="M94" s="12"/>
      <c r="N94" s="12"/>
      <c r="O94" s="12"/>
      <c r="P94" s="12"/>
      <c r="Q94" s="12"/>
      <c r="R94" s="12"/>
      <c r="S94" s="12"/>
      <c r="T94" s="12"/>
      <c r="U94" s="12"/>
      <c r="V94" s="81"/>
      <c r="W94" s="12"/>
      <c r="X94" s="12"/>
      <c r="Y94" s="12"/>
      <c r="Z94" s="12"/>
      <c r="AA94" s="82"/>
      <c r="AB94" s="82"/>
      <c r="AC94" s="82"/>
      <c r="AD94" s="82"/>
      <c r="AE94" s="82"/>
      <c r="AF94" s="82"/>
      <c r="AG94" s="82"/>
      <c r="AH94" s="82"/>
      <c r="AI94" s="82"/>
      <c r="AJ94" s="82"/>
      <c r="AK94" s="82"/>
      <c r="AL94" s="82"/>
      <c r="AM94" s="82"/>
      <c r="AN94" s="82"/>
      <c r="AO94" s="82"/>
      <c r="AP94" s="82"/>
      <c r="AQ94" s="12"/>
      <c r="AR94" s="12"/>
    </row>
    <row r="95" spans="1:44" s="79" customFormat="1">
      <c r="A95" s="12"/>
      <c r="B95" s="15"/>
      <c r="F95" s="80"/>
      <c r="G95" s="12"/>
      <c r="H95" s="12"/>
      <c r="I95" s="184"/>
      <c r="J95" s="12"/>
      <c r="K95" s="12"/>
      <c r="L95" s="81"/>
      <c r="M95" s="12"/>
      <c r="N95" s="12"/>
      <c r="O95" s="12"/>
      <c r="P95" s="12"/>
      <c r="Q95" s="12"/>
      <c r="R95" s="12"/>
      <c r="S95" s="12"/>
      <c r="T95" s="12"/>
      <c r="U95" s="12"/>
      <c r="V95" s="81"/>
      <c r="W95" s="12"/>
      <c r="X95" s="12"/>
      <c r="Y95" s="12"/>
      <c r="Z95" s="12"/>
      <c r="AA95" s="82"/>
      <c r="AB95" s="82"/>
      <c r="AC95" s="82"/>
      <c r="AD95" s="82"/>
      <c r="AE95" s="82"/>
      <c r="AF95" s="82"/>
      <c r="AG95" s="82"/>
      <c r="AH95" s="82"/>
      <c r="AI95" s="82"/>
      <c r="AJ95" s="82"/>
      <c r="AK95" s="82"/>
      <c r="AL95" s="82"/>
      <c r="AM95" s="82"/>
      <c r="AN95" s="82"/>
      <c r="AO95" s="82"/>
      <c r="AP95" s="82"/>
      <c r="AQ95" s="12"/>
      <c r="AR95" s="12"/>
    </row>
    <row r="96" spans="1:44" s="79" customFormat="1">
      <c r="A96" s="12"/>
      <c r="B96" s="15"/>
      <c r="F96" s="80"/>
      <c r="G96" s="12"/>
      <c r="H96" s="12"/>
      <c r="I96" s="184"/>
      <c r="J96" s="12"/>
      <c r="K96" s="12"/>
      <c r="L96" s="81"/>
      <c r="M96" s="12"/>
      <c r="N96" s="12"/>
      <c r="O96" s="12"/>
      <c r="P96" s="12"/>
      <c r="Q96" s="12"/>
      <c r="R96" s="12"/>
      <c r="S96" s="12"/>
      <c r="T96" s="12"/>
      <c r="U96" s="12"/>
      <c r="V96" s="81"/>
      <c r="W96" s="12"/>
      <c r="X96" s="12"/>
      <c r="Y96" s="12"/>
      <c r="Z96" s="12"/>
      <c r="AA96" s="82"/>
      <c r="AB96" s="82"/>
      <c r="AC96" s="82"/>
      <c r="AD96" s="82"/>
      <c r="AE96" s="82"/>
      <c r="AF96" s="82"/>
      <c r="AG96" s="82"/>
      <c r="AH96" s="82"/>
      <c r="AI96" s="82"/>
      <c r="AJ96" s="82"/>
      <c r="AK96" s="82"/>
      <c r="AL96" s="82"/>
      <c r="AM96" s="82"/>
      <c r="AN96" s="82"/>
      <c r="AO96" s="82"/>
      <c r="AP96" s="82"/>
      <c r="AQ96" s="12"/>
      <c r="AR96" s="12"/>
    </row>
    <row r="97" spans="1:44" s="79" customFormat="1">
      <c r="A97" s="12"/>
      <c r="B97" s="15"/>
      <c r="F97" s="80"/>
      <c r="G97" s="12"/>
      <c r="H97" s="12"/>
      <c r="I97" s="184"/>
      <c r="J97" s="12"/>
      <c r="K97" s="12"/>
      <c r="L97" s="81"/>
      <c r="M97" s="12"/>
      <c r="N97" s="12"/>
      <c r="O97" s="12"/>
      <c r="P97" s="12"/>
      <c r="Q97" s="12"/>
      <c r="R97" s="12"/>
      <c r="S97" s="12"/>
      <c r="T97" s="12"/>
      <c r="U97" s="12"/>
      <c r="V97" s="81"/>
      <c r="W97" s="12"/>
      <c r="X97" s="12"/>
      <c r="Y97" s="12"/>
      <c r="Z97" s="12"/>
      <c r="AA97" s="82"/>
      <c r="AB97" s="82"/>
      <c r="AC97" s="82"/>
      <c r="AD97" s="82"/>
      <c r="AE97" s="82"/>
      <c r="AF97" s="82"/>
      <c r="AG97" s="82"/>
      <c r="AH97" s="82"/>
      <c r="AI97" s="82"/>
      <c r="AJ97" s="82"/>
      <c r="AK97" s="82"/>
      <c r="AL97" s="82"/>
      <c r="AM97" s="82"/>
      <c r="AN97" s="82"/>
      <c r="AO97" s="82"/>
      <c r="AP97" s="82"/>
      <c r="AQ97" s="12"/>
      <c r="AR97" s="12"/>
    </row>
    <row r="98" spans="1:44" s="79" customFormat="1">
      <c r="A98" s="12"/>
      <c r="B98" s="15"/>
      <c r="F98" s="80"/>
      <c r="G98" s="12"/>
      <c r="H98" s="12"/>
      <c r="I98" s="184"/>
      <c r="J98" s="12"/>
      <c r="K98" s="12"/>
      <c r="L98" s="81"/>
      <c r="M98" s="12"/>
      <c r="N98" s="12"/>
      <c r="O98" s="12"/>
      <c r="P98" s="12"/>
      <c r="Q98" s="12"/>
      <c r="R98" s="12"/>
      <c r="S98" s="12"/>
      <c r="T98" s="12"/>
      <c r="U98" s="12"/>
      <c r="V98" s="81"/>
      <c r="W98" s="12"/>
      <c r="X98" s="12"/>
      <c r="Y98" s="12"/>
      <c r="Z98" s="12"/>
      <c r="AA98" s="82"/>
      <c r="AB98" s="82"/>
      <c r="AC98" s="82"/>
      <c r="AD98" s="82"/>
      <c r="AE98" s="82"/>
      <c r="AF98" s="82"/>
      <c r="AG98" s="82"/>
      <c r="AH98" s="82"/>
      <c r="AI98" s="82"/>
      <c r="AJ98" s="82"/>
      <c r="AK98" s="82"/>
      <c r="AL98" s="82"/>
      <c r="AM98" s="82"/>
      <c r="AN98" s="82"/>
      <c r="AO98" s="82"/>
      <c r="AP98" s="82"/>
      <c r="AQ98" s="12"/>
      <c r="AR98" s="12"/>
    </row>
    <row r="99" spans="1:44" s="79" customFormat="1">
      <c r="A99" s="12"/>
      <c r="B99" s="15"/>
      <c r="F99" s="80"/>
      <c r="G99" s="12"/>
      <c r="H99" s="12"/>
      <c r="I99" s="184"/>
      <c r="J99" s="12"/>
      <c r="K99" s="12"/>
      <c r="L99" s="81"/>
      <c r="M99" s="12"/>
      <c r="N99" s="12"/>
      <c r="O99" s="12"/>
      <c r="P99" s="12"/>
      <c r="Q99" s="12"/>
      <c r="R99" s="12"/>
      <c r="S99" s="12"/>
      <c r="T99" s="12"/>
      <c r="U99" s="12"/>
      <c r="V99" s="81"/>
      <c r="W99" s="12"/>
      <c r="X99" s="12"/>
      <c r="Y99" s="12"/>
      <c r="Z99" s="12"/>
      <c r="AA99" s="82"/>
      <c r="AB99" s="82"/>
      <c r="AC99" s="82"/>
      <c r="AD99" s="82"/>
      <c r="AE99" s="82"/>
      <c r="AF99" s="82"/>
      <c r="AG99" s="82"/>
      <c r="AH99" s="82"/>
      <c r="AI99" s="82"/>
      <c r="AJ99" s="82"/>
      <c r="AK99" s="82"/>
      <c r="AL99" s="82"/>
      <c r="AM99" s="82"/>
      <c r="AN99" s="82"/>
      <c r="AO99" s="82"/>
      <c r="AP99" s="82"/>
      <c r="AQ99" s="12"/>
      <c r="AR99" s="12"/>
    </row>
    <row r="100" spans="1:44" s="79" customFormat="1">
      <c r="A100" s="12"/>
      <c r="B100" s="15"/>
      <c r="F100" s="80"/>
      <c r="G100" s="12"/>
      <c r="H100" s="12"/>
      <c r="I100" s="184"/>
      <c r="J100" s="12"/>
      <c r="K100" s="12"/>
      <c r="L100" s="81"/>
      <c r="M100" s="12"/>
      <c r="N100" s="12"/>
      <c r="O100" s="12"/>
      <c r="P100" s="12"/>
      <c r="Q100" s="12"/>
      <c r="R100" s="12"/>
      <c r="S100" s="12"/>
      <c r="T100" s="12"/>
      <c r="U100" s="12"/>
      <c r="V100" s="81"/>
      <c r="W100" s="12"/>
      <c r="X100" s="12"/>
      <c r="Y100" s="12"/>
      <c r="Z100" s="12"/>
      <c r="AA100" s="82"/>
      <c r="AB100" s="82"/>
      <c r="AC100" s="82"/>
      <c r="AD100" s="82"/>
      <c r="AE100" s="82"/>
      <c r="AF100" s="82"/>
      <c r="AG100" s="82"/>
      <c r="AH100" s="82"/>
      <c r="AI100" s="82"/>
      <c r="AJ100" s="82"/>
      <c r="AK100" s="82"/>
      <c r="AL100" s="82"/>
      <c r="AM100" s="82"/>
      <c r="AN100" s="82"/>
      <c r="AO100" s="82"/>
      <c r="AP100" s="82"/>
      <c r="AQ100" s="12"/>
      <c r="AR100" s="12"/>
    </row>
    <row r="101" spans="1:44" s="79" customFormat="1">
      <c r="A101" s="12"/>
      <c r="B101" s="15"/>
      <c r="F101" s="80"/>
      <c r="G101" s="12"/>
      <c r="H101" s="12"/>
      <c r="I101" s="184"/>
      <c r="J101" s="12"/>
      <c r="K101" s="12"/>
      <c r="L101" s="81"/>
      <c r="M101" s="12"/>
      <c r="N101" s="12"/>
      <c r="O101" s="12"/>
      <c r="P101" s="12"/>
      <c r="Q101" s="12"/>
      <c r="R101" s="12"/>
      <c r="S101" s="12"/>
      <c r="T101" s="12"/>
      <c r="U101" s="12"/>
      <c r="V101" s="81"/>
      <c r="W101" s="12"/>
      <c r="X101" s="12"/>
      <c r="Y101" s="12"/>
      <c r="Z101" s="12"/>
      <c r="AA101" s="82"/>
      <c r="AB101" s="82"/>
      <c r="AC101" s="82"/>
      <c r="AD101" s="82"/>
      <c r="AE101" s="82"/>
      <c r="AF101" s="82"/>
      <c r="AG101" s="82"/>
      <c r="AH101" s="82"/>
      <c r="AI101" s="82"/>
      <c r="AJ101" s="82"/>
      <c r="AK101" s="82"/>
      <c r="AL101" s="82"/>
      <c r="AM101" s="82"/>
      <c r="AN101" s="82"/>
      <c r="AO101" s="82"/>
      <c r="AP101" s="82"/>
      <c r="AQ101" s="12"/>
      <c r="AR101" s="12"/>
    </row>
    <row r="102" spans="1:44" s="79" customFormat="1">
      <c r="A102" s="12"/>
      <c r="B102" s="15"/>
      <c r="F102" s="80"/>
      <c r="G102" s="12"/>
      <c r="H102" s="12"/>
      <c r="I102" s="184"/>
      <c r="J102" s="12"/>
      <c r="K102" s="12"/>
      <c r="L102" s="81"/>
      <c r="M102" s="12"/>
      <c r="N102" s="12"/>
      <c r="O102" s="12"/>
      <c r="P102" s="12"/>
      <c r="Q102" s="12"/>
      <c r="R102" s="12"/>
      <c r="S102" s="12"/>
      <c r="T102" s="12"/>
      <c r="U102" s="12"/>
      <c r="V102" s="81"/>
      <c r="W102" s="12"/>
      <c r="X102" s="12"/>
      <c r="Y102" s="12"/>
      <c r="Z102" s="12"/>
      <c r="AA102" s="82"/>
      <c r="AB102" s="82"/>
      <c r="AC102" s="82"/>
      <c r="AD102" s="82"/>
      <c r="AE102" s="82"/>
      <c r="AF102" s="82"/>
      <c r="AG102" s="82"/>
      <c r="AH102" s="82"/>
      <c r="AI102" s="82"/>
      <c r="AJ102" s="82"/>
      <c r="AK102" s="82"/>
      <c r="AL102" s="82"/>
      <c r="AM102" s="82"/>
      <c r="AN102" s="82"/>
      <c r="AO102" s="82"/>
      <c r="AP102" s="82"/>
      <c r="AQ102" s="12"/>
      <c r="AR102" s="12"/>
    </row>
    <row r="103" spans="1:44" s="79" customFormat="1">
      <c r="A103" s="12"/>
      <c r="B103" s="15"/>
      <c r="F103" s="80"/>
      <c r="G103" s="12"/>
      <c r="H103" s="12"/>
      <c r="I103" s="184"/>
      <c r="J103" s="12"/>
      <c r="K103" s="12"/>
      <c r="L103" s="81"/>
      <c r="M103" s="12"/>
      <c r="N103" s="12"/>
      <c r="O103" s="12"/>
      <c r="P103" s="12"/>
      <c r="Q103" s="12"/>
      <c r="R103" s="12"/>
      <c r="S103" s="12"/>
      <c r="T103" s="12"/>
      <c r="U103" s="12"/>
      <c r="V103" s="81"/>
      <c r="W103" s="12"/>
      <c r="X103" s="12"/>
      <c r="Y103" s="12"/>
      <c r="Z103" s="12"/>
      <c r="AA103" s="82"/>
      <c r="AB103" s="82"/>
      <c r="AC103" s="82"/>
      <c r="AD103" s="82"/>
      <c r="AE103" s="82"/>
      <c r="AF103" s="82"/>
      <c r="AG103" s="82"/>
      <c r="AH103" s="82"/>
      <c r="AI103" s="82"/>
      <c r="AJ103" s="82"/>
      <c r="AK103" s="82"/>
      <c r="AL103" s="82"/>
      <c r="AM103" s="82"/>
      <c r="AN103" s="82"/>
      <c r="AO103" s="82"/>
      <c r="AP103" s="82"/>
      <c r="AQ103" s="12"/>
      <c r="AR103" s="12"/>
    </row>
    <row r="104" spans="1:44" s="79" customFormat="1">
      <c r="A104" s="12"/>
      <c r="B104" s="15"/>
      <c r="F104" s="80"/>
      <c r="G104" s="12"/>
      <c r="H104" s="12"/>
      <c r="I104" s="184"/>
      <c r="J104" s="12"/>
      <c r="K104" s="12"/>
      <c r="L104" s="81"/>
      <c r="M104" s="12"/>
      <c r="N104" s="12"/>
      <c r="O104" s="12"/>
      <c r="P104" s="12"/>
      <c r="Q104" s="12"/>
      <c r="R104" s="12"/>
      <c r="S104" s="12"/>
      <c r="T104" s="12"/>
      <c r="U104" s="12"/>
      <c r="V104" s="81"/>
      <c r="W104" s="12"/>
      <c r="X104" s="12"/>
      <c r="Y104" s="12"/>
      <c r="Z104" s="12"/>
      <c r="AA104" s="82"/>
      <c r="AB104" s="82"/>
      <c r="AC104" s="82"/>
      <c r="AD104" s="82"/>
      <c r="AE104" s="82"/>
      <c r="AF104" s="82"/>
      <c r="AG104" s="82"/>
      <c r="AH104" s="82"/>
      <c r="AI104" s="82"/>
      <c r="AJ104" s="82"/>
      <c r="AK104" s="82"/>
      <c r="AL104" s="82"/>
      <c r="AM104" s="82"/>
      <c r="AN104" s="82"/>
      <c r="AO104" s="82"/>
      <c r="AP104" s="82"/>
      <c r="AQ104" s="12"/>
      <c r="AR104" s="12"/>
    </row>
    <row r="105" spans="1:44" s="79" customFormat="1">
      <c r="A105" s="12"/>
      <c r="B105" s="15"/>
      <c r="F105" s="80"/>
      <c r="G105" s="12"/>
      <c r="H105" s="12"/>
      <c r="I105" s="184"/>
      <c r="J105" s="12"/>
      <c r="K105" s="12"/>
      <c r="L105" s="81"/>
      <c r="M105" s="12"/>
      <c r="N105" s="12"/>
      <c r="O105" s="12"/>
      <c r="P105" s="12"/>
      <c r="Q105" s="12"/>
      <c r="R105" s="12"/>
      <c r="S105" s="12"/>
      <c r="T105" s="12"/>
      <c r="U105" s="12"/>
      <c r="V105" s="81"/>
      <c r="W105" s="12"/>
      <c r="X105" s="12"/>
      <c r="Y105" s="12"/>
      <c r="Z105" s="12"/>
      <c r="AA105" s="82"/>
      <c r="AB105" s="82"/>
      <c r="AC105" s="82"/>
      <c r="AD105" s="82"/>
      <c r="AE105" s="82"/>
      <c r="AF105" s="82"/>
      <c r="AG105" s="82"/>
      <c r="AH105" s="82"/>
      <c r="AI105" s="82"/>
      <c r="AJ105" s="82"/>
      <c r="AK105" s="82"/>
      <c r="AL105" s="82"/>
      <c r="AM105" s="82"/>
      <c r="AN105" s="82"/>
      <c r="AO105" s="82"/>
      <c r="AP105" s="82"/>
      <c r="AQ105" s="12"/>
      <c r="AR105" s="12"/>
    </row>
    <row r="106" spans="1:44" s="79" customFormat="1">
      <c r="A106" s="12"/>
      <c r="B106" s="15"/>
      <c r="F106" s="80"/>
      <c r="G106" s="12"/>
      <c r="H106" s="12"/>
      <c r="I106" s="184"/>
      <c r="J106" s="12"/>
      <c r="K106" s="12"/>
      <c r="L106" s="81"/>
      <c r="M106" s="12"/>
      <c r="N106" s="12"/>
      <c r="O106" s="12"/>
      <c r="P106" s="12"/>
      <c r="Q106" s="12"/>
      <c r="R106" s="12"/>
      <c r="S106" s="12"/>
      <c r="T106" s="12"/>
      <c r="U106" s="12"/>
      <c r="V106" s="81"/>
      <c r="W106" s="12"/>
      <c r="X106" s="12"/>
      <c r="Y106" s="12"/>
      <c r="Z106" s="12"/>
      <c r="AA106" s="82"/>
      <c r="AB106" s="82"/>
      <c r="AC106" s="82"/>
      <c r="AD106" s="82"/>
      <c r="AE106" s="82"/>
      <c r="AF106" s="82"/>
      <c r="AG106" s="82"/>
      <c r="AH106" s="82"/>
      <c r="AI106" s="82"/>
      <c r="AJ106" s="82"/>
      <c r="AK106" s="82"/>
      <c r="AL106" s="82"/>
      <c r="AM106" s="82"/>
      <c r="AN106" s="82"/>
      <c r="AO106" s="82"/>
      <c r="AP106" s="82"/>
      <c r="AQ106" s="12"/>
      <c r="AR106" s="12"/>
    </row>
    <row r="107" spans="1:44" s="79" customFormat="1">
      <c r="A107" s="12"/>
      <c r="B107" s="15"/>
      <c r="F107" s="80"/>
      <c r="G107" s="12"/>
      <c r="H107" s="12"/>
      <c r="I107" s="184"/>
      <c r="J107" s="12"/>
      <c r="K107" s="12"/>
      <c r="L107" s="81"/>
      <c r="M107" s="12"/>
      <c r="N107" s="12"/>
      <c r="O107" s="12"/>
      <c r="P107" s="12"/>
      <c r="Q107" s="12"/>
      <c r="R107" s="12"/>
      <c r="S107" s="12"/>
      <c r="T107" s="12"/>
      <c r="U107" s="12"/>
      <c r="V107" s="81"/>
      <c r="W107" s="12"/>
      <c r="X107" s="12"/>
      <c r="Y107" s="12"/>
      <c r="Z107" s="12"/>
      <c r="AA107" s="82"/>
      <c r="AB107" s="82"/>
      <c r="AC107" s="82"/>
      <c r="AD107" s="82"/>
      <c r="AE107" s="82"/>
      <c r="AF107" s="82"/>
      <c r="AG107" s="82"/>
      <c r="AH107" s="82"/>
      <c r="AI107" s="82"/>
      <c r="AJ107" s="82"/>
      <c r="AK107" s="82"/>
      <c r="AL107" s="82"/>
      <c r="AM107" s="82"/>
      <c r="AN107" s="82"/>
      <c r="AO107" s="82"/>
      <c r="AP107" s="82"/>
      <c r="AQ107" s="12"/>
      <c r="AR107" s="12"/>
    </row>
    <row r="108" spans="1:44" s="79" customFormat="1">
      <c r="A108" s="12"/>
      <c r="B108" s="15"/>
      <c r="F108" s="80"/>
      <c r="G108" s="12"/>
      <c r="H108" s="12"/>
      <c r="I108" s="184"/>
      <c r="J108" s="12"/>
      <c r="K108" s="12"/>
      <c r="L108" s="81"/>
      <c r="M108" s="12"/>
      <c r="N108" s="12"/>
      <c r="O108" s="12"/>
      <c r="P108" s="12"/>
      <c r="Q108" s="12"/>
      <c r="R108" s="12"/>
      <c r="S108" s="12"/>
      <c r="T108" s="12"/>
      <c r="U108" s="12"/>
      <c r="V108" s="81"/>
      <c r="W108" s="12"/>
      <c r="X108" s="12"/>
      <c r="Y108" s="12"/>
      <c r="Z108" s="12"/>
      <c r="AA108" s="82"/>
      <c r="AB108" s="82"/>
      <c r="AC108" s="82"/>
      <c r="AD108" s="82"/>
      <c r="AE108" s="82"/>
      <c r="AF108" s="82"/>
      <c r="AG108" s="82"/>
      <c r="AH108" s="82"/>
      <c r="AI108" s="82"/>
      <c r="AJ108" s="82"/>
      <c r="AK108" s="82"/>
      <c r="AL108" s="82"/>
      <c r="AM108" s="82"/>
      <c r="AN108" s="82"/>
      <c r="AO108" s="82"/>
      <c r="AP108" s="82"/>
      <c r="AQ108" s="12"/>
      <c r="AR108" s="12"/>
    </row>
    <row r="109" spans="1:44" s="79" customFormat="1">
      <c r="A109" s="12"/>
      <c r="B109" s="15"/>
      <c r="F109" s="80"/>
      <c r="G109" s="12"/>
      <c r="H109" s="12"/>
      <c r="I109" s="184"/>
      <c r="J109" s="12"/>
      <c r="K109" s="12"/>
      <c r="L109" s="81"/>
      <c r="M109" s="12"/>
      <c r="N109" s="12"/>
      <c r="O109" s="12"/>
      <c r="P109" s="12"/>
      <c r="Q109" s="12"/>
      <c r="R109" s="12"/>
      <c r="S109" s="12"/>
      <c r="T109" s="12"/>
      <c r="U109" s="12"/>
      <c r="V109" s="81"/>
      <c r="W109" s="12"/>
      <c r="X109" s="12"/>
      <c r="Y109" s="12"/>
      <c r="Z109" s="12"/>
      <c r="AA109" s="82"/>
      <c r="AB109" s="82"/>
      <c r="AC109" s="82"/>
      <c r="AD109" s="82"/>
      <c r="AE109" s="82"/>
      <c r="AF109" s="82"/>
      <c r="AG109" s="82"/>
      <c r="AH109" s="82"/>
      <c r="AI109" s="82"/>
      <c r="AJ109" s="82"/>
      <c r="AK109" s="82"/>
      <c r="AL109" s="82"/>
      <c r="AM109" s="82"/>
      <c r="AN109" s="82"/>
      <c r="AO109" s="82"/>
      <c r="AP109" s="82"/>
      <c r="AQ109" s="12"/>
      <c r="AR109" s="12"/>
    </row>
    <row r="110" spans="1:44" s="79" customFormat="1">
      <c r="A110" s="12"/>
      <c r="B110" s="15"/>
      <c r="F110" s="80"/>
      <c r="G110" s="12"/>
      <c r="H110" s="12"/>
      <c r="I110" s="184"/>
      <c r="J110" s="12"/>
      <c r="K110" s="12"/>
      <c r="L110" s="81"/>
      <c r="M110" s="12"/>
      <c r="N110" s="12"/>
      <c r="O110" s="12"/>
      <c r="P110" s="12"/>
      <c r="Q110" s="12"/>
      <c r="R110" s="12"/>
      <c r="S110" s="12"/>
      <c r="T110" s="12"/>
      <c r="U110" s="12"/>
      <c r="V110" s="81"/>
      <c r="W110" s="12"/>
      <c r="X110" s="12"/>
      <c r="Y110" s="12"/>
      <c r="Z110" s="12"/>
      <c r="AA110" s="82"/>
      <c r="AB110" s="82"/>
      <c r="AC110" s="82"/>
      <c r="AD110" s="82"/>
      <c r="AE110" s="82"/>
      <c r="AF110" s="82"/>
      <c r="AG110" s="82"/>
      <c r="AH110" s="82"/>
      <c r="AI110" s="82"/>
      <c r="AJ110" s="82"/>
      <c r="AK110" s="82"/>
      <c r="AL110" s="82"/>
      <c r="AM110" s="82"/>
      <c r="AN110" s="82"/>
      <c r="AO110" s="82"/>
      <c r="AP110" s="82"/>
      <c r="AQ110" s="12"/>
      <c r="AR110" s="12"/>
    </row>
    <row r="111" spans="1:44" s="79" customFormat="1">
      <c r="A111" s="12"/>
      <c r="B111" s="15"/>
      <c r="F111" s="80"/>
      <c r="G111" s="12"/>
      <c r="H111" s="12"/>
      <c r="I111" s="184"/>
      <c r="J111" s="12"/>
      <c r="K111" s="12"/>
      <c r="L111" s="81"/>
      <c r="M111" s="12"/>
      <c r="N111" s="12"/>
      <c r="O111" s="12"/>
      <c r="P111" s="12"/>
      <c r="Q111" s="12"/>
      <c r="R111" s="12"/>
      <c r="S111" s="12"/>
      <c r="T111" s="12"/>
      <c r="U111" s="12"/>
      <c r="V111" s="81"/>
      <c r="W111" s="12"/>
      <c r="X111" s="12"/>
      <c r="Y111" s="12"/>
      <c r="Z111" s="12"/>
      <c r="AA111" s="82"/>
      <c r="AB111" s="82"/>
      <c r="AC111" s="82"/>
      <c r="AD111" s="82"/>
      <c r="AE111" s="82"/>
      <c r="AF111" s="82"/>
      <c r="AG111" s="82"/>
      <c r="AH111" s="82"/>
      <c r="AI111" s="82"/>
      <c r="AJ111" s="82"/>
      <c r="AK111" s="82"/>
      <c r="AL111" s="82"/>
      <c r="AM111" s="82"/>
      <c r="AN111" s="82"/>
      <c r="AO111" s="82"/>
      <c r="AP111" s="82"/>
      <c r="AQ111" s="12"/>
      <c r="AR111" s="12"/>
    </row>
    <row r="112" spans="1:44" s="79" customFormat="1">
      <c r="A112" s="12"/>
      <c r="B112" s="15"/>
      <c r="F112" s="80"/>
      <c r="G112" s="12"/>
      <c r="H112" s="12"/>
      <c r="I112" s="184"/>
      <c r="J112" s="12"/>
      <c r="K112" s="12"/>
      <c r="L112" s="81"/>
      <c r="M112" s="12"/>
      <c r="N112" s="12"/>
      <c r="O112" s="12"/>
      <c r="P112" s="12"/>
      <c r="Q112" s="12"/>
      <c r="R112" s="12"/>
      <c r="S112" s="12"/>
      <c r="T112" s="12"/>
      <c r="U112" s="12"/>
      <c r="V112" s="81"/>
      <c r="W112" s="12"/>
      <c r="X112" s="12"/>
      <c r="Y112" s="12"/>
      <c r="Z112" s="12"/>
      <c r="AA112" s="82"/>
      <c r="AB112" s="82"/>
      <c r="AC112" s="82"/>
      <c r="AD112" s="82"/>
      <c r="AE112" s="82"/>
      <c r="AF112" s="82"/>
      <c r="AG112" s="82"/>
      <c r="AH112" s="82"/>
      <c r="AI112" s="82"/>
      <c r="AJ112" s="82"/>
      <c r="AK112" s="82"/>
      <c r="AL112" s="82"/>
      <c r="AM112" s="82"/>
      <c r="AN112" s="82"/>
      <c r="AO112" s="82"/>
      <c r="AP112" s="82"/>
      <c r="AQ112" s="12"/>
      <c r="AR112" s="12"/>
    </row>
    <row r="113" spans="1:44" s="79" customFormat="1">
      <c r="A113" s="12"/>
      <c r="B113" s="15"/>
      <c r="F113" s="80"/>
      <c r="G113" s="12"/>
      <c r="H113" s="12"/>
      <c r="I113" s="184"/>
      <c r="J113" s="12"/>
      <c r="K113" s="12"/>
      <c r="L113" s="81"/>
      <c r="M113" s="12"/>
      <c r="N113" s="12"/>
      <c r="O113" s="12"/>
      <c r="P113" s="12"/>
      <c r="Q113" s="12"/>
      <c r="R113" s="12"/>
      <c r="S113" s="12"/>
      <c r="T113" s="12"/>
      <c r="U113" s="12"/>
      <c r="V113" s="81"/>
      <c r="W113" s="12"/>
      <c r="X113" s="12"/>
      <c r="Y113" s="12"/>
      <c r="Z113" s="12"/>
      <c r="AA113" s="82"/>
      <c r="AB113" s="82"/>
      <c r="AC113" s="82"/>
      <c r="AD113" s="82"/>
      <c r="AE113" s="82"/>
      <c r="AF113" s="82"/>
      <c r="AG113" s="82"/>
      <c r="AH113" s="82"/>
      <c r="AI113" s="82"/>
      <c r="AJ113" s="82"/>
      <c r="AK113" s="82"/>
      <c r="AL113" s="82"/>
      <c r="AM113" s="82"/>
      <c r="AN113" s="82"/>
      <c r="AO113" s="82"/>
      <c r="AP113" s="82"/>
      <c r="AQ113" s="12"/>
      <c r="AR113" s="12"/>
    </row>
    <row r="114" spans="1:44" s="79" customFormat="1">
      <c r="A114" s="12"/>
      <c r="B114" s="15"/>
      <c r="F114" s="80"/>
      <c r="G114" s="12"/>
      <c r="H114" s="12"/>
      <c r="I114" s="184"/>
      <c r="J114" s="12"/>
      <c r="K114" s="12"/>
      <c r="L114" s="81"/>
      <c r="M114" s="12"/>
      <c r="N114" s="12"/>
      <c r="O114" s="12"/>
      <c r="P114" s="12"/>
      <c r="Q114" s="12"/>
      <c r="R114" s="12"/>
      <c r="S114" s="12"/>
      <c r="T114" s="12"/>
      <c r="U114" s="12"/>
      <c r="V114" s="81"/>
      <c r="W114" s="12"/>
      <c r="X114" s="12"/>
      <c r="Y114" s="12"/>
      <c r="Z114" s="12"/>
      <c r="AA114" s="82"/>
      <c r="AB114" s="82"/>
      <c r="AC114" s="82"/>
      <c r="AD114" s="82"/>
      <c r="AE114" s="82"/>
      <c r="AF114" s="82"/>
      <c r="AG114" s="82"/>
      <c r="AH114" s="82"/>
      <c r="AI114" s="82"/>
      <c r="AJ114" s="82"/>
      <c r="AK114" s="82"/>
      <c r="AL114" s="82"/>
      <c r="AM114" s="82"/>
      <c r="AN114" s="82"/>
      <c r="AO114" s="82"/>
      <c r="AP114" s="82"/>
      <c r="AQ114" s="12"/>
      <c r="AR114" s="12"/>
    </row>
    <row r="115" spans="1:44" s="79" customFormat="1">
      <c r="A115" s="12"/>
      <c r="B115" s="15"/>
      <c r="F115" s="80"/>
      <c r="G115" s="12"/>
      <c r="H115" s="12"/>
      <c r="I115" s="184"/>
      <c r="J115" s="12"/>
      <c r="K115" s="12"/>
      <c r="L115" s="81"/>
      <c r="M115" s="12"/>
      <c r="N115" s="12"/>
      <c r="O115" s="12"/>
      <c r="P115" s="12"/>
      <c r="Q115" s="12"/>
      <c r="R115" s="12"/>
      <c r="S115" s="12"/>
      <c r="T115" s="12"/>
      <c r="U115" s="12"/>
      <c r="V115" s="81"/>
      <c r="W115" s="12"/>
      <c r="X115" s="12"/>
      <c r="Y115" s="12"/>
      <c r="Z115" s="12"/>
      <c r="AA115" s="82"/>
      <c r="AB115" s="82"/>
      <c r="AC115" s="82"/>
      <c r="AD115" s="82"/>
      <c r="AE115" s="82"/>
      <c r="AF115" s="82"/>
      <c r="AG115" s="82"/>
      <c r="AH115" s="82"/>
      <c r="AI115" s="82"/>
      <c r="AJ115" s="82"/>
      <c r="AK115" s="82"/>
      <c r="AL115" s="82"/>
      <c r="AM115" s="82"/>
      <c r="AN115" s="82"/>
      <c r="AO115" s="82"/>
      <c r="AP115" s="82"/>
      <c r="AQ115" s="12"/>
      <c r="AR115" s="12"/>
    </row>
    <row r="116" spans="1:44" s="79" customFormat="1">
      <c r="A116" s="12"/>
      <c r="B116" s="15"/>
      <c r="F116" s="80"/>
      <c r="G116" s="12"/>
      <c r="H116" s="12"/>
      <c r="I116" s="184"/>
      <c r="J116" s="12"/>
      <c r="K116" s="12"/>
      <c r="L116" s="81"/>
      <c r="M116" s="12"/>
      <c r="N116" s="12"/>
      <c r="O116" s="12"/>
      <c r="P116" s="12"/>
      <c r="Q116" s="12"/>
      <c r="R116" s="12"/>
      <c r="S116" s="12"/>
      <c r="T116" s="12"/>
      <c r="U116" s="12"/>
      <c r="V116" s="81"/>
      <c r="W116" s="12"/>
      <c r="X116" s="12"/>
      <c r="Y116" s="12"/>
      <c r="Z116" s="12"/>
      <c r="AA116" s="82"/>
      <c r="AB116" s="82"/>
      <c r="AC116" s="82"/>
      <c r="AD116" s="82"/>
      <c r="AE116" s="82"/>
      <c r="AF116" s="82"/>
      <c r="AG116" s="82"/>
      <c r="AH116" s="82"/>
      <c r="AI116" s="82"/>
      <c r="AJ116" s="82"/>
      <c r="AK116" s="82"/>
      <c r="AL116" s="82"/>
      <c r="AM116" s="82"/>
      <c r="AN116" s="82"/>
      <c r="AO116" s="82"/>
      <c r="AP116" s="82"/>
      <c r="AQ116" s="12"/>
      <c r="AR116" s="12"/>
    </row>
    <row r="117" spans="1:44" s="79" customFormat="1">
      <c r="A117" s="12"/>
      <c r="B117" s="15"/>
      <c r="F117" s="80"/>
      <c r="G117" s="12"/>
      <c r="H117" s="12"/>
      <c r="I117" s="184"/>
      <c r="J117" s="12"/>
      <c r="K117" s="12"/>
      <c r="L117" s="81"/>
      <c r="M117" s="12"/>
      <c r="N117" s="12"/>
      <c r="O117" s="12"/>
      <c r="P117" s="12"/>
      <c r="Q117" s="12"/>
      <c r="R117" s="12"/>
      <c r="S117" s="12"/>
      <c r="T117" s="12"/>
      <c r="U117" s="12"/>
      <c r="V117" s="81"/>
      <c r="W117" s="12"/>
      <c r="X117" s="12"/>
      <c r="Y117" s="12"/>
      <c r="Z117" s="12"/>
      <c r="AA117" s="82"/>
      <c r="AB117" s="82"/>
      <c r="AC117" s="82"/>
      <c r="AD117" s="82"/>
      <c r="AE117" s="82"/>
      <c r="AF117" s="82"/>
      <c r="AG117" s="82"/>
      <c r="AH117" s="82"/>
      <c r="AI117" s="82"/>
      <c r="AJ117" s="82"/>
      <c r="AK117" s="82"/>
      <c r="AL117" s="82"/>
      <c r="AM117" s="82"/>
      <c r="AN117" s="82"/>
      <c r="AO117" s="82"/>
      <c r="AP117" s="82"/>
      <c r="AQ117" s="12"/>
      <c r="AR117" s="12"/>
    </row>
    <row r="118" spans="1:44" s="79" customFormat="1">
      <c r="A118" s="12"/>
      <c r="B118" s="15"/>
      <c r="F118" s="80"/>
      <c r="G118" s="12"/>
      <c r="H118" s="12"/>
      <c r="I118" s="184"/>
      <c r="J118" s="12"/>
      <c r="K118" s="12"/>
      <c r="L118" s="81"/>
      <c r="M118" s="12"/>
      <c r="N118" s="12"/>
      <c r="O118" s="12"/>
      <c r="P118" s="12"/>
      <c r="Q118" s="12"/>
      <c r="R118" s="12"/>
      <c r="S118" s="12"/>
      <c r="T118" s="12"/>
      <c r="U118" s="12"/>
      <c r="V118" s="81"/>
      <c r="W118" s="12"/>
      <c r="X118" s="12"/>
      <c r="Y118" s="12"/>
      <c r="Z118" s="12"/>
      <c r="AA118" s="82"/>
      <c r="AB118" s="82"/>
      <c r="AC118" s="82"/>
      <c r="AD118" s="82"/>
      <c r="AE118" s="82"/>
      <c r="AF118" s="82"/>
      <c r="AG118" s="82"/>
      <c r="AH118" s="82"/>
      <c r="AI118" s="82"/>
      <c r="AJ118" s="82"/>
      <c r="AK118" s="82"/>
      <c r="AL118" s="82"/>
      <c r="AM118" s="82"/>
      <c r="AN118" s="82"/>
      <c r="AO118" s="82"/>
      <c r="AP118" s="82"/>
      <c r="AQ118" s="12"/>
      <c r="AR118" s="12"/>
    </row>
    <row r="119" spans="1:44" s="79" customFormat="1">
      <c r="A119" s="12"/>
      <c r="B119" s="15"/>
      <c r="F119" s="80"/>
      <c r="G119" s="12"/>
      <c r="H119" s="12"/>
      <c r="I119" s="184"/>
      <c r="J119" s="12"/>
      <c r="K119" s="12"/>
      <c r="L119" s="81"/>
      <c r="M119" s="12"/>
      <c r="N119" s="12"/>
      <c r="O119" s="12"/>
      <c r="P119" s="12"/>
      <c r="Q119" s="12"/>
      <c r="R119" s="12"/>
      <c r="S119" s="12"/>
      <c r="T119" s="12"/>
      <c r="U119" s="12"/>
      <c r="V119" s="81"/>
      <c r="W119" s="12"/>
      <c r="X119" s="12"/>
      <c r="Y119" s="12"/>
      <c r="Z119" s="12"/>
      <c r="AA119" s="82"/>
      <c r="AB119" s="82"/>
      <c r="AC119" s="82"/>
      <c r="AD119" s="82"/>
      <c r="AE119" s="82"/>
      <c r="AF119" s="82"/>
      <c r="AG119" s="82"/>
      <c r="AH119" s="82"/>
      <c r="AI119" s="82"/>
      <c r="AJ119" s="82"/>
      <c r="AK119" s="82"/>
      <c r="AL119" s="82"/>
      <c r="AM119" s="82"/>
      <c r="AN119" s="82"/>
      <c r="AO119" s="82"/>
      <c r="AP119" s="82"/>
      <c r="AQ119" s="12"/>
      <c r="AR119" s="12"/>
    </row>
    <row r="120" spans="1:44" s="79" customFormat="1">
      <c r="A120" s="12"/>
      <c r="B120" s="15"/>
      <c r="F120" s="80"/>
      <c r="G120" s="12"/>
      <c r="H120" s="12"/>
      <c r="I120" s="184"/>
      <c r="J120" s="12"/>
      <c r="K120" s="12"/>
      <c r="L120" s="81"/>
      <c r="M120" s="12"/>
      <c r="N120" s="12"/>
      <c r="O120" s="12"/>
      <c r="P120" s="12"/>
      <c r="Q120" s="12"/>
      <c r="R120" s="12"/>
      <c r="S120" s="12"/>
      <c r="T120" s="12"/>
      <c r="U120" s="12"/>
      <c r="V120" s="81"/>
      <c r="W120" s="12"/>
      <c r="X120" s="12"/>
      <c r="Y120" s="12"/>
      <c r="Z120" s="12"/>
      <c r="AA120" s="82"/>
      <c r="AB120" s="82"/>
      <c r="AC120" s="82"/>
      <c r="AD120" s="82"/>
      <c r="AE120" s="82"/>
      <c r="AF120" s="82"/>
      <c r="AG120" s="82"/>
      <c r="AH120" s="82"/>
      <c r="AI120" s="82"/>
      <c r="AJ120" s="82"/>
      <c r="AK120" s="82"/>
      <c r="AL120" s="82"/>
      <c r="AM120" s="82"/>
      <c r="AN120" s="82"/>
      <c r="AO120" s="82"/>
      <c r="AP120" s="82"/>
      <c r="AQ120" s="12"/>
      <c r="AR120" s="12"/>
    </row>
    <row r="121" spans="1:44" s="79" customFormat="1">
      <c r="A121" s="12"/>
      <c r="B121" s="15"/>
      <c r="F121" s="80"/>
      <c r="G121" s="12"/>
      <c r="H121" s="12"/>
      <c r="I121" s="184"/>
      <c r="J121" s="12"/>
      <c r="K121" s="12"/>
      <c r="L121" s="81"/>
      <c r="M121" s="12"/>
      <c r="N121" s="12"/>
      <c r="O121" s="12"/>
      <c r="P121" s="12"/>
      <c r="Q121" s="12"/>
      <c r="R121" s="12"/>
      <c r="S121" s="12"/>
      <c r="T121" s="12"/>
      <c r="U121" s="12"/>
      <c r="V121" s="81"/>
      <c r="W121" s="12"/>
      <c r="X121" s="12"/>
      <c r="Y121" s="12"/>
      <c r="Z121" s="12"/>
      <c r="AA121" s="82"/>
      <c r="AB121" s="82"/>
      <c r="AC121" s="82"/>
      <c r="AD121" s="82"/>
      <c r="AE121" s="82"/>
      <c r="AF121" s="82"/>
      <c r="AG121" s="82"/>
      <c r="AH121" s="82"/>
      <c r="AI121" s="82"/>
      <c r="AJ121" s="82"/>
      <c r="AK121" s="82"/>
      <c r="AL121" s="82"/>
      <c r="AM121" s="82"/>
      <c r="AN121" s="82"/>
      <c r="AO121" s="82"/>
      <c r="AP121" s="82"/>
      <c r="AQ121" s="12"/>
      <c r="AR121" s="12"/>
    </row>
    <row r="122" spans="1:44" s="79" customFormat="1">
      <c r="A122" s="12"/>
      <c r="B122" s="15"/>
      <c r="F122" s="80"/>
      <c r="G122" s="12"/>
      <c r="H122" s="12"/>
      <c r="I122" s="184"/>
      <c r="J122" s="12"/>
      <c r="K122" s="12"/>
      <c r="L122" s="81"/>
      <c r="M122" s="12"/>
      <c r="N122" s="12"/>
      <c r="O122" s="12"/>
      <c r="P122" s="12"/>
      <c r="Q122" s="12"/>
      <c r="R122" s="12"/>
      <c r="S122" s="12"/>
      <c r="T122" s="12"/>
      <c r="U122" s="12"/>
      <c r="V122" s="81"/>
      <c r="W122" s="12"/>
      <c r="X122" s="12"/>
      <c r="Y122" s="12"/>
      <c r="Z122" s="12"/>
      <c r="AA122" s="82"/>
      <c r="AB122" s="82"/>
      <c r="AC122" s="82"/>
      <c r="AD122" s="82"/>
      <c r="AE122" s="82"/>
      <c r="AF122" s="82"/>
      <c r="AG122" s="82"/>
      <c r="AH122" s="82"/>
      <c r="AI122" s="82"/>
      <c r="AJ122" s="82"/>
      <c r="AK122" s="82"/>
      <c r="AL122" s="82"/>
      <c r="AM122" s="82"/>
      <c r="AN122" s="82"/>
      <c r="AO122" s="82"/>
      <c r="AP122" s="82"/>
      <c r="AQ122" s="12"/>
      <c r="AR122" s="12"/>
    </row>
    <row r="123" spans="1:44" s="79" customFormat="1">
      <c r="A123" s="12"/>
      <c r="B123" s="15"/>
      <c r="F123" s="80"/>
      <c r="G123" s="12"/>
      <c r="H123" s="12"/>
      <c r="I123" s="184"/>
      <c r="J123" s="12"/>
      <c r="K123" s="12"/>
      <c r="L123" s="81"/>
      <c r="M123" s="12"/>
      <c r="N123" s="12"/>
      <c r="O123" s="12"/>
      <c r="P123" s="12"/>
      <c r="Q123" s="12"/>
      <c r="R123" s="12"/>
      <c r="S123" s="12"/>
      <c r="T123" s="12"/>
      <c r="U123" s="12"/>
      <c r="V123" s="81"/>
      <c r="W123" s="12"/>
      <c r="X123" s="12"/>
      <c r="Y123" s="12"/>
      <c r="Z123" s="12"/>
      <c r="AA123" s="82"/>
      <c r="AB123" s="82"/>
      <c r="AC123" s="82"/>
      <c r="AD123" s="82"/>
      <c r="AE123" s="82"/>
      <c r="AF123" s="82"/>
      <c r="AG123" s="82"/>
      <c r="AH123" s="82"/>
      <c r="AI123" s="82"/>
      <c r="AJ123" s="82"/>
      <c r="AK123" s="82"/>
      <c r="AL123" s="82"/>
      <c r="AM123" s="82"/>
      <c r="AN123" s="82"/>
      <c r="AO123" s="82"/>
      <c r="AP123" s="82"/>
      <c r="AQ123" s="12"/>
      <c r="AR123" s="12"/>
    </row>
    <row r="124" spans="1:44" s="79" customFormat="1">
      <c r="A124" s="12"/>
      <c r="B124" s="15"/>
      <c r="F124" s="80"/>
      <c r="G124" s="12"/>
      <c r="H124" s="12"/>
      <c r="I124" s="184"/>
      <c r="J124" s="12"/>
      <c r="K124" s="12"/>
      <c r="L124" s="81"/>
      <c r="M124" s="12"/>
      <c r="N124" s="12"/>
      <c r="O124" s="12"/>
      <c r="P124" s="12"/>
      <c r="Q124" s="12"/>
      <c r="R124" s="12"/>
      <c r="S124" s="12"/>
      <c r="T124" s="12"/>
      <c r="U124" s="12"/>
      <c r="V124" s="81"/>
      <c r="W124" s="12"/>
      <c r="X124" s="12"/>
      <c r="Y124" s="12"/>
      <c r="Z124" s="12"/>
      <c r="AA124" s="82"/>
      <c r="AB124" s="82"/>
      <c r="AC124" s="82"/>
      <c r="AD124" s="82"/>
      <c r="AE124" s="82"/>
      <c r="AF124" s="82"/>
      <c r="AG124" s="82"/>
      <c r="AH124" s="82"/>
      <c r="AI124" s="82"/>
      <c r="AJ124" s="82"/>
      <c r="AK124" s="82"/>
      <c r="AL124" s="82"/>
      <c r="AM124" s="82"/>
      <c r="AN124" s="82"/>
      <c r="AO124" s="82"/>
      <c r="AP124" s="82"/>
      <c r="AQ124" s="12"/>
      <c r="AR124" s="12"/>
    </row>
    <row r="125" spans="1:44" s="79" customFormat="1">
      <c r="A125" s="12"/>
      <c r="B125" s="15"/>
      <c r="F125" s="80"/>
      <c r="G125" s="12"/>
      <c r="H125" s="12"/>
      <c r="I125" s="184"/>
      <c r="J125" s="12"/>
      <c r="K125" s="12"/>
      <c r="L125" s="81"/>
      <c r="M125" s="12"/>
      <c r="N125" s="12"/>
      <c r="O125" s="12"/>
      <c r="P125" s="12"/>
      <c r="Q125" s="12"/>
      <c r="R125" s="12"/>
      <c r="S125" s="12"/>
      <c r="T125" s="12"/>
      <c r="U125" s="12"/>
      <c r="V125" s="81"/>
      <c r="W125" s="12"/>
      <c r="X125" s="12"/>
      <c r="Y125" s="12"/>
      <c r="Z125" s="12"/>
      <c r="AA125" s="82"/>
      <c r="AB125" s="82"/>
      <c r="AC125" s="82"/>
      <c r="AD125" s="82"/>
      <c r="AE125" s="82"/>
      <c r="AF125" s="82"/>
      <c r="AG125" s="82"/>
      <c r="AH125" s="82"/>
      <c r="AI125" s="82"/>
      <c r="AJ125" s="82"/>
      <c r="AK125" s="82"/>
      <c r="AL125" s="82"/>
      <c r="AM125" s="82"/>
      <c r="AN125" s="82"/>
      <c r="AO125" s="82"/>
      <c r="AP125" s="82"/>
      <c r="AQ125" s="12"/>
      <c r="AR125" s="12"/>
    </row>
    <row r="126" spans="1:44" s="79" customFormat="1">
      <c r="A126" s="12"/>
      <c r="B126" s="15"/>
      <c r="F126" s="80"/>
      <c r="G126" s="12"/>
      <c r="H126" s="12"/>
      <c r="I126" s="184"/>
      <c r="J126" s="12"/>
      <c r="K126" s="12"/>
      <c r="L126" s="81"/>
      <c r="M126" s="12"/>
      <c r="N126" s="12"/>
      <c r="O126" s="12"/>
      <c r="P126" s="12"/>
      <c r="Q126" s="12"/>
      <c r="R126" s="12"/>
      <c r="S126" s="12"/>
      <c r="T126" s="12"/>
      <c r="U126" s="12"/>
      <c r="V126" s="81"/>
      <c r="W126" s="12"/>
      <c r="X126" s="12"/>
      <c r="Y126" s="12"/>
      <c r="Z126" s="12"/>
      <c r="AA126" s="82"/>
      <c r="AB126" s="82"/>
      <c r="AC126" s="82"/>
      <c r="AD126" s="82"/>
      <c r="AE126" s="82"/>
      <c r="AF126" s="82"/>
      <c r="AG126" s="82"/>
      <c r="AH126" s="82"/>
      <c r="AI126" s="82"/>
      <c r="AJ126" s="82"/>
      <c r="AK126" s="82"/>
      <c r="AL126" s="82"/>
      <c r="AM126" s="82"/>
      <c r="AN126" s="82"/>
      <c r="AO126" s="82"/>
      <c r="AP126" s="82"/>
      <c r="AQ126" s="12"/>
      <c r="AR126" s="12"/>
    </row>
    <row r="127" spans="1:44" s="79" customFormat="1">
      <c r="A127" s="12"/>
      <c r="B127" s="15"/>
      <c r="F127" s="80"/>
      <c r="G127" s="12"/>
      <c r="H127" s="12"/>
      <c r="I127" s="184"/>
      <c r="J127" s="12"/>
      <c r="K127" s="12"/>
      <c r="L127" s="81"/>
      <c r="M127" s="12"/>
      <c r="N127" s="12"/>
      <c r="O127" s="12"/>
      <c r="P127" s="12"/>
      <c r="Q127" s="12"/>
      <c r="R127" s="12"/>
      <c r="S127" s="12"/>
      <c r="T127" s="12"/>
      <c r="U127" s="12"/>
      <c r="V127" s="81"/>
      <c r="W127" s="12"/>
      <c r="X127" s="12"/>
      <c r="Y127" s="12"/>
      <c r="Z127" s="12"/>
      <c r="AA127" s="82"/>
      <c r="AB127" s="82"/>
      <c r="AC127" s="82"/>
      <c r="AD127" s="82"/>
      <c r="AE127" s="82"/>
      <c r="AF127" s="82"/>
      <c r="AG127" s="82"/>
      <c r="AH127" s="82"/>
      <c r="AI127" s="82"/>
      <c r="AJ127" s="82"/>
      <c r="AK127" s="82"/>
      <c r="AL127" s="82"/>
      <c r="AM127" s="82"/>
      <c r="AN127" s="82"/>
      <c r="AO127" s="82"/>
      <c r="AP127" s="82"/>
      <c r="AQ127" s="12"/>
      <c r="AR127" s="12"/>
    </row>
    <row r="128" spans="1:44" s="79" customFormat="1">
      <c r="A128" s="12"/>
      <c r="B128" s="15"/>
      <c r="F128" s="80"/>
      <c r="G128" s="12"/>
      <c r="H128" s="12"/>
      <c r="I128" s="184"/>
      <c r="J128" s="12"/>
      <c r="K128" s="12"/>
      <c r="L128" s="81"/>
      <c r="M128" s="12"/>
      <c r="N128" s="12"/>
      <c r="O128" s="12"/>
      <c r="P128" s="12"/>
      <c r="Q128" s="12"/>
      <c r="R128" s="12"/>
      <c r="S128" s="12"/>
      <c r="T128" s="12"/>
      <c r="U128" s="12"/>
      <c r="V128" s="81"/>
      <c r="W128" s="12"/>
      <c r="X128" s="12"/>
      <c r="Y128" s="12"/>
      <c r="Z128" s="12"/>
      <c r="AA128" s="82"/>
      <c r="AB128" s="82"/>
      <c r="AC128" s="82"/>
      <c r="AD128" s="82"/>
      <c r="AE128" s="82"/>
      <c r="AF128" s="82"/>
      <c r="AG128" s="82"/>
      <c r="AH128" s="82"/>
      <c r="AI128" s="82"/>
      <c r="AJ128" s="82"/>
      <c r="AK128" s="82"/>
      <c r="AL128" s="82"/>
      <c r="AM128" s="82"/>
      <c r="AN128" s="82"/>
      <c r="AO128" s="82"/>
      <c r="AP128" s="82"/>
      <c r="AQ128" s="12"/>
      <c r="AR128" s="12"/>
    </row>
    <row r="129" spans="1:44" s="79" customFormat="1">
      <c r="A129" s="12"/>
      <c r="B129" s="15"/>
      <c r="F129" s="80"/>
      <c r="G129" s="12"/>
      <c r="H129" s="12"/>
      <c r="I129" s="184"/>
      <c r="J129" s="12"/>
      <c r="K129" s="12"/>
      <c r="L129" s="81"/>
      <c r="M129" s="12"/>
      <c r="N129" s="12"/>
      <c r="O129" s="12"/>
      <c r="P129" s="12"/>
      <c r="Q129" s="12"/>
      <c r="R129" s="12"/>
      <c r="S129" s="12"/>
      <c r="T129" s="12"/>
      <c r="U129" s="12"/>
      <c r="V129" s="81"/>
      <c r="W129" s="12"/>
      <c r="X129" s="12"/>
      <c r="Y129" s="12"/>
      <c r="Z129" s="12"/>
      <c r="AA129" s="82"/>
      <c r="AB129" s="82"/>
      <c r="AC129" s="82"/>
      <c r="AD129" s="82"/>
      <c r="AE129" s="82"/>
      <c r="AF129" s="82"/>
      <c r="AG129" s="82"/>
      <c r="AH129" s="82"/>
      <c r="AI129" s="82"/>
      <c r="AJ129" s="82"/>
      <c r="AK129" s="82"/>
      <c r="AL129" s="82"/>
      <c r="AM129" s="82"/>
      <c r="AN129" s="82"/>
      <c r="AO129" s="82"/>
      <c r="AP129" s="82"/>
      <c r="AQ129" s="12"/>
      <c r="AR129" s="12"/>
    </row>
    <row r="130" spans="1:44" s="79" customFormat="1">
      <c r="A130" s="12"/>
      <c r="B130" s="15"/>
      <c r="F130" s="80"/>
      <c r="G130" s="12"/>
      <c r="H130" s="12"/>
      <c r="I130" s="184"/>
      <c r="J130" s="12"/>
      <c r="K130" s="12"/>
      <c r="L130" s="81"/>
      <c r="M130" s="12"/>
      <c r="N130" s="12"/>
      <c r="O130" s="12"/>
      <c r="P130" s="12"/>
      <c r="Q130" s="12"/>
      <c r="R130" s="12"/>
      <c r="S130" s="12"/>
      <c r="T130" s="12"/>
      <c r="U130" s="12"/>
      <c r="V130" s="81"/>
      <c r="W130" s="12"/>
      <c r="X130" s="12"/>
      <c r="Y130" s="12"/>
      <c r="Z130" s="12"/>
      <c r="AA130" s="82"/>
      <c r="AB130" s="82"/>
      <c r="AC130" s="82"/>
      <c r="AD130" s="82"/>
      <c r="AE130" s="82"/>
      <c r="AF130" s="82"/>
      <c r="AG130" s="82"/>
      <c r="AH130" s="82"/>
      <c r="AI130" s="82"/>
      <c r="AJ130" s="82"/>
      <c r="AK130" s="82"/>
      <c r="AL130" s="82"/>
      <c r="AM130" s="82"/>
      <c r="AN130" s="82"/>
      <c r="AO130" s="82"/>
      <c r="AP130" s="82"/>
      <c r="AQ130" s="12"/>
      <c r="AR130" s="12"/>
    </row>
    <row r="131" spans="1:44" s="79" customFormat="1">
      <c r="A131" s="12"/>
      <c r="B131" s="15"/>
      <c r="F131" s="80"/>
      <c r="G131" s="12"/>
      <c r="H131" s="12"/>
      <c r="I131" s="184"/>
      <c r="J131" s="12"/>
      <c r="K131" s="12"/>
      <c r="L131" s="81"/>
      <c r="M131" s="12"/>
      <c r="N131" s="12"/>
      <c r="O131" s="12"/>
      <c r="P131" s="12"/>
      <c r="Q131" s="12"/>
      <c r="R131" s="12"/>
      <c r="S131" s="12"/>
      <c r="T131" s="12"/>
      <c r="U131" s="12"/>
      <c r="V131" s="81"/>
      <c r="W131" s="12"/>
      <c r="X131" s="12"/>
      <c r="Y131" s="12"/>
      <c r="Z131" s="12"/>
      <c r="AA131" s="82"/>
      <c r="AB131" s="82"/>
      <c r="AC131" s="82"/>
      <c r="AD131" s="82"/>
      <c r="AE131" s="82"/>
      <c r="AF131" s="82"/>
      <c r="AG131" s="82"/>
      <c r="AH131" s="82"/>
      <c r="AI131" s="82"/>
      <c r="AJ131" s="82"/>
      <c r="AK131" s="82"/>
      <c r="AL131" s="82"/>
      <c r="AM131" s="82"/>
      <c r="AN131" s="82"/>
      <c r="AO131" s="82"/>
      <c r="AP131" s="82"/>
      <c r="AQ131" s="12"/>
      <c r="AR131" s="12"/>
    </row>
    <row r="132" spans="1:44" s="79" customFormat="1">
      <c r="A132" s="12"/>
      <c r="B132" s="15"/>
      <c r="F132" s="80"/>
      <c r="G132" s="12"/>
      <c r="H132" s="12"/>
      <c r="I132" s="184"/>
      <c r="J132" s="12"/>
      <c r="K132" s="12"/>
      <c r="L132" s="81"/>
      <c r="M132" s="12"/>
      <c r="N132" s="12"/>
      <c r="O132" s="12"/>
      <c r="P132" s="12"/>
      <c r="Q132" s="12"/>
      <c r="R132" s="12"/>
      <c r="S132" s="12"/>
      <c r="T132" s="12"/>
      <c r="U132" s="12"/>
      <c r="V132" s="81"/>
      <c r="W132" s="12"/>
      <c r="X132" s="12"/>
      <c r="Y132" s="12"/>
      <c r="Z132" s="12"/>
      <c r="AA132" s="82"/>
      <c r="AB132" s="82"/>
      <c r="AC132" s="82"/>
      <c r="AD132" s="82"/>
      <c r="AE132" s="82"/>
      <c r="AF132" s="82"/>
      <c r="AG132" s="82"/>
      <c r="AH132" s="82"/>
      <c r="AI132" s="82"/>
      <c r="AJ132" s="82"/>
      <c r="AK132" s="82"/>
      <c r="AL132" s="82"/>
      <c r="AM132" s="82"/>
      <c r="AN132" s="82"/>
      <c r="AO132" s="82"/>
      <c r="AP132" s="82"/>
      <c r="AQ132" s="12"/>
      <c r="AR132" s="12"/>
    </row>
    <row r="133" spans="1:44" s="79" customFormat="1">
      <c r="A133" s="12"/>
      <c r="B133" s="15"/>
      <c r="F133" s="80"/>
      <c r="G133" s="12"/>
      <c r="H133" s="12"/>
      <c r="I133" s="184"/>
      <c r="J133" s="12"/>
      <c r="K133" s="12"/>
      <c r="L133" s="81"/>
      <c r="M133" s="12"/>
      <c r="N133" s="12"/>
      <c r="O133" s="12"/>
      <c r="P133" s="12"/>
      <c r="Q133" s="12"/>
      <c r="R133" s="12"/>
      <c r="S133" s="12"/>
      <c r="T133" s="12"/>
      <c r="U133" s="12"/>
      <c r="V133" s="81"/>
      <c r="W133" s="12"/>
      <c r="X133" s="12"/>
      <c r="Y133" s="12"/>
      <c r="Z133" s="12"/>
      <c r="AA133" s="82"/>
      <c r="AB133" s="82"/>
      <c r="AC133" s="82"/>
      <c r="AD133" s="82"/>
      <c r="AE133" s="82"/>
      <c r="AF133" s="82"/>
      <c r="AG133" s="82"/>
      <c r="AH133" s="82"/>
      <c r="AI133" s="82"/>
      <c r="AJ133" s="82"/>
      <c r="AK133" s="82"/>
      <c r="AL133" s="82"/>
      <c r="AM133" s="82"/>
      <c r="AN133" s="82"/>
      <c r="AO133" s="82"/>
      <c r="AP133" s="82"/>
      <c r="AQ133" s="12"/>
      <c r="AR133" s="12"/>
    </row>
    <row r="134" spans="1:44" s="79" customFormat="1">
      <c r="A134" s="12"/>
      <c r="B134" s="15"/>
      <c r="F134" s="80"/>
      <c r="G134" s="12"/>
      <c r="H134" s="12"/>
      <c r="I134" s="184"/>
      <c r="J134" s="12"/>
      <c r="K134" s="12"/>
      <c r="L134" s="81"/>
      <c r="M134" s="12"/>
      <c r="N134" s="12"/>
      <c r="O134" s="12"/>
      <c r="P134" s="12"/>
      <c r="Q134" s="12"/>
      <c r="R134" s="12"/>
      <c r="S134" s="12"/>
      <c r="T134" s="12"/>
      <c r="U134" s="12"/>
      <c r="V134" s="81"/>
      <c r="W134" s="12"/>
      <c r="X134" s="12"/>
      <c r="Y134" s="12"/>
      <c r="Z134" s="12"/>
      <c r="AA134" s="82"/>
      <c r="AB134" s="82"/>
      <c r="AC134" s="82"/>
      <c r="AD134" s="82"/>
      <c r="AE134" s="82"/>
      <c r="AF134" s="82"/>
      <c r="AG134" s="82"/>
      <c r="AH134" s="82"/>
      <c r="AI134" s="82"/>
      <c r="AJ134" s="82"/>
      <c r="AK134" s="82"/>
      <c r="AL134" s="82"/>
      <c r="AM134" s="82"/>
      <c r="AN134" s="82"/>
      <c r="AO134" s="82"/>
      <c r="AP134" s="82"/>
      <c r="AQ134" s="12"/>
      <c r="AR134" s="12"/>
    </row>
    <row r="135" spans="1:44" s="79" customFormat="1">
      <c r="A135" s="12"/>
      <c r="B135" s="15"/>
      <c r="F135" s="80"/>
      <c r="G135" s="12"/>
      <c r="H135" s="12"/>
      <c r="I135" s="184"/>
      <c r="J135" s="12"/>
      <c r="K135" s="12"/>
      <c r="L135" s="81"/>
      <c r="M135" s="12"/>
      <c r="N135" s="12"/>
      <c r="O135" s="12"/>
      <c r="P135" s="12"/>
      <c r="Q135" s="12"/>
      <c r="R135" s="12"/>
      <c r="S135" s="12"/>
      <c r="T135" s="12"/>
      <c r="U135" s="12"/>
      <c r="V135" s="81"/>
      <c r="W135" s="12"/>
      <c r="X135" s="12"/>
      <c r="Y135" s="12"/>
      <c r="Z135" s="12"/>
      <c r="AA135" s="82"/>
      <c r="AB135" s="82"/>
      <c r="AC135" s="82"/>
      <c r="AD135" s="82"/>
      <c r="AE135" s="82"/>
      <c r="AF135" s="82"/>
      <c r="AG135" s="82"/>
      <c r="AH135" s="82"/>
      <c r="AI135" s="82"/>
      <c r="AJ135" s="82"/>
      <c r="AK135" s="82"/>
      <c r="AL135" s="82"/>
      <c r="AM135" s="82"/>
      <c r="AN135" s="82"/>
      <c r="AO135" s="82"/>
      <c r="AP135" s="82"/>
      <c r="AQ135" s="12"/>
      <c r="AR135" s="12"/>
    </row>
    <row r="136" spans="1:44" s="79" customFormat="1">
      <c r="A136" s="12"/>
      <c r="B136" s="15"/>
      <c r="F136" s="80"/>
      <c r="G136" s="12"/>
      <c r="H136" s="12"/>
      <c r="I136" s="184"/>
      <c r="J136" s="12"/>
      <c r="K136" s="12"/>
      <c r="L136" s="81"/>
      <c r="M136" s="12"/>
      <c r="N136" s="12"/>
      <c r="O136" s="12"/>
      <c r="P136" s="12"/>
      <c r="Q136" s="12"/>
      <c r="R136" s="12"/>
      <c r="S136" s="12"/>
      <c r="T136" s="12"/>
      <c r="U136" s="12"/>
      <c r="V136" s="81"/>
      <c r="W136" s="12"/>
      <c r="X136" s="12"/>
      <c r="Y136" s="12"/>
      <c r="Z136" s="12"/>
      <c r="AA136" s="82"/>
      <c r="AB136" s="82"/>
      <c r="AC136" s="82"/>
      <c r="AD136" s="82"/>
      <c r="AE136" s="82"/>
      <c r="AF136" s="82"/>
      <c r="AG136" s="82"/>
      <c r="AH136" s="82"/>
      <c r="AI136" s="82"/>
      <c r="AJ136" s="82"/>
      <c r="AK136" s="82"/>
      <c r="AL136" s="82"/>
      <c r="AM136" s="82"/>
      <c r="AN136" s="82"/>
      <c r="AO136" s="82"/>
      <c r="AP136" s="82"/>
      <c r="AQ136" s="12"/>
      <c r="AR136" s="12"/>
    </row>
    <row r="137" spans="1:44" s="79" customFormat="1">
      <c r="A137" s="12"/>
      <c r="B137" s="15"/>
      <c r="F137" s="80"/>
      <c r="G137" s="12"/>
      <c r="H137" s="12"/>
      <c r="I137" s="184"/>
      <c r="J137" s="12"/>
      <c r="K137" s="12"/>
      <c r="L137" s="81"/>
      <c r="M137" s="12"/>
      <c r="N137" s="12"/>
      <c r="O137" s="12"/>
      <c r="P137" s="12"/>
      <c r="Q137" s="12"/>
      <c r="R137" s="12"/>
      <c r="S137" s="12"/>
      <c r="T137" s="12"/>
      <c r="U137" s="12"/>
      <c r="V137" s="81"/>
      <c r="W137" s="12"/>
      <c r="X137" s="12"/>
      <c r="Y137" s="12"/>
      <c r="Z137" s="12"/>
      <c r="AA137" s="82"/>
      <c r="AB137" s="82"/>
      <c r="AC137" s="82"/>
      <c r="AD137" s="82"/>
      <c r="AE137" s="82"/>
      <c r="AF137" s="82"/>
      <c r="AG137" s="82"/>
      <c r="AH137" s="82"/>
      <c r="AI137" s="82"/>
      <c r="AJ137" s="82"/>
      <c r="AK137" s="82"/>
      <c r="AL137" s="82"/>
      <c r="AM137" s="82"/>
      <c r="AN137" s="82"/>
      <c r="AO137" s="82"/>
      <c r="AP137" s="82"/>
      <c r="AQ137" s="12"/>
      <c r="AR137" s="12"/>
    </row>
    <row r="138" spans="1:44" s="79" customFormat="1">
      <c r="A138" s="12"/>
      <c r="B138" s="15"/>
      <c r="F138" s="80"/>
      <c r="G138" s="12"/>
      <c r="H138" s="12"/>
      <c r="I138" s="184"/>
      <c r="J138" s="12"/>
      <c r="K138" s="12"/>
      <c r="L138" s="81"/>
      <c r="M138" s="12"/>
      <c r="N138" s="12"/>
      <c r="O138" s="12"/>
      <c r="P138" s="12"/>
      <c r="Q138" s="12"/>
      <c r="R138" s="12"/>
      <c r="S138" s="12"/>
      <c r="T138" s="12"/>
      <c r="U138" s="12"/>
      <c r="V138" s="81"/>
      <c r="W138" s="12"/>
      <c r="X138" s="12"/>
      <c r="Y138" s="12"/>
      <c r="Z138" s="12"/>
      <c r="AA138" s="82"/>
      <c r="AB138" s="82"/>
      <c r="AC138" s="82"/>
      <c r="AD138" s="82"/>
      <c r="AE138" s="82"/>
      <c r="AF138" s="82"/>
      <c r="AG138" s="82"/>
      <c r="AH138" s="82"/>
      <c r="AI138" s="82"/>
      <c r="AJ138" s="82"/>
      <c r="AK138" s="82"/>
      <c r="AL138" s="82"/>
      <c r="AM138" s="82"/>
      <c r="AN138" s="82"/>
      <c r="AO138" s="82"/>
      <c r="AP138" s="82"/>
      <c r="AQ138" s="12"/>
      <c r="AR138" s="12"/>
    </row>
    <row r="139" spans="1:44" s="79" customFormat="1">
      <c r="A139" s="12"/>
      <c r="B139" s="15"/>
      <c r="F139" s="80"/>
      <c r="G139" s="12"/>
      <c r="H139" s="12"/>
      <c r="I139" s="184"/>
      <c r="J139" s="12"/>
      <c r="K139" s="12"/>
      <c r="L139" s="81"/>
      <c r="M139" s="12"/>
      <c r="N139" s="12"/>
      <c r="O139" s="12"/>
      <c r="P139" s="12"/>
      <c r="Q139" s="12"/>
      <c r="R139" s="12"/>
      <c r="S139" s="12"/>
      <c r="T139" s="12"/>
      <c r="U139" s="12"/>
      <c r="V139" s="81"/>
      <c r="W139" s="12"/>
      <c r="X139" s="12"/>
      <c r="Y139" s="12"/>
      <c r="Z139" s="12"/>
      <c r="AA139" s="82"/>
      <c r="AB139" s="82"/>
      <c r="AC139" s="82"/>
      <c r="AD139" s="82"/>
      <c r="AE139" s="82"/>
      <c r="AF139" s="82"/>
      <c r="AG139" s="82"/>
      <c r="AH139" s="82"/>
      <c r="AI139" s="82"/>
      <c r="AJ139" s="82"/>
      <c r="AK139" s="82"/>
      <c r="AL139" s="82"/>
      <c r="AM139" s="82"/>
      <c r="AN139" s="82"/>
      <c r="AO139" s="82"/>
      <c r="AP139" s="82"/>
      <c r="AQ139" s="12"/>
      <c r="AR139" s="12"/>
    </row>
    <row r="140" spans="1:44" s="79" customFormat="1">
      <c r="A140" s="12"/>
      <c r="B140" s="15"/>
      <c r="F140" s="80"/>
      <c r="G140" s="12"/>
      <c r="H140" s="12"/>
      <c r="I140" s="184"/>
      <c r="J140" s="12"/>
      <c r="K140" s="12"/>
      <c r="L140" s="81"/>
      <c r="M140" s="12"/>
      <c r="N140" s="12"/>
      <c r="O140" s="12"/>
      <c r="P140" s="12"/>
      <c r="Q140" s="12"/>
      <c r="R140" s="12"/>
      <c r="S140" s="12"/>
      <c r="T140" s="12"/>
      <c r="U140" s="12"/>
      <c r="V140" s="81"/>
      <c r="W140" s="12"/>
      <c r="X140" s="12"/>
      <c r="Y140" s="12"/>
      <c r="Z140" s="12"/>
      <c r="AA140" s="82"/>
      <c r="AB140" s="82"/>
      <c r="AC140" s="82"/>
      <c r="AD140" s="82"/>
      <c r="AE140" s="82"/>
      <c r="AF140" s="82"/>
      <c r="AG140" s="82"/>
      <c r="AH140" s="82"/>
      <c r="AI140" s="82"/>
      <c r="AJ140" s="82"/>
      <c r="AK140" s="82"/>
      <c r="AL140" s="82"/>
      <c r="AM140" s="82"/>
      <c r="AN140" s="82"/>
      <c r="AO140" s="82"/>
      <c r="AP140" s="82"/>
      <c r="AQ140" s="12"/>
      <c r="AR140" s="12"/>
    </row>
    <row r="141" spans="1:44" s="79" customFormat="1">
      <c r="A141" s="12"/>
      <c r="B141" s="15"/>
      <c r="F141" s="80"/>
      <c r="G141" s="12"/>
      <c r="H141" s="12"/>
      <c r="I141" s="184"/>
      <c r="J141" s="12"/>
      <c r="K141" s="12"/>
      <c r="L141" s="81"/>
      <c r="M141" s="12"/>
      <c r="N141" s="12"/>
      <c r="O141" s="12"/>
      <c r="P141" s="12"/>
      <c r="Q141" s="12"/>
      <c r="R141" s="12"/>
      <c r="S141" s="12"/>
      <c r="T141" s="12"/>
      <c r="U141" s="12"/>
      <c r="V141" s="81"/>
      <c r="W141" s="12"/>
      <c r="X141" s="12"/>
      <c r="Y141" s="12"/>
      <c r="Z141" s="12"/>
      <c r="AA141" s="82"/>
      <c r="AB141" s="82"/>
      <c r="AC141" s="82"/>
      <c r="AD141" s="82"/>
      <c r="AE141" s="82"/>
      <c r="AF141" s="82"/>
      <c r="AG141" s="82"/>
      <c r="AH141" s="82"/>
      <c r="AI141" s="82"/>
      <c r="AJ141" s="82"/>
      <c r="AK141" s="82"/>
      <c r="AL141" s="82"/>
      <c r="AM141" s="82"/>
      <c r="AN141" s="82"/>
      <c r="AO141" s="82"/>
      <c r="AP141" s="82"/>
      <c r="AQ141" s="12"/>
      <c r="AR141" s="12"/>
    </row>
    <row r="142" spans="1:44" s="79" customFormat="1">
      <c r="A142" s="12"/>
      <c r="B142" s="15"/>
      <c r="F142" s="80"/>
      <c r="G142" s="12"/>
      <c r="H142" s="12"/>
      <c r="I142" s="184"/>
      <c r="J142" s="12"/>
      <c r="K142" s="12"/>
      <c r="L142" s="81"/>
      <c r="M142" s="12"/>
      <c r="N142" s="12"/>
      <c r="O142" s="12"/>
      <c r="P142" s="12"/>
      <c r="Q142" s="12"/>
      <c r="R142" s="12"/>
      <c r="S142" s="12"/>
      <c r="T142" s="12"/>
      <c r="U142" s="12"/>
      <c r="V142" s="81"/>
      <c r="W142" s="12"/>
      <c r="X142" s="12"/>
      <c r="Y142" s="12"/>
      <c r="Z142" s="12"/>
      <c r="AA142" s="82"/>
      <c r="AB142" s="82"/>
      <c r="AC142" s="82"/>
      <c r="AD142" s="82"/>
      <c r="AE142" s="82"/>
      <c r="AF142" s="82"/>
      <c r="AG142" s="82"/>
      <c r="AH142" s="82"/>
      <c r="AI142" s="82"/>
      <c r="AJ142" s="82"/>
      <c r="AK142" s="82"/>
      <c r="AL142" s="82"/>
      <c r="AM142" s="82"/>
      <c r="AN142" s="82"/>
      <c r="AO142" s="82"/>
      <c r="AP142" s="82"/>
      <c r="AQ142" s="12"/>
      <c r="AR142" s="12"/>
    </row>
    <row r="143" spans="1:44" s="79" customFormat="1">
      <c r="A143" s="12"/>
      <c r="B143" s="15"/>
      <c r="F143" s="80"/>
      <c r="G143" s="12"/>
      <c r="H143" s="12"/>
      <c r="I143" s="184"/>
      <c r="J143" s="12"/>
      <c r="K143" s="12"/>
      <c r="L143" s="81"/>
      <c r="M143" s="12"/>
      <c r="N143" s="12"/>
      <c r="O143" s="12"/>
      <c r="P143" s="12"/>
      <c r="Q143" s="12"/>
      <c r="R143" s="12"/>
      <c r="S143" s="12"/>
      <c r="T143" s="12"/>
      <c r="U143" s="12"/>
      <c r="V143" s="81"/>
      <c r="W143" s="12"/>
      <c r="X143" s="12"/>
      <c r="Y143" s="12"/>
      <c r="Z143" s="12"/>
      <c r="AA143" s="82"/>
      <c r="AB143" s="82"/>
      <c r="AC143" s="82"/>
      <c r="AD143" s="82"/>
      <c r="AE143" s="82"/>
      <c r="AF143" s="82"/>
      <c r="AG143" s="82"/>
      <c r="AH143" s="82"/>
      <c r="AI143" s="82"/>
      <c r="AJ143" s="82"/>
      <c r="AK143" s="82"/>
      <c r="AL143" s="82"/>
      <c r="AM143" s="82"/>
      <c r="AN143" s="82"/>
      <c r="AO143" s="82"/>
      <c r="AP143" s="82"/>
      <c r="AQ143" s="12"/>
      <c r="AR143" s="12"/>
    </row>
    <row r="144" spans="1:44" s="79" customFormat="1">
      <c r="A144" s="12"/>
      <c r="B144" s="15"/>
      <c r="F144" s="80"/>
      <c r="G144" s="12"/>
      <c r="H144" s="12"/>
      <c r="I144" s="184"/>
      <c r="J144" s="12"/>
      <c r="K144" s="12"/>
      <c r="L144" s="81"/>
      <c r="M144" s="12"/>
      <c r="N144" s="12"/>
      <c r="O144" s="12"/>
      <c r="P144" s="12"/>
      <c r="Q144" s="12"/>
      <c r="R144" s="12"/>
      <c r="S144" s="12"/>
      <c r="T144" s="12"/>
      <c r="U144" s="12"/>
      <c r="V144" s="81"/>
      <c r="W144" s="12"/>
      <c r="X144" s="12"/>
      <c r="Y144" s="12"/>
      <c r="Z144" s="12"/>
      <c r="AA144" s="82"/>
      <c r="AB144" s="82"/>
      <c r="AC144" s="82"/>
      <c r="AD144" s="82"/>
      <c r="AE144" s="82"/>
      <c r="AF144" s="82"/>
      <c r="AG144" s="82"/>
      <c r="AH144" s="82"/>
      <c r="AI144" s="82"/>
      <c r="AJ144" s="82"/>
      <c r="AK144" s="82"/>
      <c r="AL144" s="82"/>
      <c r="AM144" s="82"/>
      <c r="AN144" s="82"/>
      <c r="AO144" s="82"/>
      <c r="AP144" s="82"/>
      <c r="AQ144" s="12"/>
      <c r="AR144" s="12"/>
    </row>
    <row r="145" spans="1:44" s="79" customFormat="1">
      <c r="A145" s="12"/>
      <c r="B145" s="15"/>
      <c r="F145" s="80"/>
      <c r="G145" s="12"/>
      <c r="H145" s="12"/>
      <c r="I145" s="184"/>
      <c r="J145" s="12"/>
      <c r="K145" s="12"/>
      <c r="L145" s="81"/>
      <c r="M145" s="12"/>
      <c r="N145" s="12"/>
      <c r="O145" s="12"/>
      <c r="P145" s="12"/>
      <c r="Q145" s="12"/>
      <c r="R145" s="12"/>
      <c r="S145" s="12"/>
      <c r="T145" s="12"/>
      <c r="U145" s="12"/>
      <c r="V145" s="81"/>
      <c r="W145" s="12"/>
      <c r="X145" s="12"/>
      <c r="Y145" s="12"/>
      <c r="Z145" s="12"/>
      <c r="AA145" s="82"/>
      <c r="AB145" s="82"/>
      <c r="AC145" s="82"/>
      <c r="AD145" s="82"/>
      <c r="AE145" s="82"/>
      <c r="AF145" s="82"/>
      <c r="AG145" s="82"/>
      <c r="AH145" s="82"/>
      <c r="AI145" s="82"/>
      <c r="AJ145" s="82"/>
      <c r="AK145" s="82"/>
      <c r="AL145" s="82"/>
      <c r="AM145" s="82"/>
      <c r="AN145" s="82"/>
      <c r="AO145" s="82"/>
      <c r="AP145" s="82"/>
      <c r="AQ145" s="12"/>
      <c r="AR145" s="12"/>
    </row>
    <row r="146" spans="1:44" s="79" customFormat="1">
      <c r="A146" s="12"/>
      <c r="B146" s="15"/>
      <c r="F146" s="80"/>
      <c r="G146" s="12"/>
      <c r="H146" s="12"/>
      <c r="I146" s="184"/>
      <c r="J146" s="12"/>
      <c r="K146" s="12"/>
      <c r="L146" s="81"/>
      <c r="M146" s="12"/>
      <c r="N146" s="12"/>
      <c r="O146" s="12"/>
      <c r="P146" s="12"/>
      <c r="Q146" s="12"/>
      <c r="R146" s="12"/>
      <c r="S146" s="12"/>
      <c r="T146" s="12"/>
      <c r="U146" s="12"/>
      <c r="V146" s="81"/>
      <c r="W146" s="12"/>
      <c r="X146" s="12"/>
      <c r="Y146" s="12"/>
      <c r="Z146" s="12"/>
      <c r="AA146" s="82"/>
      <c r="AB146" s="82"/>
      <c r="AC146" s="82"/>
      <c r="AD146" s="82"/>
      <c r="AE146" s="82"/>
      <c r="AF146" s="82"/>
      <c r="AG146" s="82"/>
      <c r="AH146" s="82"/>
      <c r="AI146" s="82"/>
      <c r="AJ146" s="82"/>
      <c r="AK146" s="82"/>
      <c r="AL146" s="82"/>
      <c r="AM146" s="82"/>
      <c r="AN146" s="82"/>
      <c r="AO146" s="82"/>
      <c r="AP146" s="82"/>
      <c r="AQ146" s="12"/>
      <c r="AR146" s="12"/>
    </row>
    <row r="147" spans="1:44" s="79" customFormat="1">
      <c r="A147" s="12"/>
      <c r="B147" s="15"/>
      <c r="F147" s="80"/>
      <c r="G147" s="12"/>
      <c r="H147" s="12"/>
      <c r="I147" s="184"/>
      <c r="J147" s="12"/>
      <c r="K147" s="12"/>
      <c r="L147" s="81"/>
      <c r="M147" s="12"/>
      <c r="N147" s="12"/>
      <c r="O147" s="12"/>
      <c r="P147" s="12"/>
      <c r="Q147" s="12"/>
      <c r="R147" s="12"/>
      <c r="S147" s="12"/>
      <c r="T147" s="12"/>
      <c r="U147" s="12"/>
      <c r="V147" s="81"/>
      <c r="W147" s="12"/>
      <c r="X147" s="12"/>
      <c r="Y147" s="12"/>
      <c r="Z147" s="12"/>
      <c r="AA147" s="82"/>
      <c r="AB147" s="82"/>
      <c r="AC147" s="82"/>
      <c r="AD147" s="82"/>
      <c r="AE147" s="82"/>
      <c r="AF147" s="82"/>
      <c r="AG147" s="82"/>
      <c r="AH147" s="82"/>
      <c r="AI147" s="82"/>
      <c r="AJ147" s="82"/>
      <c r="AK147" s="82"/>
      <c r="AL147" s="82"/>
      <c r="AM147" s="82"/>
      <c r="AN147" s="82"/>
      <c r="AO147" s="82"/>
      <c r="AP147" s="82"/>
      <c r="AQ147" s="12"/>
      <c r="AR147" s="12"/>
    </row>
    <row r="148" spans="1:44" s="79" customFormat="1">
      <c r="A148" s="12"/>
      <c r="B148" s="15"/>
      <c r="F148" s="80"/>
      <c r="G148" s="12"/>
      <c r="H148" s="12"/>
      <c r="I148" s="184"/>
      <c r="J148" s="12"/>
      <c r="K148" s="12"/>
      <c r="L148" s="81"/>
      <c r="M148" s="12"/>
      <c r="N148" s="12"/>
      <c r="O148" s="12"/>
      <c r="P148" s="12"/>
      <c r="Q148" s="12"/>
      <c r="R148" s="12"/>
      <c r="S148" s="12"/>
      <c r="T148" s="12"/>
      <c r="U148" s="12"/>
      <c r="V148" s="81"/>
      <c r="W148" s="12"/>
      <c r="X148" s="12"/>
      <c r="Y148" s="12"/>
      <c r="Z148" s="12"/>
      <c r="AA148" s="82"/>
      <c r="AB148" s="82"/>
      <c r="AC148" s="82"/>
      <c r="AD148" s="82"/>
      <c r="AE148" s="82"/>
      <c r="AF148" s="82"/>
      <c r="AG148" s="82"/>
      <c r="AH148" s="82"/>
      <c r="AI148" s="82"/>
      <c r="AJ148" s="82"/>
      <c r="AK148" s="82"/>
      <c r="AL148" s="82"/>
      <c r="AM148" s="82"/>
      <c r="AN148" s="82"/>
      <c r="AO148" s="82"/>
      <c r="AP148" s="82"/>
      <c r="AQ148" s="12"/>
      <c r="AR148" s="12"/>
    </row>
    <row r="149" spans="1:44" s="79" customFormat="1">
      <c r="A149" s="12"/>
      <c r="B149" s="15"/>
      <c r="F149" s="80"/>
      <c r="G149" s="12"/>
      <c r="H149" s="12"/>
      <c r="I149" s="184"/>
      <c r="J149" s="12"/>
      <c r="K149" s="12"/>
      <c r="L149" s="81"/>
      <c r="M149" s="12"/>
      <c r="N149" s="12"/>
      <c r="O149" s="12"/>
      <c r="P149" s="12"/>
      <c r="Q149" s="12"/>
      <c r="R149" s="12"/>
      <c r="S149" s="12"/>
      <c r="T149" s="12"/>
      <c r="U149" s="12"/>
      <c r="V149" s="81"/>
      <c r="W149" s="12"/>
      <c r="X149" s="12"/>
      <c r="Y149" s="12"/>
      <c r="Z149" s="12"/>
      <c r="AA149" s="82"/>
      <c r="AB149" s="82"/>
      <c r="AC149" s="82"/>
      <c r="AD149" s="82"/>
      <c r="AE149" s="82"/>
      <c r="AF149" s="82"/>
      <c r="AG149" s="82"/>
      <c r="AH149" s="82"/>
      <c r="AI149" s="82"/>
      <c r="AJ149" s="82"/>
      <c r="AK149" s="82"/>
      <c r="AL149" s="82"/>
      <c r="AM149" s="82"/>
      <c r="AN149" s="82"/>
      <c r="AO149" s="82"/>
      <c r="AP149" s="82"/>
      <c r="AQ149" s="12"/>
      <c r="AR149" s="12"/>
    </row>
    <row r="150" spans="1:44" s="79" customFormat="1">
      <c r="A150" s="12"/>
      <c r="B150" s="15"/>
      <c r="F150" s="80"/>
      <c r="G150" s="12"/>
      <c r="H150" s="12"/>
      <c r="I150" s="184"/>
      <c r="J150" s="12"/>
      <c r="K150" s="12"/>
      <c r="L150" s="81"/>
      <c r="M150" s="12"/>
      <c r="N150" s="12"/>
      <c r="O150" s="12"/>
      <c r="P150" s="12"/>
      <c r="Q150" s="12"/>
      <c r="R150" s="12"/>
      <c r="S150" s="12"/>
      <c r="T150" s="12"/>
      <c r="U150" s="12"/>
      <c r="V150" s="81"/>
      <c r="W150" s="12"/>
      <c r="X150" s="12"/>
      <c r="Y150" s="12"/>
      <c r="Z150" s="12"/>
      <c r="AA150" s="82"/>
      <c r="AB150" s="82"/>
      <c r="AC150" s="82"/>
      <c r="AD150" s="82"/>
      <c r="AE150" s="82"/>
      <c r="AF150" s="82"/>
      <c r="AG150" s="82"/>
      <c r="AH150" s="82"/>
      <c r="AI150" s="82"/>
      <c r="AJ150" s="82"/>
      <c r="AK150" s="82"/>
      <c r="AL150" s="82"/>
      <c r="AM150" s="82"/>
      <c r="AN150" s="82"/>
      <c r="AO150" s="82"/>
      <c r="AP150" s="82"/>
      <c r="AQ150" s="12"/>
      <c r="AR150" s="12"/>
    </row>
    <row r="151" spans="1:44" s="79" customFormat="1">
      <c r="A151" s="12"/>
      <c r="B151" s="15"/>
      <c r="F151" s="80"/>
      <c r="G151" s="12"/>
      <c r="H151" s="12"/>
      <c r="I151" s="184"/>
      <c r="J151" s="12"/>
      <c r="K151" s="12"/>
      <c r="L151" s="81"/>
      <c r="M151" s="12"/>
      <c r="N151" s="12"/>
      <c r="O151" s="12"/>
      <c r="P151" s="12"/>
      <c r="Q151" s="12"/>
      <c r="R151" s="12"/>
      <c r="S151" s="12"/>
      <c r="T151" s="12"/>
      <c r="U151" s="12"/>
      <c r="V151" s="81"/>
      <c r="W151" s="12"/>
      <c r="X151" s="12"/>
      <c r="Y151" s="12"/>
      <c r="Z151" s="12"/>
      <c r="AA151" s="82"/>
      <c r="AB151" s="82"/>
      <c r="AC151" s="82"/>
      <c r="AD151" s="82"/>
      <c r="AE151" s="82"/>
      <c r="AF151" s="82"/>
      <c r="AG151" s="82"/>
      <c r="AH151" s="82"/>
      <c r="AI151" s="82"/>
      <c r="AJ151" s="82"/>
      <c r="AK151" s="82"/>
      <c r="AL151" s="82"/>
      <c r="AM151" s="82"/>
      <c r="AN151" s="82"/>
      <c r="AO151" s="82"/>
      <c r="AP151" s="82"/>
      <c r="AQ151" s="12"/>
      <c r="AR151" s="12"/>
    </row>
    <row r="152" spans="1:44" s="79" customFormat="1">
      <c r="A152" s="12"/>
      <c r="B152" s="15"/>
      <c r="F152" s="80"/>
      <c r="G152" s="12"/>
      <c r="H152" s="12"/>
      <c r="I152" s="184"/>
      <c r="J152" s="12"/>
      <c r="K152" s="12"/>
      <c r="L152" s="81"/>
      <c r="M152" s="12"/>
      <c r="N152" s="12"/>
      <c r="O152" s="12"/>
      <c r="P152" s="12"/>
      <c r="Q152" s="12"/>
      <c r="R152" s="12"/>
      <c r="S152" s="12"/>
      <c r="T152" s="12"/>
      <c r="U152" s="12"/>
      <c r="V152" s="81"/>
      <c r="W152" s="12"/>
      <c r="X152" s="12"/>
      <c r="Y152" s="12"/>
      <c r="Z152" s="12"/>
      <c r="AA152" s="82"/>
      <c r="AB152" s="82"/>
      <c r="AC152" s="82"/>
      <c r="AD152" s="82"/>
      <c r="AE152" s="82"/>
      <c r="AF152" s="82"/>
      <c r="AG152" s="82"/>
      <c r="AH152" s="82"/>
      <c r="AI152" s="82"/>
      <c r="AJ152" s="82"/>
      <c r="AK152" s="82"/>
      <c r="AL152" s="82"/>
      <c r="AM152" s="82"/>
      <c r="AN152" s="82"/>
      <c r="AO152" s="82"/>
      <c r="AP152" s="82"/>
      <c r="AQ152" s="12"/>
      <c r="AR152" s="12"/>
    </row>
    <row r="153" spans="1:44" s="79" customFormat="1">
      <c r="A153" s="12"/>
      <c r="B153" s="15"/>
      <c r="F153" s="80"/>
      <c r="G153" s="12"/>
      <c r="H153" s="12"/>
      <c r="I153" s="184"/>
      <c r="J153" s="12"/>
      <c r="K153" s="12"/>
      <c r="L153" s="81"/>
      <c r="M153" s="12"/>
      <c r="N153" s="12"/>
      <c r="O153" s="12"/>
      <c r="P153" s="12"/>
      <c r="Q153" s="12"/>
      <c r="R153" s="12"/>
      <c r="S153" s="12"/>
      <c r="T153" s="12"/>
      <c r="U153" s="12"/>
      <c r="V153" s="81"/>
      <c r="W153" s="12"/>
      <c r="X153" s="12"/>
      <c r="Y153" s="12"/>
      <c r="Z153" s="12"/>
      <c r="AA153" s="82"/>
      <c r="AB153" s="82"/>
      <c r="AC153" s="82"/>
      <c r="AD153" s="82"/>
      <c r="AE153" s="82"/>
      <c r="AF153" s="82"/>
      <c r="AG153" s="82"/>
      <c r="AH153" s="82"/>
      <c r="AI153" s="82"/>
      <c r="AJ153" s="82"/>
      <c r="AK153" s="82"/>
      <c r="AL153" s="82"/>
      <c r="AM153" s="82"/>
      <c r="AN153" s="82"/>
      <c r="AO153" s="82"/>
      <c r="AP153" s="82"/>
      <c r="AQ153" s="12"/>
      <c r="AR153" s="12"/>
    </row>
    <row r="154" spans="1:44" s="79" customFormat="1">
      <c r="A154" s="12"/>
      <c r="B154" s="15"/>
      <c r="F154" s="80"/>
      <c r="G154" s="12"/>
      <c r="H154" s="12"/>
      <c r="I154" s="184"/>
      <c r="J154" s="12"/>
      <c r="K154" s="12"/>
      <c r="L154" s="81"/>
      <c r="M154" s="12"/>
      <c r="N154" s="12"/>
      <c r="O154" s="12"/>
      <c r="P154" s="12"/>
      <c r="Q154" s="12"/>
      <c r="R154" s="12"/>
      <c r="S154" s="12"/>
      <c r="T154" s="12"/>
      <c r="U154" s="12"/>
      <c r="V154" s="81"/>
      <c r="W154" s="12"/>
      <c r="X154" s="12"/>
      <c r="Y154" s="12"/>
      <c r="Z154" s="12"/>
      <c r="AA154" s="82"/>
      <c r="AB154" s="82"/>
      <c r="AC154" s="82"/>
      <c r="AD154" s="82"/>
      <c r="AE154" s="82"/>
      <c r="AF154" s="82"/>
      <c r="AG154" s="82"/>
      <c r="AH154" s="82"/>
      <c r="AI154" s="82"/>
      <c r="AJ154" s="82"/>
      <c r="AK154" s="82"/>
      <c r="AL154" s="82"/>
      <c r="AM154" s="82"/>
      <c r="AN154" s="82"/>
      <c r="AO154" s="82"/>
      <c r="AP154" s="82"/>
      <c r="AQ154" s="12"/>
      <c r="AR154" s="12"/>
    </row>
    <row r="155" spans="1:44" s="79" customFormat="1">
      <c r="A155" s="12"/>
      <c r="B155" s="15"/>
      <c r="F155" s="80"/>
      <c r="G155" s="12"/>
      <c r="H155" s="12"/>
      <c r="I155" s="184"/>
      <c r="J155" s="12"/>
      <c r="K155" s="12"/>
      <c r="L155" s="81"/>
      <c r="M155" s="12"/>
      <c r="N155" s="12"/>
      <c r="O155" s="12"/>
      <c r="P155" s="12"/>
      <c r="Q155" s="12"/>
      <c r="R155" s="12"/>
      <c r="S155" s="12"/>
      <c r="T155" s="12"/>
      <c r="U155" s="12"/>
      <c r="V155" s="81"/>
      <c r="W155" s="12"/>
      <c r="X155" s="12"/>
      <c r="Y155" s="12"/>
      <c r="Z155" s="12"/>
      <c r="AA155" s="82"/>
      <c r="AB155" s="82"/>
      <c r="AC155" s="82"/>
      <c r="AD155" s="82"/>
      <c r="AE155" s="82"/>
      <c r="AF155" s="82"/>
      <c r="AG155" s="82"/>
      <c r="AH155" s="82"/>
      <c r="AI155" s="82"/>
      <c r="AJ155" s="82"/>
      <c r="AK155" s="82"/>
      <c r="AL155" s="82"/>
      <c r="AM155" s="82"/>
      <c r="AN155" s="82"/>
      <c r="AO155" s="82"/>
      <c r="AP155" s="82"/>
      <c r="AQ155" s="12"/>
      <c r="AR155" s="12"/>
    </row>
    <row r="156" spans="1:44" s="79" customFormat="1">
      <c r="A156" s="12"/>
      <c r="B156" s="15"/>
      <c r="F156" s="80"/>
      <c r="G156" s="12"/>
      <c r="H156" s="12"/>
      <c r="I156" s="184"/>
      <c r="J156" s="12"/>
      <c r="K156" s="12"/>
      <c r="L156" s="81"/>
      <c r="M156" s="12"/>
      <c r="N156" s="12"/>
      <c r="O156" s="12"/>
      <c r="P156" s="12"/>
      <c r="Q156" s="12"/>
      <c r="R156" s="12"/>
      <c r="S156" s="12"/>
      <c r="T156" s="12"/>
      <c r="U156" s="12"/>
      <c r="V156" s="81"/>
      <c r="W156" s="12"/>
      <c r="X156" s="12"/>
      <c r="Y156" s="12"/>
      <c r="Z156" s="12"/>
      <c r="AA156" s="82"/>
      <c r="AB156" s="82"/>
      <c r="AC156" s="82"/>
      <c r="AD156" s="82"/>
      <c r="AE156" s="82"/>
      <c r="AF156" s="82"/>
      <c r="AG156" s="82"/>
      <c r="AH156" s="82"/>
      <c r="AI156" s="82"/>
      <c r="AJ156" s="82"/>
      <c r="AK156" s="82"/>
      <c r="AL156" s="82"/>
      <c r="AM156" s="82"/>
      <c r="AN156" s="82"/>
      <c r="AO156" s="82"/>
      <c r="AP156" s="82"/>
      <c r="AQ156" s="12"/>
      <c r="AR156" s="12"/>
    </row>
    <row r="157" spans="1:44" s="79" customFormat="1">
      <c r="A157" s="12"/>
      <c r="B157" s="15"/>
      <c r="F157" s="80"/>
      <c r="G157" s="12"/>
      <c r="H157" s="12"/>
      <c r="I157" s="184"/>
      <c r="J157" s="12"/>
      <c r="K157" s="12"/>
      <c r="L157" s="81"/>
      <c r="M157" s="12"/>
      <c r="N157" s="12"/>
      <c r="O157" s="12"/>
      <c r="P157" s="12"/>
      <c r="Q157" s="12"/>
      <c r="R157" s="12"/>
      <c r="S157" s="12"/>
      <c r="T157" s="12"/>
      <c r="U157" s="12"/>
      <c r="V157" s="81"/>
      <c r="W157" s="12"/>
      <c r="X157" s="12"/>
      <c r="Y157" s="12"/>
      <c r="Z157" s="12"/>
      <c r="AA157" s="82"/>
      <c r="AB157" s="82"/>
      <c r="AC157" s="82"/>
      <c r="AD157" s="82"/>
      <c r="AE157" s="82"/>
      <c r="AF157" s="82"/>
      <c r="AG157" s="82"/>
      <c r="AH157" s="82"/>
      <c r="AI157" s="82"/>
      <c r="AJ157" s="82"/>
      <c r="AK157" s="82"/>
      <c r="AL157" s="82"/>
      <c r="AM157" s="82"/>
      <c r="AN157" s="82"/>
      <c r="AO157" s="82"/>
      <c r="AP157" s="82"/>
      <c r="AQ157" s="12"/>
      <c r="AR157" s="12"/>
    </row>
    <row r="158" spans="1:44" s="79" customFormat="1">
      <c r="A158" s="12"/>
      <c r="B158" s="15"/>
      <c r="F158" s="80"/>
      <c r="G158" s="12"/>
      <c r="H158" s="12"/>
      <c r="I158" s="184"/>
      <c r="J158" s="12"/>
      <c r="K158" s="12"/>
      <c r="L158" s="81"/>
      <c r="M158" s="12"/>
      <c r="N158" s="12"/>
      <c r="O158" s="12"/>
      <c r="P158" s="12"/>
      <c r="Q158" s="12"/>
      <c r="R158" s="12"/>
      <c r="S158" s="12"/>
      <c r="T158" s="12"/>
      <c r="U158" s="12"/>
      <c r="V158" s="81"/>
      <c r="W158" s="12"/>
      <c r="X158" s="12"/>
      <c r="Y158" s="12"/>
      <c r="Z158" s="12"/>
      <c r="AA158" s="82"/>
      <c r="AB158" s="82"/>
      <c r="AC158" s="82"/>
      <c r="AD158" s="82"/>
      <c r="AE158" s="82"/>
      <c r="AF158" s="82"/>
      <c r="AG158" s="82"/>
      <c r="AH158" s="82"/>
      <c r="AI158" s="82"/>
      <c r="AJ158" s="82"/>
      <c r="AK158" s="82"/>
      <c r="AL158" s="82"/>
      <c r="AM158" s="82"/>
      <c r="AN158" s="82"/>
      <c r="AO158" s="82"/>
      <c r="AP158" s="82"/>
      <c r="AQ158" s="12"/>
      <c r="AR158" s="12"/>
    </row>
    <row r="159" spans="1:44" s="79" customFormat="1">
      <c r="A159" s="12"/>
      <c r="B159" s="15"/>
      <c r="F159" s="80"/>
      <c r="G159" s="12"/>
      <c r="H159" s="12"/>
      <c r="I159" s="184"/>
      <c r="J159" s="12"/>
      <c r="K159" s="12"/>
      <c r="L159" s="81"/>
      <c r="M159" s="12"/>
      <c r="N159" s="12"/>
      <c r="O159" s="12"/>
      <c r="P159" s="12"/>
      <c r="Q159" s="12"/>
      <c r="R159" s="12"/>
      <c r="S159" s="12"/>
      <c r="T159" s="12"/>
      <c r="U159" s="12"/>
      <c r="V159" s="81"/>
      <c r="W159" s="12"/>
      <c r="X159" s="12"/>
      <c r="Y159" s="12"/>
      <c r="Z159" s="12"/>
      <c r="AA159" s="82"/>
      <c r="AB159" s="82"/>
      <c r="AC159" s="82"/>
      <c r="AD159" s="82"/>
      <c r="AE159" s="82"/>
      <c r="AF159" s="82"/>
      <c r="AG159" s="82"/>
      <c r="AH159" s="82"/>
      <c r="AI159" s="82"/>
      <c r="AJ159" s="82"/>
      <c r="AK159" s="82"/>
      <c r="AL159" s="82"/>
      <c r="AM159" s="82"/>
      <c r="AN159" s="82"/>
      <c r="AO159" s="82"/>
      <c r="AP159" s="82"/>
      <c r="AQ159" s="12"/>
      <c r="AR159" s="12"/>
    </row>
    <row r="160" spans="1:44" s="79" customFormat="1">
      <c r="A160" s="12"/>
      <c r="B160" s="15"/>
      <c r="F160" s="80"/>
      <c r="G160" s="12"/>
      <c r="H160" s="12"/>
      <c r="I160" s="184"/>
      <c r="J160" s="12"/>
      <c r="K160" s="12"/>
      <c r="L160" s="81"/>
      <c r="M160" s="12"/>
      <c r="N160" s="12"/>
      <c r="O160" s="12"/>
      <c r="P160" s="12"/>
      <c r="Q160" s="12"/>
      <c r="R160" s="12"/>
      <c r="S160" s="12"/>
      <c r="T160" s="12"/>
      <c r="U160" s="12"/>
      <c r="V160" s="81"/>
      <c r="W160" s="12"/>
      <c r="X160" s="12"/>
      <c r="Y160" s="12"/>
      <c r="Z160" s="12"/>
      <c r="AA160" s="82"/>
      <c r="AB160" s="82"/>
      <c r="AC160" s="82"/>
      <c r="AD160" s="82"/>
      <c r="AE160" s="82"/>
      <c r="AF160" s="82"/>
      <c r="AG160" s="82"/>
      <c r="AH160" s="82"/>
      <c r="AI160" s="82"/>
      <c r="AJ160" s="82"/>
      <c r="AK160" s="82"/>
      <c r="AL160" s="82"/>
      <c r="AM160" s="82"/>
      <c r="AN160" s="82"/>
      <c r="AO160" s="82"/>
      <c r="AP160" s="82"/>
      <c r="AQ160" s="12"/>
      <c r="AR160" s="12"/>
    </row>
    <row r="161" spans="1:44" s="79" customFormat="1">
      <c r="A161" s="12"/>
      <c r="B161" s="15"/>
      <c r="F161" s="80"/>
      <c r="G161" s="12"/>
      <c r="H161" s="12"/>
      <c r="I161" s="184"/>
      <c r="J161" s="12"/>
      <c r="K161" s="12"/>
      <c r="L161" s="81"/>
      <c r="M161" s="12"/>
      <c r="N161" s="12"/>
      <c r="O161" s="12"/>
      <c r="P161" s="12"/>
      <c r="Q161" s="12"/>
      <c r="R161" s="12"/>
      <c r="S161" s="12"/>
      <c r="T161" s="12"/>
      <c r="U161" s="12"/>
      <c r="V161" s="81"/>
      <c r="W161" s="12"/>
      <c r="X161" s="12"/>
      <c r="Y161" s="12"/>
      <c r="Z161" s="12"/>
      <c r="AA161" s="82"/>
      <c r="AB161" s="82"/>
      <c r="AC161" s="82"/>
      <c r="AD161" s="82"/>
      <c r="AE161" s="82"/>
      <c r="AF161" s="82"/>
      <c r="AG161" s="82"/>
      <c r="AH161" s="82"/>
      <c r="AI161" s="82"/>
      <c r="AJ161" s="82"/>
      <c r="AK161" s="82"/>
      <c r="AL161" s="82"/>
      <c r="AM161" s="82"/>
      <c r="AN161" s="82"/>
      <c r="AO161" s="82"/>
      <c r="AP161" s="82"/>
      <c r="AQ161" s="12"/>
      <c r="AR161" s="12"/>
    </row>
    <row r="162" spans="1:44" s="79" customFormat="1">
      <c r="A162" s="12"/>
      <c r="B162" s="15"/>
      <c r="F162" s="80"/>
      <c r="G162" s="12"/>
      <c r="H162" s="12"/>
      <c r="I162" s="184"/>
      <c r="J162" s="12"/>
      <c r="K162" s="12"/>
      <c r="L162" s="81"/>
      <c r="M162" s="12"/>
      <c r="N162" s="12"/>
      <c r="O162" s="12"/>
      <c r="P162" s="12"/>
      <c r="Q162" s="12"/>
      <c r="R162" s="12"/>
      <c r="S162" s="12"/>
      <c r="T162" s="12"/>
      <c r="U162" s="12"/>
      <c r="V162" s="81"/>
      <c r="W162" s="12"/>
      <c r="X162" s="12"/>
      <c r="Y162" s="12"/>
      <c r="Z162" s="12"/>
      <c r="AA162" s="82"/>
      <c r="AB162" s="82"/>
      <c r="AC162" s="82"/>
      <c r="AD162" s="82"/>
      <c r="AE162" s="82"/>
      <c r="AF162" s="82"/>
      <c r="AG162" s="82"/>
      <c r="AH162" s="82"/>
      <c r="AI162" s="82"/>
      <c r="AJ162" s="82"/>
      <c r="AK162" s="82"/>
      <c r="AL162" s="82"/>
      <c r="AM162" s="82"/>
      <c r="AN162" s="82"/>
      <c r="AO162" s="82"/>
      <c r="AP162" s="82"/>
      <c r="AQ162" s="12"/>
      <c r="AR162" s="12"/>
    </row>
    <row r="163" spans="1:44" s="79" customFormat="1">
      <c r="A163" s="12"/>
      <c r="B163" s="15"/>
      <c r="F163" s="80"/>
      <c r="G163" s="12"/>
      <c r="H163" s="12"/>
      <c r="I163" s="184"/>
      <c r="J163" s="12"/>
      <c r="K163" s="12"/>
      <c r="L163" s="81"/>
      <c r="M163" s="12"/>
      <c r="N163" s="12"/>
      <c r="O163" s="12"/>
      <c r="P163" s="12"/>
      <c r="Q163" s="12"/>
      <c r="R163" s="12"/>
      <c r="S163" s="12"/>
      <c r="T163" s="12"/>
      <c r="U163" s="12"/>
      <c r="V163" s="81"/>
      <c r="W163" s="12"/>
      <c r="X163" s="12"/>
      <c r="Y163" s="12"/>
      <c r="Z163" s="12"/>
      <c r="AA163" s="82"/>
      <c r="AB163" s="82"/>
      <c r="AC163" s="82"/>
      <c r="AD163" s="82"/>
      <c r="AE163" s="82"/>
      <c r="AF163" s="82"/>
      <c r="AG163" s="82"/>
      <c r="AH163" s="82"/>
      <c r="AI163" s="82"/>
      <c r="AJ163" s="82"/>
      <c r="AK163" s="82"/>
      <c r="AL163" s="82"/>
      <c r="AM163" s="82"/>
      <c r="AN163" s="82"/>
      <c r="AO163" s="82"/>
      <c r="AP163" s="82"/>
      <c r="AQ163" s="12"/>
      <c r="AR163" s="12"/>
    </row>
    <row r="164" spans="1:44" s="79" customFormat="1">
      <c r="A164" s="12"/>
      <c r="B164" s="15"/>
      <c r="F164" s="80"/>
      <c r="G164" s="12"/>
      <c r="H164" s="12"/>
      <c r="I164" s="184"/>
      <c r="J164" s="12"/>
      <c r="K164" s="12"/>
      <c r="L164" s="81"/>
      <c r="M164" s="12"/>
      <c r="N164" s="12"/>
      <c r="O164" s="12"/>
      <c r="P164" s="12"/>
      <c r="Q164" s="12"/>
      <c r="R164" s="12"/>
      <c r="S164" s="12"/>
      <c r="T164" s="12"/>
      <c r="U164" s="12"/>
      <c r="V164" s="81"/>
      <c r="W164" s="12"/>
      <c r="X164" s="12"/>
      <c r="Y164" s="12"/>
      <c r="Z164" s="12"/>
      <c r="AA164" s="82"/>
      <c r="AB164" s="82"/>
      <c r="AC164" s="82"/>
      <c r="AD164" s="82"/>
      <c r="AE164" s="82"/>
      <c r="AF164" s="82"/>
      <c r="AG164" s="82"/>
      <c r="AH164" s="82"/>
      <c r="AI164" s="82"/>
      <c r="AJ164" s="82"/>
      <c r="AK164" s="82"/>
      <c r="AL164" s="82"/>
      <c r="AM164" s="82"/>
      <c r="AN164" s="82"/>
      <c r="AO164" s="82"/>
      <c r="AP164" s="82"/>
      <c r="AQ164" s="12"/>
      <c r="AR164" s="12"/>
    </row>
    <row r="165" spans="1:44" s="79" customFormat="1">
      <c r="A165" s="12"/>
      <c r="B165" s="15"/>
      <c r="F165" s="80"/>
      <c r="G165" s="12"/>
      <c r="H165" s="12"/>
      <c r="I165" s="184"/>
      <c r="J165" s="12"/>
      <c r="K165" s="12"/>
      <c r="L165" s="81"/>
      <c r="M165" s="12"/>
      <c r="N165" s="12"/>
      <c r="O165" s="12"/>
      <c r="P165" s="12"/>
      <c r="Q165" s="12"/>
      <c r="R165" s="12"/>
      <c r="S165" s="12"/>
      <c r="T165" s="12"/>
      <c r="U165" s="12"/>
      <c r="V165" s="81"/>
      <c r="W165" s="12"/>
      <c r="X165" s="12"/>
      <c r="Y165" s="12"/>
      <c r="Z165" s="12"/>
      <c r="AA165" s="82"/>
      <c r="AB165" s="82"/>
      <c r="AC165" s="82"/>
      <c r="AD165" s="82"/>
      <c r="AE165" s="82"/>
      <c r="AF165" s="82"/>
      <c r="AG165" s="82"/>
      <c r="AH165" s="82"/>
      <c r="AI165" s="82"/>
      <c r="AJ165" s="82"/>
      <c r="AK165" s="82"/>
      <c r="AL165" s="82"/>
      <c r="AM165" s="82"/>
      <c r="AN165" s="82"/>
      <c r="AO165" s="82"/>
      <c r="AP165" s="82"/>
      <c r="AQ165" s="12"/>
      <c r="AR165" s="12"/>
    </row>
    <row r="166" spans="1:44" s="79" customFormat="1">
      <c r="A166" s="12"/>
      <c r="B166" s="15"/>
      <c r="F166" s="80"/>
      <c r="G166" s="12"/>
      <c r="H166" s="12"/>
      <c r="I166" s="184"/>
      <c r="J166" s="12"/>
      <c r="K166" s="12"/>
      <c r="L166" s="81"/>
      <c r="M166" s="12"/>
      <c r="N166" s="12"/>
      <c r="O166" s="12"/>
      <c r="P166" s="12"/>
      <c r="Q166" s="12"/>
      <c r="R166" s="12"/>
      <c r="S166" s="12"/>
      <c r="T166" s="12"/>
      <c r="U166" s="12"/>
      <c r="V166" s="81"/>
      <c r="W166" s="12"/>
      <c r="X166" s="12"/>
      <c r="Y166" s="12"/>
      <c r="Z166" s="12"/>
      <c r="AA166" s="82"/>
      <c r="AB166" s="82"/>
      <c r="AC166" s="82"/>
      <c r="AD166" s="82"/>
      <c r="AE166" s="82"/>
      <c r="AF166" s="82"/>
      <c r="AG166" s="82"/>
      <c r="AH166" s="82"/>
      <c r="AI166" s="82"/>
      <c r="AJ166" s="82"/>
      <c r="AK166" s="82"/>
      <c r="AL166" s="82"/>
      <c r="AM166" s="82"/>
      <c r="AN166" s="82"/>
      <c r="AO166" s="82"/>
      <c r="AP166" s="82"/>
      <c r="AQ166" s="12"/>
      <c r="AR166" s="12"/>
    </row>
    <row r="167" spans="1:44" s="79" customFormat="1">
      <c r="A167" s="12"/>
      <c r="B167" s="15"/>
      <c r="F167" s="80"/>
      <c r="G167" s="12"/>
      <c r="H167" s="12"/>
      <c r="I167" s="184"/>
      <c r="J167" s="12"/>
      <c r="K167" s="12"/>
      <c r="L167" s="81"/>
      <c r="M167" s="12"/>
      <c r="N167" s="12"/>
      <c r="O167" s="12"/>
      <c r="P167" s="12"/>
      <c r="Q167" s="12"/>
      <c r="R167" s="12"/>
      <c r="S167" s="12"/>
      <c r="T167" s="12"/>
      <c r="U167" s="12"/>
      <c r="V167" s="81"/>
      <c r="W167" s="12"/>
      <c r="X167" s="12"/>
      <c r="Y167" s="12"/>
      <c r="Z167" s="12"/>
      <c r="AA167" s="82"/>
      <c r="AB167" s="82"/>
      <c r="AC167" s="82"/>
      <c r="AD167" s="82"/>
      <c r="AE167" s="82"/>
      <c r="AF167" s="82"/>
      <c r="AG167" s="82"/>
      <c r="AH167" s="82"/>
      <c r="AI167" s="82"/>
      <c r="AJ167" s="82"/>
      <c r="AK167" s="82"/>
      <c r="AL167" s="82"/>
      <c r="AM167" s="82"/>
      <c r="AN167" s="82"/>
      <c r="AO167" s="82"/>
      <c r="AP167" s="82"/>
      <c r="AQ167" s="12"/>
      <c r="AR167" s="12"/>
    </row>
    <row r="168" spans="1:44" s="79" customFormat="1">
      <c r="A168" s="12"/>
      <c r="B168" s="15"/>
      <c r="F168" s="80"/>
      <c r="G168" s="12"/>
      <c r="H168" s="12"/>
      <c r="I168" s="184"/>
      <c r="J168" s="12"/>
      <c r="K168" s="12"/>
      <c r="L168" s="81"/>
      <c r="M168" s="12"/>
      <c r="N168" s="12"/>
      <c r="O168" s="12"/>
      <c r="P168" s="12"/>
      <c r="Q168" s="12"/>
      <c r="R168" s="12"/>
      <c r="S168" s="12"/>
      <c r="T168" s="12"/>
      <c r="U168" s="12"/>
      <c r="V168" s="81"/>
      <c r="W168" s="12"/>
      <c r="X168" s="12"/>
      <c r="Y168" s="12"/>
      <c r="Z168" s="12"/>
      <c r="AA168" s="82"/>
      <c r="AB168" s="82"/>
      <c r="AC168" s="82"/>
      <c r="AD168" s="82"/>
      <c r="AE168" s="82"/>
      <c r="AF168" s="82"/>
      <c r="AG168" s="82"/>
      <c r="AH168" s="82"/>
      <c r="AI168" s="82"/>
      <c r="AJ168" s="82"/>
      <c r="AK168" s="82"/>
      <c r="AL168" s="82"/>
      <c r="AM168" s="82"/>
      <c r="AN168" s="82"/>
      <c r="AO168" s="82"/>
      <c r="AP168" s="82"/>
      <c r="AQ168" s="12"/>
      <c r="AR168" s="12"/>
    </row>
    <row r="169" spans="1:44" s="79" customFormat="1">
      <c r="A169" s="12"/>
      <c r="B169" s="15"/>
      <c r="F169" s="80"/>
      <c r="G169" s="12"/>
      <c r="H169" s="12"/>
      <c r="I169" s="184"/>
      <c r="J169" s="12"/>
      <c r="K169" s="12"/>
      <c r="L169" s="81"/>
      <c r="M169" s="12"/>
      <c r="N169" s="12"/>
      <c r="O169" s="12"/>
      <c r="P169" s="12"/>
      <c r="Q169" s="12"/>
      <c r="R169" s="12"/>
      <c r="S169" s="12"/>
      <c r="T169" s="12"/>
      <c r="U169" s="12"/>
      <c r="V169" s="81"/>
      <c r="W169" s="12"/>
      <c r="X169" s="12"/>
      <c r="Y169" s="12"/>
      <c r="Z169" s="12"/>
      <c r="AA169" s="82"/>
      <c r="AB169" s="82"/>
      <c r="AC169" s="82"/>
      <c r="AD169" s="82"/>
      <c r="AE169" s="82"/>
      <c r="AF169" s="82"/>
      <c r="AG169" s="82"/>
      <c r="AH169" s="82"/>
      <c r="AI169" s="82"/>
      <c r="AJ169" s="82"/>
      <c r="AK169" s="82"/>
      <c r="AL169" s="82"/>
      <c r="AM169" s="82"/>
      <c r="AN169" s="82"/>
      <c r="AO169" s="82"/>
      <c r="AP169" s="82"/>
      <c r="AQ169" s="12"/>
      <c r="AR169" s="12"/>
    </row>
    <row r="170" spans="1:44" s="79" customFormat="1">
      <c r="A170" s="12"/>
      <c r="B170" s="15"/>
      <c r="F170" s="80"/>
      <c r="G170" s="12"/>
      <c r="H170" s="12"/>
      <c r="I170" s="184"/>
      <c r="J170" s="12"/>
      <c r="K170" s="12"/>
      <c r="L170" s="81"/>
      <c r="M170" s="12"/>
      <c r="N170" s="12"/>
      <c r="O170" s="12"/>
      <c r="P170" s="12"/>
      <c r="Q170" s="12"/>
      <c r="R170" s="12"/>
      <c r="S170" s="12"/>
      <c r="T170" s="12"/>
      <c r="U170" s="12"/>
      <c r="V170" s="81"/>
      <c r="W170" s="12"/>
      <c r="X170" s="12"/>
      <c r="Y170" s="12"/>
      <c r="Z170" s="12"/>
      <c r="AA170" s="82"/>
      <c r="AB170" s="82"/>
      <c r="AC170" s="82"/>
      <c r="AD170" s="82"/>
      <c r="AE170" s="82"/>
      <c r="AF170" s="82"/>
      <c r="AG170" s="82"/>
      <c r="AH170" s="82"/>
      <c r="AI170" s="82"/>
      <c r="AJ170" s="82"/>
      <c r="AK170" s="82"/>
      <c r="AL170" s="82"/>
      <c r="AM170" s="82"/>
      <c r="AN170" s="82"/>
      <c r="AO170" s="82"/>
      <c r="AP170" s="82"/>
      <c r="AQ170" s="12"/>
      <c r="AR170" s="12"/>
    </row>
    <row r="171" spans="1:44" s="79" customFormat="1">
      <c r="A171" s="12"/>
      <c r="B171" s="15"/>
      <c r="F171" s="80"/>
      <c r="G171" s="12"/>
      <c r="H171" s="12"/>
      <c r="I171" s="184"/>
      <c r="J171" s="12"/>
      <c r="K171" s="12"/>
      <c r="L171" s="81"/>
      <c r="M171" s="12"/>
      <c r="N171" s="12"/>
      <c r="O171" s="12"/>
      <c r="P171" s="12"/>
      <c r="Q171" s="12"/>
      <c r="R171" s="12"/>
      <c r="S171" s="12"/>
      <c r="T171" s="12"/>
      <c r="U171" s="12"/>
      <c r="V171" s="81"/>
      <c r="W171" s="12"/>
      <c r="X171" s="12"/>
      <c r="Y171" s="12"/>
      <c r="Z171" s="12"/>
      <c r="AA171" s="82"/>
      <c r="AB171" s="82"/>
      <c r="AC171" s="82"/>
      <c r="AD171" s="82"/>
      <c r="AE171" s="82"/>
      <c r="AF171" s="82"/>
      <c r="AG171" s="82"/>
      <c r="AH171" s="82"/>
      <c r="AI171" s="82"/>
      <c r="AJ171" s="82"/>
      <c r="AK171" s="82"/>
      <c r="AL171" s="82"/>
      <c r="AM171" s="82"/>
      <c r="AN171" s="82"/>
      <c r="AO171" s="82"/>
      <c r="AP171" s="82"/>
      <c r="AQ171" s="12"/>
      <c r="AR171" s="12"/>
    </row>
    <row r="172" spans="1:44" s="79" customFormat="1">
      <c r="A172" s="12"/>
      <c r="B172" s="15"/>
      <c r="F172" s="80"/>
      <c r="G172" s="12"/>
      <c r="H172" s="12"/>
      <c r="I172" s="184"/>
      <c r="J172" s="12"/>
      <c r="K172" s="12"/>
      <c r="L172" s="81"/>
      <c r="M172" s="12"/>
      <c r="N172" s="12"/>
      <c r="O172" s="12"/>
      <c r="P172" s="12"/>
      <c r="Q172" s="12"/>
      <c r="R172" s="12"/>
      <c r="S172" s="12"/>
      <c r="T172" s="12"/>
      <c r="U172" s="12"/>
      <c r="V172" s="81"/>
      <c r="W172" s="12"/>
      <c r="X172" s="12"/>
      <c r="Y172" s="12"/>
      <c r="Z172" s="12"/>
      <c r="AA172" s="82"/>
      <c r="AB172" s="82"/>
      <c r="AC172" s="82"/>
      <c r="AD172" s="82"/>
      <c r="AE172" s="82"/>
      <c r="AF172" s="82"/>
      <c r="AG172" s="82"/>
      <c r="AH172" s="82"/>
      <c r="AI172" s="82"/>
      <c r="AJ172" s="82"/>
      <c r="AK172" s="82"/>
      <c r="AL172" s="82"/>
      <c r="AM172" s="82"/>
      <c r="AN172" s="82"/>
      <c r="AO172" s="82"/>
      <c r="AP172" s="82"/>
      <c r="AQ172" s="12"/>
      <c r="AR172" s="12"/>
    </row>
    <row r="173" spans="1:44" s="79" customFormat="1">
      <c r="A173" s="12"/>
      <c r="B173" s="15"/>
      <c r="F173" s="80"/>
      <c r="G173" s="12"/>
      <c r="H173" s="12"/>
      <c r="I173" s="184"/>
      <c r="J173" s="12"/>
      <c r="K173" s="12"/>
      <c r="L173" s="81"/>
      <c r="M173" s="12"/>
      <c r="N173" s="12"/>
      <c r="O173" s="12"/>
      <c r="P173" s="12"/>
      <c r="Q173" s="12"/>
      <c r="R173" s="12"/>
      <c r="S173" s="12"/>
      <c r="T173" s="12"/>
      <c r="U173" s="12"/>
      <c r="V173" s="81"/>
      <c r="W173" s="12"/>
      <c r="X173" s="12"/>
      <c r="Y173" s="12"/>
      <c r="Z173" s="12"/>
      <c r="AA173" s="82"/>
      <c r="AB173" s="82"/>
      <c r="AC173" s="82"/>
      <c r="AD173" s="82"/>
      <c r="AE173" s="82"/>
      <c r="AF173" s="82"/>
      <c r="AG173" s="82"/>
      <c r="AH173" s="82"/>
      <c r="AI173" s="82"/>
      <c r="AJ173" s="82"/>
      <c r="AK173" s="82"/>
      <c r="AL173" s="82"/>
      <c r="AM173" s="82"/>
      <c r="AN173" s="82"/>
      <c r="AO173" s="82"/>
      <c r="AP173" s="82"/>
      <c r="AQ173" s="12"/>
      <c r="AR173" s="12"/>
    </row>
    <row r="174" spans="1:44" s="79" customFormat="1">
      <c r="A174" s="12"/>
      <c r="B174" s="15"/>
      <c r="F174" s="80"/>
      <c r="G174" s="12"/>
      <c r="H174" s="12"/>
      <c r="I174" s="184"/>
      <c r="J174" s="12"/>
      <c r="K174" s="12"/>
      <c r="L174" s="81"/>
      <c r="M174" s="12"/>
      <c r="N174" s="12"/>
      <c r="O174" s="12"/>
      <c r="P174" s="12"/>
      <c r="Q174" s="12"/>
      <c r="R174" s="12"/>
      <c r="S174" s="12"/>
      <c r="T174" s="12"/>
      <c r="U174" s="12"/>
      <c r="V174" s="81"/>
      <c r="W174" s="12"/>
      <c r="X174" s="12"/>
      <c r="Y174" s="12"/>
      <c r="Z174" s="12"/>
      <c r="AA174" s="82"/>
      <c r="AB174" s="82"/>
      <c r="AC174" s="82"/>
      <c r="AD174" s="82"/>
      <c r="AE174" s="82"/>
      <c r="AF174" s="82"/>
      <c r="AG174" s="82"/>
      <c r="AH174" s="82"/>
      <c r="AI174" s="82"/>
      <c r="AJ174" s="82"/>
      <c r="AK174" s="82"/>
      <c r="AL174" s="82"/>
      <c r="AM174" s="82"/>
      <c r="AN174" s="82"/>
      <c r="AO174" s="82"/>
      <c r="AP174" s="82"/>
      <c r="AQ174" s="12"/>
      <c r="AR174" s="12"/>
    </row>
    <row r="175" spans="1:44" s="79" customFormat="1">
      <c r="A175" s="12"/>
      <c r="B175" s="15"/>
      <c r="F175" s="80"/>
      <c r="G175" s="12"/>
      <c r="H175" s="12"/>
      <c r="I175" s="184"/>
      <c r="J175" s="12"/>
      <c r="K175" s="12"/>
      <c r="L175" s="81"/>
      <c r="M175" s="12"/>
      <c r="N175" s="12"/>
      <c r="O175" s="12"/>
      <c r="P175" s="12"/>
      <c r="Q175" s="12"/>
      <c r="R175" s="12"/>
      <c r="S175" s="12"/>
      <c r="T175" s="12"/>
      <c r="U175" s="12"/>
      <c r="V175" s="81"/>
      <c r="W175" s="12"/>
      <c r="X175" s="12"/>
      <c r="Y175" s="12"/>
      <c r="Z175" s="12"/>
      <c r="AA175" s="82"/>
      <c r="AB175" s="82"/>
      <c r="AC175" s="82"/>
      <c r="AD175" s="82"/>
      <c r="AE175" s="82"/>
      <c r="AF175" s="82"/>
      <c r="AG175" s="82"/>
      <c r="AH175" s="82"/>
      <c r="AI175" s="82"/>
      <c r="AJ175" s="82"/>
      <c r="AK175" s="82"/>
      <c r="AL175" s="82"/>
      <c r="AM175" s="82"/>
      <c r="AN175" s="82"/>
      <c r="AO175" s="82"/>
      <c r="AP175" s="82"/>
      <c r="AQ175" s="12"/>
      <c r="AR175" s="12"/>
    </row>
    <row r="176" spans="1:44" s="79" customFormat="1">
      <c r="A176" s="12"/>
      <c r="B176" s="15"/>
      <c r="F176" s="80"/>
      <c r="G176" s="12"/>
      <c r="H176" s="12"/>
      <c r="I176" s="184"/>
      <c r="J176" s="12"/>
      <c r="K176" s="12"/>
      <c r="L176" s="81"/>
      <c r="M176" s="12"/>
      <c r="N176" s="12"/>
      <c r="O176" s="12"/>
      <c r="P176" s="12"/>
      <c r="Q176" s="12"/>
      <c r="R176" s="12"/>
      <c r="S176" s="12"/>
      <c r="T176" s="12"/>
      <c r="U176" s="12"/>
      <c r="V176" s="81"/>
      <c r="W176" s="12"/>
      <c r="X176" s="12"/>
      <c r="Y176" s="12"/>
      <c r="Z176" s="12"/>
      <c r="AA176" s="82"/>
      <c r="AB176" s="82"/>
      <c r="AC176" s="82"/>
      <c r="AD176" s="82"/>
      <c r="AE176" s="82"/>
      <c r="AF176" s="82"/>
      <c r="AG176" s="82"/>
      <c r="AH176" s="82"/>
      <c r="AI176" s="82"/>
      <c r="AJ176" s="82"/>
      <c r="AK176" s="82"/>
      <c r="AL176" s="82"/>
      <c r="AM176" s="82"/>
      <c r="AN176" s="82"/>
      <c r="AO176" s="82"/>
      <c r="AP176" s="82"/>
      <c r="AQ176" s="12"/>
      <c r="AR176" s="12"/>
    </row>
    <row r="177" spans="1:44" s="79" customFormat="1">
      <c r="A177" s="12"/>
      <c r="B177" s="15"/>
      <c r="F177" s="80"/>
      <c r="G177" s="12"/>
      <c r="H177" s="12"/>
      <c r="I177" s="184"/>
      <c r="J177" s="12"/>
      <c r="K177" s="12"/>
      <c r="L177" s="81"/>
      <c r="M177" s="12"/>
      <c r="N177" s="12"/>
      <c r="O177" s="12"/>
      <c r="P177" s="12"/>
      <c r="Q177" s="12"/>
      <c r="R177" s="12"/>
      <c r="S177" s="12"/>
      <c r="T177" s="12"/>
      <c r="U177" s="12"/>
      <c r="V177" s="81"/>
      <c r="W177" s="12"/>
      <c r="X177" s="12"/>
      <c r="Y177" s="12"/>
      <c r="Z177" s="12"/>
      <c r="AA177" s="82"/>
      <c r="AB177" s="82"/>
      <c r="AC177" s="82"/>
      <c r="AD177" s="82"/>
      <c r="AE177" s="82"/>
      <c r="AF177" s="82"/>
      <c r="AG177" s="82"/>
      <c r="AH177" s="82"/>
      <c r="AI177" s="82"/>
      <c r="AJ177" s="82"/>
      <c r="AK177" s="82"/>
      <c r="AL177" s="82"/>
      <c r="AM177" s="82"/>
      <c r="AN177" s="82"/>
      <c r="AO177" s="82"/>
      <c r="AP177" s="82"/>
      <c r="AQ177" s="12"/>
      <c r="AR177" s="12"/>
    </row>
    <row r="178" spans="1:44" s="79" customFormat="1">
      <c r="A178" s="12"/>
      <c r="B178" s="15"/>
      <c r="F178" s="80"/>
      <c r="G178" s="12"/>
      <c r="H178" s="12"/>
      <c r="I178" s="184"/>
      <c r="J178" s="12"/>
      <c r="K178" s="12"/>
      <c r="L178" s="81"/>
      <c r="M178" s="12"/>
      <c r="N178" s="12"/>
      <c r="O178" s="12"/>
      <c r="P178" s="12"/>
      <c r="Q178" s="12"/>
      <c r="R178" s="12"/>
      <c r="S178" s="12"/>
      <c r="T178" s="12"/>
      <c r="U178" s="12"/>
      <c r="V178" s="81"/>
      <c r="W178" s="12"/>
      <c r="X178" s="12"/>
      <c r="Y178" s="12"/>
      <c r="Z178" s="12"/>
      <c r="AA178" s="82"/>
      <c r="AB178" s="82"/>
      <c r="AC178" s="82"/>
      <c r="AD178" s="82"/>
      <c r="AE178" s="82"/>
      <c r="AF178" s="82"/>
      <c r="AG178" s="82"/>
      <c r="AH178" s="82"/>
      <c r="AI178" s="82"/>
      <c r="AJ178" s="82"/>
      <c r="AK178" s="82"/>
      <c r="AL178" s="82"/>
      <c r="AM178" s="82"/>
      <c r="AN178" s="82"/>
      <c r="AO178" s="82"/>
      <c r="AP178" s="82"/>
      <c r="AQ178" s="12"/>
      <c r="AR178" s="12"/>
    </row>
    <row r="179" spans="1:44" s="79" customFormat="1">
      <c r="A179" s="12"/>
      <c r="B179" s="15"/>
      <c r="F179" s="80"/>
      <c r="G179" s="12"/>
      <c r="H179" s="12"/>
      <c r="I179" s="184"/>
      <c r="J179" s="12"/>
      <c r="K179" s="12"/>
      <c r="L179" s="81"/>
      <c r="M179" s="12"/>
      <c r="N179" s="12"/>
      <c r="O179" s="12"/>
      <c r="P179" s="12"/>
      <c r="Q179" s="12"/>
      <c r="R179" s="12"/>
      <c r="S179" s="12"/>
      <c r="T179" s="12"/>
      <c r="U179" s="12"/>
      <c r="V179" s="81"/>
      <c r="W179" s="12"/>
      <c r="X179" s="12"/>
      <c r="Y179" s="12"/>
      <c r="Z179" s="12"/>
      <c r="AA179" s="82"/>
      <c r="AB179" s="82"/>
      <c r="AC179" s="82"/>
      <c r="AD179" s="82"/>
      <c r="AE179" s="82"/>
      <c r="AF179" s="82"/>
      <c r="AG179" s="82"/>
      <c r="AH179" s="82"/>
      <c r="AI179" s="82"/>
      <c r="AJ179" s="82"/>
      <c r="AK179" s="82"/>
      <c r="AL179" s="82"/>
      <c r="AM179" s="82"/>
      <c r="AN179" s="82"/>
      <c r="AO179" s="82"/>
      <c r="AP179" s="82"/>
      <c r="AQ179" s="12"/>
      <c r="AR179" s="12"/>
    </row>
    <row r="180" spans="1:44" s="79" customFormat="1">
      <c r="A180" s="12"/>
      <c r="B180" s="15"/>
      <c r="F180" s="80"/>
      <c r="G180" s="12"/>
      <c r="H180" s="12"/>
      <c r="I180" s="184"/>
      <c r="J180" s="12"/>
      <c r="K180" s="12"/>
      <c r="L180" s="81"/>
      <c r="M180" s="12"/>
      <c r="N180" s="12"/>
      <c r="O180" s="12"/>
      <c r="P180" s="12"/>
      <c r="Q180" s="12"/>
      <c r="R180" s="12"/>
      <c r="S180" s="12"/>
      <c r="T180" s="12"/>
      <c r="U180" s="12"/>
      <c r="V180" s="81"/>
      <c r="W180" s="12"/>
      <c r="X180" s="12"/>
      <c r="Y180" s="12"/>
      <c r="Z180" s="12"/>
      <c r="AA180" s="82"/>
      <c r="AB180" s="82"/>
      <c r="AC180" s="82"/>
      <c r="AD180" s="82"/>
      <c r="AE180" s="82"/>
      <c r="AF180" s="82"/>
      <c r="AG180" s="82"/>
      <c r="AH180" s="82"/>
      <c r="AI180" s="82"/>
      <c r="AJ180" s="82"/>
      <c r="AK180" s="82"/>
      <c r="AL180" s="82"/>
      <c r="AM180" s="82"/>
      <c r="AN180" s="82"/>
      <c r="AO180" s="82"/>
      <c r="AP180" s="82"/>
      <c r="AQ180" s="12"/>
      <c r="AR180" s="12"/>
    </row>
    <row r="181" spans="1:44" s="79" customFormat="1">
      <c r="A181" s="12"/>
      <c r="B181" s="15"/>
      <c r="F181" s="80"/>
      <c r="G181" s="12"/>
      <c r="H181" s="12"/>
      <c r="I181" s="184"/>
      <c r="J181" s="12"/>
      <c r="K181" s="12"/>
      <c r="L181" s="81"/>
      <c r="M181" s="12"/>
      <c r="N181" s="12"/>
      <c r="O181" s="12"/>
      <c r="P181" s="12"/>
      <c r="Q181" s="12"/>
      <c r="R181" s="12"/>
      <c r="S181" s="12"/>
      <c r="T181" s="12"/>
      <c r="U181" s="12"/>
      <c r="V181" s="81"/>
      <c r="W181" s="12"/>
      <c r="X181" s="12"/>
      <c r="Y181" s="12"/>
      <c r="Z181" s="12"/>
      <c r="AA181" s="82"/>
      <c r="AB181" s="82"/>
      <c r="AC181" s="82"/>
      <c r="AD181" s="82"/>
      <c r="AE181" s="82"/>
      <c r="AF181" s="82"/>
      <c r="AG181" s="82"/>
      <c r="AH181" s="82"/>
      <c r="AI181" s="82"/>
      <c r="AJ181" s="82"/>
      <c r="AK181" s="82"/>
      <c r="AL181" s="82"/>
      <c r="AM181" s="82"/>
      <c r="AN181" s="82"/>
      <c r="AO181" s="82"/>
      <c r="AP181" s="82"/>
      <c r="AQ181" s="12"/>
      <c r="AR181" s="12"/>
    </row>
    <row r="182" spans="1:44" s="79" customFormat="1">
      <c r="A182" s="12"/>
      <c r="B182" s="15"/>
      <c r="F182" s="80"/>
      <c r="G182" s="12"/>
      <c r="H182" s="12"/>
      <c r="I182" s="184"/>
      <c r="J182" s="12"/>
      <c r="K182" s="12"/>
      <c r="L182" s="81"/>
      <c r="M182" s="12"/>
      <c r="N182" s="12"/>
      <c r="O182" s="12"/>
      <c r="P182" s="12"/>
      <c r="Q182" s="12"/>
      <c r="R182" s="12"/>
      <c r="S182" s="12"/>
      <c r="T182" s="12"/>
      <c r="U182" s="12"/>
      <c r="V182" s="81"/>
      <c r="W182" s="12"/>
      <c r="X182" s="12"/>
      <c r="Y182" s="12"/>
      <c r="Z182" s="12"/>
      <c r="AA182" s="82"/>
      <c r="AB182" s="82"/>
      <c r="AC182" s="82"/>
      <c r="AD182" s="82"/>
      <c r="AE182" s="82"/>
      <c r="AF182" s="82"/>
      <c r="AG182" s="82"/>
      <c r="AH182" s="82"/>
      <c r="AI182" s="82"/>
      <c r="AJ182" s="82"/>
      <c r="AK182" s="82"/>
      <c r="AL182" s="82"/>
      <c r="AM182" s="82"/>
      <c r="AN182" s="82"/>
      <c r="AO182" s="82"/>
      <c r="AP182" s="82"/>
      <c r="AQ182" s="12"/>
      <c r="AR182" s="12"/>
    </row>
    <row r="183" spans="1:44" s="79" customFormat="1">
      <c r="A183" s="12"/>
      <c r="B183" s="15"/>
      <c r="F183" s="80"/>
      <c r="G183" s="12"/>
      <c r="H183" s="12"/>
      <c r="I183" s="184"/>
      <c r="J183" s="12"/>
      <c r="K183" s="12"/>
      <c r="L183" s="81"/>
      <c r="M183" s="12"/>
      <c r="N183" s="12"/>
      <c r="O183" s="12"/>
      <c r="P183" s="12"/>
      <c r="Q183" s="12"/>
      <c r="R183" s="12"/>
      <c r="S183" s="12"/>
      <c r="T183" s="12"/>
      <c r="U183" s="12"/>
      <c r="V183" s="81"/>
      <c r="W183" s="12"/>
      <c r="X183" s="12"/>
      <c r="Y183" s="12"/>
      <c r="Z183" s="12"/>
      <c r="AA183" s="82"/>
      <c r="AB183" s="82"/>
      <c r="AC183" s="82"/>
      <c r="AD183" s="82"/>
      <c r="AE183" s="82"/>
      <c r="AF183" s="82"/>
      <c r="AG183" s="82"/>
      <c r="AH183" s="82"/>
      <c r="AI183" s="82"/>
      <c r="AJ183" s="82"/>
      <c r="AK183" s="82"/>
      <c r="AL183" s="82"/>
      <c r="AM183" s="82"/>
      <c r="AN183" s="82"/>
      <c r="AO183" s="82"/>
      <c r="AP183" s="82"/>
      <c r="AQ183" s="12"/>
      <c r="AR183" s="12"/>
    </row>
    <row r="184" spans="1:44" s="79" customFormat="1">
      <c r="A184" s="12"/>
      <c r="B184" s="15"/>
      <c r="F184" s="80"/>
      <c r="G184" s="12"/>
      <c r="H184" s="12"/>
      <c r="I184" s="184"/>
      <c r="J184" s="12"/>
      <c r="K184" s="12"/>
      <c r="L184" s="81"/>
      <c r="M184" s="12"/>
      <c r="N184" s="12"/>
      <c r="O184" s="12"/>
      <c r="P184" s="12"/>
      <c r="Q184" s="12"/>
      <c r="R184" s="12"/>
      <c r="S184" s="12"/>
      <c r="T184" s="12"/>
      <c r="U184" s="12"/>
      <c r="V184" s="81"/>
      <c r="W184" s="12"/>
      <c r="X184" s="12"/>
      <c r="Y184" s="12"/>
      <c r="Z184" s="12"/>
      <c r="AA184" s="82"/>
      <c r="AB184" s="82"/>
      <c r="AC184" s="82"/>
      <c r="AD184" s="82"/>
      <c r="AE184" s="82"/>
      <c r="AF184" s="82"/>
      <c r="AG184" s="82"/>
      <c r="AH184" s="82"/>
      <c r="AI184" s="82"/>
      <c r="AJ184" s="82"/>
      <c r="AK184" s="82"/>
      <c r="AL184" s="82"/>
      <c r="AM184" s="82"/>
      <c r="AN184" s="82"/>
      <c r="AO184" s="82"/>
      <c r="AP184" s="82"/>
      <c r="AQ184" s="12"/>
      <c r="AR184" s="12"/>
    </row>
    <row r="185" spans="1:44" s="79" customFormat="1">
      <c r="A185" s="12"/>
      <c r="B185" s="15"/>
      <c r="F185" s="80"/>
      <c r="G185" s="12"/>
      <c r="H185" s="12"/>
      <c r="I185" s="184"/>
      <c r="J185" s="12"/>
      <c r="K185" s="12"/>
      <c r="L185" s="81"/>
      <c r="M185" s="12"/>
      <c r="N185" s="12"/>
      <c r="O185" s="12"/>
      <c r="P185" s="12"/>
      <c r="Q185" s="12"/>
      <c r="R185" s="12"/>
      <c r="S185" s="12"/>
      <c r="T185" s="12"/>
      <c r="U185" s="12"/>
      <c r="V185" s="81"/>
      <c r="W185" s="12"/>
      <c r="X185" s="12"/>
      <c r="Y185" s="12"/>
      <c r="Z185" s="12"/>
      <c r="AA185" s="82"/>
      <c r="AB185" s="82"/>
      <c r="AC185" s="82"/>
      <c r="AD185" s="82"/>
      <c r="AE185" s="82"/>
      <c r="AF185" s="82"/>
      <c r="AG185" s="82"/>
      <c r="AH185" s="82"/>
      <c r="AI185" s="82"/>
      <c r="AJ185" s="82"/>
      <c r="AK185" s="82"/>
      <c r="AL185" s="82"/>
      <c r="AM185" s="82"/>
      <c r="AN185" s="82"/>
      <c r="AO185" s="82"/>
      <c r="AP185" s="82"/>
      <c r="AQ185" s="12"/>
      <c r="AR185" s="12"/>
    </row>
    <row r="186" spans="1:44" s="79" customFormat="1">
      <c r="A186" s="12"/>
      <c r="B186" s="15"/>
      <c r="F186" s="80"/>
      <c r="G186" s="12"/>
      <c r="H186" s="12"/>
      <c r="I186" s="184"/>
      <c r="J186" s="12"/>
      <c r="K186" s="12"/>
      <c r="L186" s="81"/>
      <c r="M186" s="12"/>
      <c r="N186" s="12"/>
      <c r="O186" s="12"/>
      <c r="P186" s="12"/>
      <c r="Q186" s="12"/>
      <c r="R186" s="12"/>
      <c r="S186" s="12"/>
      <c r="T186" s="12"/>
      <c r="U186" s="12"/>
      <c r="V186" s="81"/>
      <c r="W186" s="12"/>
      <c r="X186" s="12"/>
      <c r="Y186" s="12"/>
      <c r="Z186" s="12"/>
      <c r="AA186" s="82"/>
      <c r="AB186" s="82"/>
      <c r="AC186" s="82"/>
      <c r="AD186" s="82"/>
      <c r="AE186" s="82"/>
      <c r="AF186" s="82"/>
      <c r="AG186" s="82"/>
      <c r="AH186" s="82"/>
      <c r="AI186" s="82"/>
      <c r="AJ186" s="82"/>
      <c r="AK186" s="82"/>
      <c r="AL186" s="82"/>
      <c r="AM186" s="82"/>
      <c r="AN186" s="82"/>
      <c r="AO186" s="82"/>
      <c r="AP186" s="82"/>
      <c r="AQ186" s="12"/>
      <c r="AR186" s="12"/>
    </row>
    <row r="187" spans="1:44" s="79" customFormat="1">
      <c r="A187" s="12"/>
      <c r="B187" s="15"/>
      <c r="F187" s="80"/>
      <c r="G187" s="12"/>
      <c r="H187" s="12"/>
      <c r="I187" s="184"/>
      <c r="J187" s="12"/>
      <c r="K187" s="12"/>
      <c r="L187" s="81"/>
      <c r="M187" s="12"/>
      <c r="N187" s="12"/>
      <c r="O187" s="12"/>
      <c r="P187" s="12"/>
      <c r="Q187" s="12"/>
      <c r="R187" s="12"/>
      <c r="S187" s="12"/>
      <c r="T187" s="12"/>
      <c r="U187" s="12"/>
      <c r="V187" s="81"/>
      <c r="W187" s="12"/>
      <c r="X187" s="12"/>
      <c r="Y187" s="12"/>
      <c r="Z187" s="12"/>
      <c r="AA187" s="82"/>
      <c r="AB187" s="82"/>
      <c r="AC187" s="82"/>
      <c r="AD187" s="82"/>
      <c r="AE187" s="82"/>
      <c r="AF187" s="82"/>
      <c r="AG187" s="82"/>
      <c r="AH187" s="82"/>
      <c r="AI187" s="82"/>
      <c r="AJ187" s="82"/>
      <c r="AK187" s="82"/>
      <c r="AL187" s="82"/>
      <c r="AM187" s="82"/>
      <c r="AN187" s="82"/>
      <c r="AO187" s="82"/>
      <c r="AP187" s="82"/>
      <c r="AQ187" s="12"/>
      <c r="AR187" s="12"/>
    </row>
    <row r="188" spans="1:44" s="79" customFormat="1">
      <c r="A188" s="12"/>
      <c r="B188" s="15"/>
      <c r="F188" s="80"/>
      <c r="G188" s="12"/>
      <c r="H188" s="12"/>
      <c r="I188" s="184"/>
      <c r="J188" s="12"/>
      <c r="K188" s="12"/>
      <c r="L188" s="81"/>
      <c r="M188" s="12"/>
      <c r="N188" s="12"/>
      <c r="O188" s="12"/>
      <c r="P188" s="12"/>
      <c r="Q188" s="12"/>
      <c r="R188" s="12"/>
      <c r="S188" s="12"/>
      <c r="T188" s="12"/>
      <c r="U188" s="12"/>
      <c r="V188" s="81"/>
      <c r="W188" s="12"/>
      <c r="X188" s="12"/>
      <c r="Y188" s="12"/>
      <c r="Z188" s="12"/>
      <c r="AA188" s="82"/>
      <c r="AB188" s="82"/>
      <c r="AC188" s="82"/>
      <c r="AD188" s="82"/>
      <c r="AE188" s="82"/>
      <c r="AF188" s="82"/>
      <c r="AG188" s="82"/>
      <c r="AH188" s="82"/>
      <c r="AI188" s="82"/>
      <c r="AJ188" s="82"/>
      <c r="AK188" s="82"/>
      <c r="AL188" s="82"/>
      <c r="AM188" s="82"/>
      <c r="AN188" s="82"/>
      <c r="AO188" s="82"/>
      <c r="AP188" s="82"/>
      <c r="AQ188" s="12"/>
      <c r="AR188" s="12"/>
    </row>
    <row r="189" spans="1:44" s="79" customFormat="1">
      <c r="A189" s="12"/>
      <c r="B189" s="15"/>
      <c r="F189" s="80"/>
      <c r="G189" s="12"/>
      <c r="H189" s="12"/>
      <c r="I189" s="184"/>
      <c r="J189" s="12"/>
      <c r="K189" s="12"/>
      <c r="L189" s="81"/>
      <c r="M189" s="12"/>
      <c r="N189" s="12"/>
      <c r="O189" s="12"/>
      <c r="P189" s="12"/>
      <c r="Q189" s="12"/>
      <c r="R189" s="12"/>
      <c r="S189" s="12"/>
      <c r="T189" s="12"/>
      <c r="U189" s="12"/>
      <c r="V189" s="81"/>
      <c r="W189" s="12"/>
      <c r="X189" s="12"/>
      <c r="Y189" s="12"/>
      <c r="Z189" s="12"/>
      <c r="AA189" s="82"/>
      <c r="AB189" s="82"/>
      <c r="AC189" s="82"/>
      <c r="AD189" s="82"/>
      <c r="AE189" s="82"/>
      <c r="AF189" s="82"/>
      <c r="AG189" s="82"/>
      <c r="AH189" s="82"/>
      <c r="AI189" s="82"/>
      <c r="AJ189" s="82"/>
      <c r="AK189" s="82"/>
      <c r="AL189" s="82"/>
      <c r="AM189" s="82"/>
      <c r="AN189" s="82"/>
      <c r="AO189" s="82"/>
      <c r="AP189" s="82"/>
      <c r="AQ189" s="12"/>
      <c r="AR189" s="12"/>
    </row>
    <row r="190" spans="1:44" s="79" customFormat="1">
      <c r="A190" s="12"/>
      <c r="B190" s="15"/>
      <c r="F190" s="80"/>
      <c r="G190" s="12"/>
      <c r="H190" s="12"/>
      <c r="I190" s="184"/>
      <c r="J190" s="12"/>
      <c r="K190" s="12"/>
      <c r="L190" s="81"/>
      <c r="M190" s="12"/>
      <c r="N190" s="12"/>
      <c r="O190" s="12"/>
      <c r="P190" s="12"/>
      <c r="Q190" s="12"/>
      <c r="R190" s="12"/>
      <c r="S190" s="12"/>
      <c r="T190" s="12"/>
      <c r="U190" s="12"/>
      <c r="V190" s="81"/>
      <c r="W190" s="12"/>
      <c r="X190" s="12"/>
      <c r="Y190" s="12"/>
      <c r="Z190" s="12"/>
      <c r="AA190" s="82"/>
      <c r="AB190" s="82"/>
      <c r="AC190" s="82"/>
      <c r="AD190" s="82"/>
      <c r="AE190" s="82"/>
      <c r="AF190" s="82"/>
      <c r="AG190" s="82"/>
      <c r="AH190" s="82"/>
      <c r="AI190" s="82"/>
      <c r="AJ190" s="82"/>
      <c r="AK190" s="82"/>
      <c r="AL190" s="82"/>
      <c r="AM190" s="82"/>
      <c r="AN190" s="82"/>
      <c r="AO190" s="82"/>
      <c r="AP190" s="82"/>
      <c r="AQ190" s="12"/>
      <c r="AR190" s="12"/>
    </row>
    <row r="191" spans="1:44" s="79" customFormat="1">
      <c r="A191" s="12"/>
      <c r="B191" s="15"/>
      <c r="F191" s="80"/>
      <c r="G191" s="12"/>
      <c r="H191" s="12"/>
      <c r="I191" s="184"/>
      <c r="J191" s="12"/>
      <c r="K191" s="12"/>
      <c r="L191" s="81"/>
      <c r="M191" s="12"/>
      <c r="N191" s="12"/>
      <c r="O191" s="12"/>
      <c r="P191" s="12"/>
      <c r="Q191" s="12"/>
      <c r="R191" s="12"/>
      <c r="S191" s="12"/>
      <c r="T191" s="12"/>
      <c r="U191" s="12"/>
      <c r="V191" s="81"/>
      <c r="W191" s="12"/>
      <c r="X191" s="12"/>
      <c r="Y191" s="12"/>
      <c r="Z191" s="12"/>
      <c r="AA191" s="82"/>
      <c r="AB191" s="82"/>
      <c r="AC191" s="82"/>
      <c r="AD191" s="82"/>
      <c r="AE191" s="82"/>
      <c r="AF191" s="82"/>
      <c r="AG191" s="82"/>
      <c r="AH191" s="82"/>
      <c r="AI191" s="82"/>
      <c r="AJ191" s="82"/>
      <c r="AK191" s="82"/>
      <c r="AL191" s="82"/>
      <c r="AM191" s="82"/>
      <c r="AN191" s="82"/>
      <c r="AO191" s="82"/>
      <c r="AP191" s="82"/>
      <c r="AQ191" s="12"/>
      <c r="AR191" s="12"/>
    </row>
    <row r="192" spans="1:44" s="79" customFormat="1">
      <c r="A192" s="12"/>
      <c r="B192" s="15"/>
      <c r="F192" s="80"/>
      <c r="G192" s="12"/>
      <c r="H192" s="12"/>
      <c r="I192" s="184"/>
      <c r="J192" s="12"/>
      <c r="K192" s="12"/>
      <c r="L192" s="81"/>
      <c r="M192" s="12"/>
      <c r="N192" s="12"/>
      <c r="O192" s="12"/>
      <c r="P192" s="12"/>
      <c r="Q192" s="12"/>
      <c r="R192" s="12"/>
      <c r="S192" s="12"/>
      <c r="T192" s="12"/>
      <c r="U192" s="12"/>
      <c r="V192" s="81"/>
      <c r="W192" s="12"/>
      <c r="X192" s="12"/>
      <c r="Y192" s="12"/>
      <c r="Z192" s="12"/>
      <c r="AA192" s="82"/>
      <c r="AB192" s="82"/>
      <c r="AC192" s="82"/>
      <c r="AD192" s="82"/>
      <c r="AE192" s="82"/>
      <c r="AF192" s="82"/>
      <c r="AG192" s="82"/>
      <c r="AH192" s="82"/>
      <c r="AI192" s="82"/>
      <c r="AJ192" s="82"/>
      <c r="AK192" s="82"/>
      <c r="AL192" s="82"/>
      <c r="AM192" s="82"/>
      <c r="AN192" s="82"/>
      <c r="AO192" s="82"/>
      <c r="AP192" s="82"/>
      <c r="AQ192" s="12"/>
      <c r="AR192" s="12"/>
    </row>
    <row r="193" spans="1:44" s="79" customFormat="1">
      <c r="A193" s="12"/>
      <c r="B193" s="15"/>
      <c r="F193" s="80"/>
      <c r="G193" s="12"/>
      <c r="H193" s="12"/>
      <c r="I193" s="184"/>
      <c r="J193" s="12"/>
      <c r="K193" s="12"/>
      <c r="L193" s="81"/>
      <c r="M193" s="12"/>
      <c r="N193" s="12"/>
      <c r="O193" s="12"/>
      <c r="P193" s="12"/>
      <c r="Q193" s="12"/>
      <c r="R193" s="12"/>
      <c r="S193" s="12"/>
      <c r="T193" s="12"/>
      <c r="U193" s="12"/>
      <c r="V193" s="81"/>
      <c r="W193" s="12"/>
      <c r="X193" s="12"/>
      <c r="Y193" s="12"/>
      <c r="Z193" s="12"/>
      <c r="AA193" s="82"/>
      <c r="AB193" s="82"/>
      <c r="AC193" s="82"/>
      <c r="AD193" s="82"/>
      <c r="AE193" s="82"/>
      <c r="AF193" s="82"/>
      <c r="AG193" s="82"/>
      <c r="AH193" s="82"/>
      <c r="AI193" s="82"/>
      <c r="AJ193" s="82"/>
      <c r="AK193" s="82"/>
      <c r="AL193" s="82"/>
      <c r="AM193" s="82"/>
      <c r="AN193" s="82"/>
      <c r="AO193" s="82"/>
      <c r="AP193" s="82"/>
      <c r="AQ193" s="12"/>
      <c r="AR193" s="12"/>
    </row>
    <row r="194" spans="1:44" s="79" customFormat="1">
      <c r="A194" s="12"/>
      <c r="B194" s="15"/>
      <c r="F194" s="80"/>
      <c r="G194" s="12"/>
      <c r="H194" s="12"/>
      <c r="I194" s="184"/>
      <c r="J194" s="12"/>
      <c r="K194" s="12"/>
      <c r="L194" s="81"/>
      <c r="M194" s="12"/>
      <c r="N194" s="12"/>
      <c r="O194" s="12"/>
      <c r="P194" s="12"/>
      <c r="Q194" s="12"/>
      <c r="R194" s="12"/>
      <c r="S194" s="12"/>
      <c r="T194" s="12"/>
      <c r="U194" s="12"/>
      <c r="V194" s="81"/>
      <c r="W194" s="12"/>
      <c r="X194" s="12"/>
      <c r="Y194" s="12"/>
      <c r="Z194" s="12"/>
      <c r="AA194" s="82"/>
      <c r="AB194" s="82"/>
      <c r="AC194" s="82"/>
      <c r="AD194" s="82"/>
      <c r="AE194" s="82"/>
      <c r="AF194" s="82"/>
      <c r="AG194" s="82"/>
      <c r="AH194" s="82"/>
      <c r="AI194" s="82"/>
      <c r="AJ194" s="82"/>
      <c r="AK194" s="82"/>
      <c r="AL194" s="82"/>
      <c r="AM194" s="82"/>
      <c r="AN194" s="82"/>
      <c r="AO194" s="82"/>
      <c r="AP194" s="82"/>
      <c r="AQ194" s="12"/>
      <c r="AR194" s="12"/>
    </row>
    <row r="195" spans="1:44" s="79" customFormat="1">
      <c r="A195" s="12"/>
      <c r="B195" s="15"/>
      <c r="F195" s="80"/>
      <c r="G195" s="12"/>
      <c r="H195" s="12"/>
      <c r="I195" s="184"/>
      <c r="J195" s="12"/>
      <c r="K195" s="12"/>
      <c r="L195" s="81"/>
      <c r="M195" s="12"/>
      <c r="N195" s="12"/>
      <c r="O195" s="12"/>
      <c r="P195" s="12"/>
      <c r="Q195" s="12"/>
      <c r="R195" s="12"/>
      <c r="S195" s="12"/>
      <c r="T195" s="12"/>
      <c r="U195" s="12"/>
      <c r="V195" s="81"/>
      <c r="W195" s="12"/>
      <c r="X195" s="12"/>
      <c r="Y195" s="12"/>
      <c r="Z195" s="12"/>
      <c r="AA195" s="82"/>
      <c r="AB195" s="82"/>
      <c r="AC195" s="82"/>
      <c r="AD195" s="82"/>
      <c r="AE195" s="82"/>
      <c r="AF195" s="82"/>
      <c r="AG195" s="82"/>
      <c r="AH195" s="82"/>
      <c r="AI195" s="82"/>
      <c r="AJ195" s="82"/>
      <c r="AK195" s="82"/>
      <c r="AL195" s="82"/>
      <c r="AM195" s="82"/>
      <c r="AN195" s="82"/>
      <c r="AO195" s="82"/>
      <c r="AP195" s="82"/>
      <c r="AQ195" s="12"/>
      <c r="AR195" s="12"/>
    </row>
    <row r="196" spans="1:44" s="79" customFormat="1">
      <c r="A196" s="12"/>
      <c r="B196" s="15"/>
      <c r="F196" s="80"/>
      <c r="G196" s="12"/>
      <c r="H196" s="12"/>
      <c r="I196" s="184"/>
      <c r="J196" s="12"/>
      <c r="K196" s="12"/>
      <c r="L196" s="81"/>
      <c r="M196" s="12"/>
      <c r="N196" s="12"/>
      <c r="O196" s="12"/>
      <c r="P196" s="12"/>
      <c r="Q196" s="12"/>
      <c r="R196" s="12"/>
      <c r="S196" s="12"/>
      <c r="T196" s="12"/>
      <c r="U196" s="12"/>
      <c r="V196" s="81"/>
      <c r="W196" s="12"/>
      <c r="X196" s="12"/>
      <c r="Y196" s="12"/>
      <c r="Z196" s="12"/>
      <c r="AA196" s="82"/>
      <c r="AB196" s="82"/>
      <c r="AC196" s="82"/>
      <c r="AD196" s="82"/>
      <c r="AE196" s="82"/>
      <c r="AF196" s="82"/>
      <c r="AG196" s="82"/>
      <c r="AH196" s="82"/>
      <c r="AI196" s="82"/>
      <c r="AJ196" s="82"/>
      <c r="AK196" s="82"/>
      <c r="AL196" s="82"/>
      <c r="AM196" s="82"/>
      <c r="AN196" s="82"/>
      <c r="AO196" s="82"/>
      <c r="AP196" s="82"/>
      <c r="AQ196" s="12"/>
      <c r="AR196" s="12"/>
    </row>
    <row r="197" spans="1:44" s="79" customFormat="1">
      <c r="A197" s="12"/>
      <c r="B197" s="15"/>
      <c r="F197" s="80"/>
      <c r="G197" s="12"/>
      <c r="H197" s="12"/>
      <c r="I197" s="184"/>
      <c r="J197" s="12"/>
      <c r="K197" s="12"/>
      <c r="L197" s="81"/>
      <c r="M197" s="12"/>
      <c r="N197" s="12"/>
      <c r="O197" s="12"/>
      <c r="P197" s="12"/>
      <c r="Q197" s="12"/>
      <c r="R197" s="12"/>
      <c r="S197" s="12"/>
      <c r="T197" s="12"/>
      <c r="U197" s="12"/>
      <c r="V197" s="81"/>
      <c r="W197" s="12"/>
      <c r="X197" s="12"/>
      <c r="Y197" s="12"/>
      <c r="Z197" s="12"/>
      <c r="AA197" s="82"/>
      <c r="AB197" s="82"/>
      <c r="AC197" s="82"/>
      <c r="AD197" s="82"/>
      <c r="AE197" s="82"/>
      <c r="AF197" s="82"/>
      <c r="AG197" s="82"/>
      <c r="AH197" s="82"/>
      <c r="AI197" s="82"/>
      <c r="AJ197" s="82"/>
      <c r="AK197" s="82"/>
      <c r="AL197" s="82"/>
      <c r="AM197" s="82"/>
      <c r="AN197" s="82"/>
      <c r="AO197" s="82"/>
      <c r="AP197" s="82"/>
      <c r="AQ197" s="12"/>
      <c r="AR197" s="12"/>
    </row>
    <row r="198" spans="1:44" s="79" customFormat="1">
      <c r="A198" s="12"/>
      <c r="B198" s="15"/>
      <c r="F198" s="80"/>
      <c r="G198" s="12"/>
      <c r="H198" s="12"/>
      <c r="I198" s="184"/>
      <c r="J198" s="12"/>
      <c r="K198" s="12"/>
      <c r="L198" s="81"/>
      <c r="M198" s="12"/>
      <c r="N198" s="12"/>
      <c r="O198" s="12"/>
      <c r="P198" s="12"/>
      <c r="Q198" s="12"/>
      <c r="R198" s="12"/>
      <c r="S198" s="12"/>
      <c r="T198" s="12"/>
      <c r="U198" s="12"/>
      <c r="V198" s="81"/>
      <c r="W198" s="12"/>
      <c r="X198" s="12"/>
      <c r="Y198" s="12"/>
      <c r="Z198" s="12"/>
      <c r="AA198" s="82"/>
      <c r="AB198" s="82"/>
      <c r="AC198" s="82"/>
      <c r="AD198" s="82"/>
      <c r="AE198" s="82"/>
      <c r="AF198" s="82"/>
      <c r="AG198" s="82"/>
      <c r="AH198" s="82"/>
      <c r="AI198" s="82"/>
      <c r="AJ198" s="82"/>
      <c r="AK198" s="82"/>
      <c r="AL198" s="82"/>
      <c r="AM198" s="82"/>
      <c r="AN198" s="82"/>
      <c r="AO198" s="82"/>
      <c r="AP198" s="82"/>
      <c r="AQ198" s="12"/>
      <c r="AR198" s="12"/>
    </row>
    <row r="199" spans="1:44" s="79" customFormat="1">
      <c r="A199" s="12"/>
      <c r="B199" s="15"/>
      <c r="F199" s="80"/>
      <c r="G199" s="12"/>
      <c r="H199" s="12"/>
      <c r="I199" s="184"/>
      <c r="J199" s="12"/>
      <c r="K199" s="12"/>
      <c r="L199" s="81"/>
      <c r="M199" s="12"/>
      <c r="N199" s="12"/>
      <c r="O199" s="12"/>
      <c r="P199" s="12"/>
      <c r="Q199" s="12"/>
      <c r="R199" s="12"/>
      <c r="S199" s="12"/>
      <c r="T199" s="12"/>
      <c r="U199" s="12"/>
      <c r="V199" s="81"/>
      <c r="W199" s="12"/>
      <c r="X199" s="12"/>
      <c r="Y199" s="12"/>
      <c r="Z199" s="12"/>
      <c r="AA199" s="82"/>
      <c r="AB199" s="82"/>
      <c r="AC199" s="82"/>
      <c r="AD199" s="82"/>
      <c r="AE199" s="82"/>
      <c r="AF199" s="82"/>
      <c r="AG199" s="82"/>
      <c r="AH199" s="82"/>
      <c r="AI199" s="82"/>
      <c r="AJ199" s="82"/>
      <c r="AK199" s="82"/>
      <c r="AL199" s="82"/>
      <c r="AM199" s="82"/>
      <c r="AN199" s="82"/>
      <c r="AO199" s="82"/>
      <c r="AP199" s="82"/>
      <c r="AQ199" s="12"/>
      <c r="AR199" s="12"/>
    </row>
    <row r="200" spans="1:44" s="79" customFormat="1">
      <c r="A200" s="12"/>
      <c r="B200" s="15"/>
      <c r="F200" s="80"/>
      <c r="G200" s="12"/>
      <c r="H200" s="12"/>
      <c r="I200" s="184"/>
      <c r="J200" s="12"/>
      <c r="K200" s="12"/>
      <c r="L200" s="81"/>
      <c r="M200" s="12"/>
      <c r="N200" s="12"/>
      <c r="O200" s="12"/>
      <c r="P200" s="12"/>
      <c r="Q200" s="12"/>
      <c r="R200" s="12"/>
      <c r="S200" s="12"/>
      <c r="T200" s="12"/>
      <c r="U200" s="12"/>
      <c r="V200" s="81"/>
      <c r="W200" s="12"/>
      <c r="X200" s="12"/>
      <c r="Y200" s="12"/>
      <c r="Z200" s="12"/>
      <c r="AA200" s="82"/>
      <c r="AB200" s="82"/>
      <c r="AC200" s="82"/>
      <c r="AD200" s="82"/>
      <c r="AE200" s="82"/>
      <c r="AF200" s="82"/>
      <c r="AG200" s="82"/>
      <c r="AH200" s="82"/>
      <c r="AI200" s="82"/>
      <c r="AJ200" s="82"/>
      <c r="AK200" s="82"/>
      <c r="AL200" s="82"/>
      <c r="AM200" s="82"/>
      <c r="AN200" s="82"/>
      <c r="AO200" s="82"/>
      <c r="AP200" s="82"/>
      <c r="AQ200" s="12"/>
      <c r="AR200" s="12"/>
    </row>
    <row r="201" spans="1:44" s="79" customFormat="1">
      <c r="A201" s="12"/>
      <c r="B201" s="15"/>
      <c r="F201" s="80"/>
      <c r="G201" s="12"/>
      <c r="H201" s="12"/>
      <c r="I201" s="184"/>
      <c r="J201" s="12"/>
      <c r="K201" s="12"/>
      <c r="L201" s="81"/>
      <c r="M201" s="12"/>
      <c r="N201" s="12"/>
      <c r="O201" s="12"/>
      <c r="P201" s="12"/>
      <c r="Q201" s="12"/>
      <c r="R201" s="12"/>
      <c r="S201" s="12"/>
      <c r="T201" s="12"/>
      <c r="U201" s="12"/>
      <c r="V201" s="81"/>
      <c r="W201" s="12"/>
      <c r="X201" s="12"/>
      <c r="Y201" s="12"/>
      <c r="Z201" s="12"/>
      <c r="AA201" s="82"/>
      <c r="AB201" s="82"/>
      <c r="AC201" s="82"/>
      <c r="AD201" s="82"/>
      <c r="AE201" s="82"/>
      <c r="AF201" s="82"/>
      <c r="AG201" s="82"/>
      <c r="AH201" s="82"/>
      <c r="AI201" s="82"/>
      <c r="AJ201" s="82"/>
      <c r="AK201" s="82"/>
      <c r="AL201" s="82"/>
      <c r="AM201" s="82"/>
      <c r="AN201" s="82"/>
      <c r="AO201" s="82"/>
      <c r="AP201" s="82"/>
      <c r="AQ201" s="12"/>
      <c r="AR201" s="12"/>
    </row>
    <row r="202" spans="1:44" s="79" customFormat="1">
      <c r="A202" s="12"/>
      <c r="B202" s="15"/>
      <c r="F202" s="80"/>
      <c r="G202" s="12"/>
      <c r="H202" s="12"/>
      <c r="I202" s="184"/>
      <c r="J202" s="12"/>
      <c r="K202" s="12"/>
      <c r="L202" s="81"/>
      <c r="M202" s="12"/>
      <c r="N202" s="12"/>
      <c r="O202" s="12"/>
      <c r="P202" s="12"/>
      <c r="Q202" s="12"/>
      <c r="R202" s="12"/>
      <c r="S202" s="12"/>
      <c r="T202" s="12"/>
      <c r="U202" s="12"/>
      <c r="V202" s="81"/>
      <c r="W202" s="12"/>
      <c r="X202" s="12"/>
      <c r="Y202" s="12"/>
      <c r="Z202" s="12"/>
      <c r="AA202" s="82"/>
      <c r="AB202" s="82"/>
      <c r="AC202" s="82"/>
      <c r="AD202" s="82"/>
      <c r="AE202" s="82"/>
      <c r="AF202" s="82"/>
      <c r="AG202" s="82"/>
      <c r="AH202" s="82"/>
      <c r="AI202" s="82"/>
      <c r="AJ202" s="82"/>
      <c r="AK202" s="82"/>
      <c r="AL202" s="82"/>
      <c r="AM202" s="82"/>
      <c r="AN202" s="82"/>
      <c r="AO202" s="82"/>
      <c r="AP202" s="82"/>
      <c r="AQ202" s="12"/>
      <c r="AR202" s="12"/>
    </row>
    <row r="203" spans="1:44" s="79" customFormat="1">
      <c r="A203" s="12"/>
      <c r="B203" s="15"/>
      <c r="F203" s="80"/>
      <c r="G203" s="12"/>
      <c r="H203" s="12"/>
      <c r="I203" s="184"/>
      <c r="J203" s="12"/>
      <c r="K203" s="12"/>
      <c r="L203" s="81"/>
      <c r="M203" s="12"/>
      <c r="N203" s="12"/>
      <c r="O203" s="12"/>
      <c r="P203" s="12"/>
      <c r="Q203" s="12"/>
      <c r="R203" s="12"/>
      <c r="S203" s="12"/>
      <c r="T203" s="12"/>
      <c r="U203" s="12"/>
      <c r="V203" s="81"/>
      <c r="W203" s="12"/>
      <c r="X203" s="12"/>
      <c r="Y203" s="12"/>
      <c r="Z203" s="12"/>
      <c r="AA203" s="82"/>
      <c r="AB203" s="82"/>
      <c r="AC203" s="82"/>
      <c r="AD203" s="82"/>
      <c r="AE203" s="82"/>
      <c r="AF203" s="82"/>
      <c r="AG203" s="82"/>
      <c r="AH203" s="82"/>
      <c r="AI203" s="82"/>
      <c r="AJ203" s="82"/>
      <c r="AK203" s="82"/>
      <c r="AL203" s="82"/>
      <c r="AM203" s="82"/>
      <c r="AN203" s="82"/>
      <c r="AO203" s="82"/>
      <c r="AP203" s="82"/>
      <c r="AQ203" s="12"/>
      <c r="AR203" s="12"/>
    </row>
    <row r="204" spans="1:44" s="79" customFormat="1">
      <c r="A204" s="12"/>
      <c r="B204" s="15"/>
      <c r="F204" s="80"/>
      <c r="G204" s="12"/>
      <c r="H204" s="12"/>
      <c r="I204" s="184"/>
      <c r="J204" s="12"/>
      <c r="K204" s="12"/>
      <c r="L204" s="81"/>
      <c r="M204" s="12"/>
      <c r="N204" s="12"/>
      <c r="O204" s="12"/>
      <c r="P204" s="12"/>
      <c r="Q204" s="12"/>
      <c r="R204" s="12"/>
      <c r="S204" s="12"/>
      <c r="T204" s="12"/>
      <c r="U204" s="12"/>
      <c r="V204" s="81"/>
      <c r="W204" s="12"/>
      <c r="X204" s="12"/>
      <c r="Y204" s="12"/>
      <c r="Z204" s="12"/>
      <c r="AA204" s="82"/>
      <c r="AB204" s="82"/>
      <c r="AC204" s="82"/>
      <c r="AD204" s="82"/>
      <c r="AE204" s="82"/>
      <c r="AF204" s="82"/>
      <c r="AG204" s="82"/>
      <c r="AH204" s="82"/>
      <c r="AI204" s="82"/>
      <c r="AJ204" s="82"/>
      <c r="AK204" s="82"/>
      <c r="AL204" s="82"/>
      <c r="AM204" s="82"/>
      <c r="AN204" s="82"/>
      <c r="AO204" s="82"/>
      <c r="AP204" s="82"/>
      <c r="AQ204" s="12"/>
      <c r="AR204" s="12"/>
    </row>
    <row r="205" spans="1:44" s="79" customFormat="1">
      <c r="A205" s="12"/>
      <c r="B205" s="15"/>
      <c r="F205" s="80"/>
      <c r="G205" s="12"/>
      <c r="H205" s="12"/>
      <c r="I205" s="184"/>
      <c r="J205" s="12"/>
      <c r="K205" s="12"/>
      <c r="L205" s="81"/>
      <c r="M205" s="12"/>
      <c r="N205" s="12"/>
      <c r="O205" s="12"/>
      <c r="P205" s="12"/>
      <c r="Q205" s="12"/>
      <c r="R205" s="12"/>
      <c r="S205" s="12"/>
      <c r="T205" s="12"/>
      <c r="U205" s="12"/>
      <c r="V205" s="81"/>
      <c r="W205" s="12"/>
      <c r="X205" s="12"/>
      <c r="Y205" s="12"/>
      <c r="Z205" s="12"/>
      <c r="AA205" s="82"/>
      <c r="AB205" s="82"/>
      <c r="AC205" s="82"/>
      <c r="AD205" s="82"/>
      <c r="AE205" s="82"/>
      <c r="AF205" s="82"/>
      <c r="AG205" s="82"/>
      <c r="AH205" s="82"/>
      <c r="AI205" s="82"/>
      <c r="AJ205" s="82"/>
      <c r="AK205" s="82"/>
      <c r="AL205" s="82"/>
      <c r="AM205" s="82"/>
      <c r="AN205" s="82"/>
      <c r="AO205" s="82"/>
      <c r="AP205" s="82"/>
      <c r="AQ205" s="12"/>
      <c r="AR205" s="12"/>
    </row>
    <row r="206" spans="1:44" s="79" customFormat="1">
      <c r="A206" s="12"/>
      <c r="B206" s="15"/>
      <c r="F206" s="80"/>
      <c r="G206" s="12"/>
      <c r="H206" s="12"/>
      <c r="I206" s="184"/>
      <c r="J206" s="12"/>
      <c r="K206" s="12"/>
      <c r="L206" s="81"/>
      <c r="M206" s="12"/>
      <c r="N206" s="12"/>
      <c r="O206" s="12"/>
      <c r="P206" s="12"/>
      <c r="Q206" s="12"/>
      <c r="R206" s="12"/>
      <c r="S206" s="12"/>
      <c r="T206" s="12"/>
      <c r="U206" s="12"/>
      <c r="V206" s="81"/>
      <c r="W206" s="12"/>
      <c r="X206" s="12"/>
      <c r="Y206" s="12"/>
      <c r="Z206" s="12"/>
      <c r="AA206" s="82"/>
      <c r="AB206" s="82"/>
      <c r="AC206" s="82"/>
      <c r="AD206" s="82"/>
      <c r="AE206" s="82"/>
      <c r="AF206" s="82"/>
      <c r="AG206" s="82"/>
      <c r="AH206" s="82"/>
      <c r="AI206" s="82"/>
      <c r="AJ206" s="82"/>
      <c r="AK206" s="82"/>
      <c r="AL206" s="82"/>
      <c r="AM206" s="82"/>
      <c r="AN206" s="82"/>
      <c r="AO206" s="82"/>
      <c r="AP206" s="82"/>
      <c r="AQ206" s="12"/>
      <c r="AR206" s="12"/>
    </row>
    <row r="207" spans="1:44" s="79" customFormat="1">
      <c r="A207" s="12"/>
      <c r="B207" s="15"/>
      <c r="F207" s="80"/>
      <c r="G207" s="12"/>
      <c r="H207" s="12"/>
      <c r="I207" s="184"/>
      <c r="J207" s="12"/>
      <c r="K207" s="12"/>
      <c r="L207" s="81"/>
      <c r="M207" s="12"/>
      <c r="N207" s="12"/>
      <c r="O207" s="12"/>
      <c r="P207" s="12"/>
      <c r="Q207" s="12"/>
      <c r="R207" s="12"/>
      <c r="S207" s="12"/>
      <c r="T207" s="12"/>
      <c r="U207" s="12"/>
      <c r="V207" s="81"/>
      <c r="W207" s="12"/>
      <c r="X207" s="12"/>
      <c r="Y207" s="12"/>
      <c r="Z207" s="12"/>
      <c r="AA207" s="82"/>
      <c r="AB207" s="82"/>
      <c r="AC207" s="82"/>
      <c r="AD207" s="82"/>
      <c r="AE207" s="82"/>
      <c r="AF207" s="82"/>
      <c r="AG207" s="82"/>
      <c r="AH207" s="82"/>
      <c r="AI207" s="82"/>
      <c r="AJ207" s="82"/>
      <c r="AK207" s="82"/>
      <c r="AL207" s="82"/>
      <c r="AM207" s="82"/>
      <c r="AN207" s="82"/>
      <c r="AO207" s="82"/>
      <c r="AP207" s="82"/>
      <c r="AQ207" s="12"/>
      <c r="AR207" s="12"/>
    </row>
    <row r="208" spans="1:44" s="79" customFormat="1">
      <c r="A208" s="12"/>
      <c r="B208" s="15"/>
      <c r="F208" s="80"/>
      <c r="G208" s="12"/>
      <c r="H208" s="12"/>
      <c r="I208" s="184"/>
      <c r="J208" s="12"/>
      <c r="K208" s="12"/>
      <c r="L208" s="81"/>
      <c r="M208" s="12"/>
      <c r="N208" s="12"/>
      <c r="O208" s="12"/>
      <c r="P208" s="12"/>
      <c r="Q208" s="12"/>
      <c r="R208" s="12"/>
      <c r="S208" s="12"/>
      <c r="T208" s="12"/>
      <c r="U208" s="12"/>
      <c r="V208" s="81"/>
      <c r="W208" s="12"/>
      <c r="X208" s="12"/>
      <c r="Y208" s="12"/>
      <c r="Z208" s="12"/>
      <c r="AA208" s="82"/>
      <c r="AB208" s="82"/>
      <c r="AC208" s="82"/>
      <c r="AD208" s="82"/>
      <c r="AE208" s="82"/>
      <c r="AF208" s="82"/>
      <c r="AG208" s="82"/>
      <c r="AH208" s="82"/>
      <c r="AI208" s="82"/>
      <c r="AJ208" s="82"/>
      <c r="AK208" s="82"/>
      <c r="AL208" s="82"/>
      <c r="AM208" s="82"/>
      <c r="AN208" s="82"/>
      <c r="AO208" s="82"/>
      <c r="AP208" s="82"/>
      <c r="AQ208" s="12"/>
      <c r="AR208" s="12"/>
    </row>
    <row r="209" spans="1:44" s="79" customFormat="1">
      <c r="A209" s="12"/>
      <c r="B209" s="15"/>
      <c r="F209" s="80"/>
      <c r="G209" s="12"/>
      <c r="H209" s="12"/>
      <c r="I209" s="184"/>
      <c r="J209" s="12"/>
      <c r="K209" s="12"/>
      <c r="L209" s="81"/>
      <c r="M209" s="12"/>
      <c r="N209" s="12"/>
      <c r="O209" s="12"/>
      <c r="P209" s="12"/>
      <c r="Q209" s="12"/>
      <c r="R209" s="12"/>
      <c r="S209" s="12"/>
      <c r="T209" s="12"/>
      <c r="U209" s="12"/>
      <c r="V209" s="81"/>
      <c r="W209" s="12"/>
      <c r="X209" s="12"/>
      <c r="Y209" s="12"/>
      <c r="Z209" s="12"/>
      <c r="AA209" s="82"/>
      <c r="AB209" s="82"/>
      <c r="AC209" s="82"/>
      <c r="AD209" s="82"/>
      <c r="AE209" s="82"/>
      <c r="AF209" s="82"/>
      <c r="AG209" s="82"/>
      <c r="AH209" s="82"/>
      <c r="AI209" s="82"/>
      <c r="AJ209" s="82"/>
      <c r="AK209" s="82"/>
      <c r="AL209" s="82"/>
      <c r="AM209" s="82"/>
      <c r="AN209" s="82"/>
      <c r="AO209" s="82"/>
      <c r="AP209" s="82"/>
      <c r="AQ209" s="12"/>
      <c r="AR209" s="12"/>
    </row>
    <row r="210" spans="1:44" s="79" customFormat="1">
      <c r="A210" s="12"/>
      <c r="B210" s="15"/>
      <c r="F210" s="80"/>
      <c r="G210" s="12"/>
      <c r="H210" s="12"/>
      <c r="I210" s="184"/>
      <c r="J210" s="12"/>
      <c r="K210" s="12"/>
      <c r="L210" s="81"/>
      <c r="M210" s="12"/>
      <c r="N210" s="12"/>
      <c r="O210" s="12"/>
      <c r="P210" s="12"/>
      <c r="Q210" s="12"/>
      <c r="R210" s="12"/>
      <c r="S210" s="12"/>
      <c r="T210" s="12"/>
      <c r="U210" s="12"/>
      <c r="V210" s="81"/>
      <c r="W210" s="12"/>
      <c r="X210" s="12"/>
      <c r="Y210" s="12"/>
      <c r="Z210" s="12"/>
      <c r="AA210" s="82"/>
      <c r="AB210" s="82"/>
      <c r="AC210" s="82"/>
      <c r="AD210" s="82"/>
      <c r="AE210" s="82"/>
      <c r="AF210" s="82"/>
      <c r="AG210" s="82"/>
      <c r="AH210" s="82"/>
      <c r="AI210" s="82"/>
      <c r="AJ210" s="82"/>
      <c r="AK210" s="82"/>
      <c r="AL210" s="82"/>
      <c r="AM210" s="82"/>
      <c r="AN210" s="82"/>
      <c r="AO210" s="82"/>
      <c r="AP210" s="82"/>
      <c r="AQ210" s="12"/>
      <c r="AR210" s="12"/>
    </row>
    <row r="211" spans="1:44" s="79" customFormat="1">
      <c r="A211" s="12"/>
      <c r="B211" s="15"/>
      <c r="F211" s="80"/>
      <c r="G211" s="12"/>
      <c r="H211" s="12"/>
      <c r="I211" s="184"/>
      <c r="J211" s="12"/>
      <c r="K211" s="12"/>
      <c r="L211" s="81"/>
      <c r="M211" s="12"/>
      <c r="N211" s="12"/>
      <c r="O211" s="12"/>
      <c r="P211" s="12"/>
      <c r="Q211" s="12"/>
      <c r="R211" s="12"/>
      <c r="S211" s="12"/>
      <c r="T211" s="12"/>
      <c r="U211" s="12"/>
      <c r="V211" s="81"/>
      <c r="W211" s="12"/>
      <c r="X211" s="12"/>
      <c r="Y211" s="12"/>
      <c r="Z211" s="12"/>
      <c r="AA211" s="82"/>
      <c r="AB211" s="82"/>
      <c r="AC211" s="82"/>
      <c r="AD211" s="82"/>
      <c r="AE211" s="82"/>
      <c r="AF211" s="82"/>
      <c r="AG211" s="82"/>
      <c r="AH211" s="82"/>
      <c r="AI211" s="82"/>
      <c r="AJ211" s="82"/>
      <c r="AK211" s="82"/>
      <c r="AL211" s="82"/>
      <c r="AM211" s="82"/>
      <c r="AN211" s="82"/>
      <c r="AO211" s="82"/>
      <c r="AP211" s="82"/>
      <c r="AQ211" s="12"/>
      <c r="AR211" s="12"/>
    </row>
    <row r="212" spans="1:44" s="79" customFormat="1">
      <c r="A212" s="12"/>
      <c r="B212" s="15"/>
      <c r="F212" s="80"/>
      <c r="G212" s="12"/>
      <c r="H212" s="12"/>
      <c r="I212" s="184"/>
      <c r="J212" s="12"/>
      <c r="K212" s="12"/>
      <c r="L212" s="81"/>
      <c r="M212" s="12"/>
      <c r="N212" s="12"/>
      <c r="O212" s="12"/>
      <c r="P212" s="12"/>
      <c r="Q212" s="12"/>
      <c r="R212" s="12"/>
      <c r="S212" s="12"/>
      <c r="T212" s="12"/>
      <c r="U212" s="12"/>
      <c r="V212" s="81"/>
      <c r="W212" s="12"/>
      <c r="X212" s="12"/>
      <c r="Y212" s="12"/>
      <c r="Z212" s="12"/>
      <c r="AA212" s="82"/>
      <c r="AB212" s="82"/>
      <c r="AC212" s="82"/>
      <c r="AD212" s="82"/>
      <c r="AE212" s="82"/>
      <c r="AF212" s="82"/>
      <c r="AG212" s="82"/>
      <c r="AH212" s="82"/>
      <c r="AI212" s="82"/>
      <c r="AJ212" s="82"/>
      <c r="AK212" s="82"/>
      <c r="AL212" s="82"/>
      <c r="AM212" s="82"/>
      <c r="AN212" s="82"/>
      <c r="AO212" s="82"/>
      <c r="AP212" s="82"/>
      <c r="AQ212" s="12"/>
      <c r="AR212" s="12"/>
    </row>
    <row r="213" spans="1:44" s="79" customFormat="1">
      <c r="A213" s="12"/>
      <c r="B213" s="15"/>
      <c r="F213" s="80"/>
      <c r="G213" s="12"/>
      <c r="H213" s="12"/>
      <c r="I213" s="184"/>
      <c r="J213" s="12"/>
      <c r="K213" s="12"/>
      <c r="L213" s="81"/>
      <c r="M213" s="12"/>
      <c r="N213" s="12"/>
      <c r="O213" s="12"/>
      <c r="P213" s="12"/>
      <c r="Q213" s="12"/>
      <c r="R213" s="12"/>
      <c r="S213" s="12"/>
      <c r="T213" s="12"/>
      <c r="U213" s="12"/>
      <c r="V213" s="81"/>
      <c r="W213" s="12"/>
      <c r="X213" s="12"/>
      <c r="Y213" s="12"/>
      <c r="Z213" s="12"/>
      <c r="AA213" s="82"/>
      <c r="AB213" s="82"/>
      <c r="AC213" s="82"/>
      <c r="AD213" s="82"/>
      <c r="AE213" s="82"/>
      <c r="AF213" s="82"/>
      <c r="AG213" s="82"/>
      <c r="AH213" s="82"/>
      <c r="AI213" s="82"/>
      <c r="AJ213" s="82"/>
      <c r="AK213" s="82"/>
      <c r="AL213" s="82"/>
      <c r="AM213" s="82"/>
      <c r="AN213" s="82"/>
      <c r="AO213" s="82"/>
      <c r="AP213" s="82"/>
      <c r="AQ213" s="12"/>
      <c r="AR213" s="12"/>
    </row>
    <row r="214" spans="1:44" s="79" customFormat="1">
      <c r="A214" s="12"/>
      <c r="B214" s="15"/>
      <c r="F214" s="80"/>
      <c r="G214" s="12"/>
      <c r="H214" s="12"/>
      <c r="I214" s="184"/>
      <c r="J214" s="12"/>
      <c r="K214" s="12"/>
      <c r="L214" s="81"/>
      <c r="M214" s="12"/>
      <c r="N214" s="12"/>
      <c r="O214" s="12"/>
      <c r="P214" s="12"/>
      <c r="Q214" s="12"/>
      <c r="R214" s="12"/>
      <c r="S214" s="12"/>
      <c r="T214" s="12"/>
      <c r="U214" s="12"/>
      <c r="V214" s="81"/>
      <c r="W214" s="12"/>
      <c r="X214" s="12"/>
      <c r="Y214" s="12"/>
      <c r="Z214" s="12"/>
      <c r="AA214" s="82"/>
      <c r="AB214" s="82"/>
      <c r="AC214" s="82"/>
      <c r="AD214" s="82"/>
      <c r="AE214" s="82"/>
      <c r="AF214" s="82"/>
      <c r="AG214" s="82"/>
      <c r="AH214" s="82"/>
      <c r="AI214" s="82"/>
      <c r="AJ214" s="82"/>
      <c r="AK214" s="82"/>
      <c r="AL214" s="82"/>
      <c r="AM214" s="82"/>
      <c r="AN214" s="82"/>
      <c r="AO214" s="82"/>
      <c r="AP214" s="82"/>
      <c r="AQ214" s="12"/>
      <c r="AR214" s="12"/>
    </row>
  </sheetData>
  <mergeCells count="48">
    <mergeCell ref="G3:G7"/>
    <mergeCell ref="B3:B7"/>
    <mergeCell ref="C3:C7"/>
    <mergeCell ref="D3:D7"/>
    <mergeCell ref="E3:E7"/>
    <mergeCell ref="F3:F7"/>
    <mergeCell ref="AQ3:AQ7"/>
    <mergeCell ref="K4:K7"/>
    <mergeCell ref="L4:L7"/>
    <mergeCell ref="M4:N5"/>
    <mergeCell ref="O4:T5"/>
    <mergeCell ref="N6:N7"/>
    <mergeCell ref="O6:O7"/>
    <mergeCell ref="P6:P7"/>
    <mergeCell ref="Q6:T6"/>
    <mergeCell ref="V6:V7"/>
    <mergeCell ref="W6:Z6"/>
    <mergeCell ref="AF6:AH6"/>
    <mergeCell ref="AI6:AN6"/>
    <mergeCell ref="H3:H7"/>
    <mergeCell ref="I3:I7"/>
    <mergeCell ref="J3:J7"/>
    <mergeCell ref="K3:Z3"/>
    <mergeCell ref="AA3:AP3"/>
    <mergeCell ref="U4:Z5"/>
    <mergeCell ref="AA4:AN4"/>
    <mergeCell ref="AO4:AP4"/>
    <mergeCell ref="AA5:AA7"/>
    <mergeCell ref="AB5:AB7"/>
    <mergeCell ref="AC5:AC7"/>
    <mergeCell ref="AD5:AD7"/>
    <mergeCell ref="AE5:AN5"/>
    <mergeCell ref="AO5:AO7"/>
    <mergeCell ref="AP5:AP7"/>
    <mergeCell ref="M6:M7"/>
    <mergeCell ref="R43:X43"/>
    <mergeCell ref="AA43:AF43"/>
    <mergeCell ref="AJ43:AP43"/>
    <mergeCell ref="U6:U7"/>
    <mergeCell ref="R46:X46"/>
    <mergeCell ref="AJ46:AP46"/>
    <mergeCell ref="AJ47:AP47"/>
    <mergeCell ref="R44:X44"/>
    <mergeCell ref="AA44:AF44"/>
    <mergeCell ref="AJ44:AP44"/>
    <mergeCell ref="R45:X45"/>
    <mergeCell ref="AA45:AF45"/>
    <mergeCell ref="AJ45:AP45"/>
  </mergeCells>
  <phoneticPr fontId="1"/>
  <printOptions horizontalCentered="1"/>
  <pageMargins left="0.19685039370078741" right="0.15748031496062992" top="0.98425196850393704" bottom="0.55118110236220474" header="0.15748031496062992" footer="0.19685039370078741"/>
  <pageSetup paperSize="8" scale="56" orientation="landscape" r:id="rId1"/>
  <headerFooter alignWithMargins="0">
    <oddFooter>&amp;L
&amp;C&amp;P/&amp;N&amp;R&amp;A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0">
    <pageSetUpPr fitToPage="1"/>
  </sheetPr>
  <dimension ref="A2:BM48"/>
  <sheetViews>
    <sheetView view="pageBreakPreview" zoomScaleNormal="100" zoomScaleSheetLayoutView="100" workbookViewId="0">
      <selection activeCell="C23" sqref="C23:C32"/>
    </sheetView>
  </sheetViews>
  <sheetFormatPr defaultRowHeight="14.25"/>
  <cols>
    <col min="1" max="1" width="5.125" style="186" customWidth="1"/>
    <col min="2" max="2" width="24.5" style="186" customWidth="1"/>
    <col min="3" max="3" width="14.625" style="186" customWidth="1"/>
    <col min="4" max="4" width="1.375" style="195" customWidth="1"/>
    <col min="5" max="21" width="2.5" style="195" customWidth="1"/>
    <col min="22" max="24" width="2.125" style="195" customWidth="1"/>
    <col min="25" max="40" width="2.5" style="195" customWidth="1"/>
    <col min="41" max="41" width="2.125" style="195" customWidth="1"/>
    <col min="42" max="42" width="2.5" style="195" customWidth="1"/>
    <col min="43" max="43" width="1.125" style="195" customWidth="1"/>
    <col min="44" max="44" width="1.375" style="195" customWidth="1"/>
    <col min="45" max="61" width="2.5" style="195" customWidth="1"/>
    <col min="62" max="64" width="2.125" style="195" customWidth="1"/>
    <col min="65" max="256" width="9" style="186"/>
    <col min="257" max="257" width="5.125" style="186" customWidth="1"/>
    <col min="258" max="258" width="24.5" style="186" customWidth="1"/>
    <col min="259" max="259" width="14.625" style="186" customWidth="1"/>
    <col min="260" max="260" width="1.375" style="186" customWidth="1"/>
    <col min="261" max="277" width="2.5" style="186" customWidth="1"/>
    <col min="278" max="280" width="2.125" style="186" customWidth="1"/>
    <col min="281" max="296" width="2.5" style="186" customWidth="1"/>
    <col min="297" max="297" width="2.125" style="186" customWidth="1"/>
    <col min="298" max="298" width="2.5" style="186" customWidth="1"/>
    <col min="299" max="299" width="1.125" style="186" customWidth="1"/>
    <col min="300" max="300" width="1.375" style="186" customWidth="1"/>
    <col min="301" max="317" width="2.5" style="186" customWidth="1"/>
    <col min="318" max="320" width="2.125" style="186" customWidth="1"/>
    <col min="321" max="512" width="9" style="186"/>
    <col min="513" max="513" width="5.125" style="186" customWidth="1"/>
    <col min="514" max="514" width="24.5" style="186" customWidth="1"/>
    <col min="515" max="515" width="14.625" style="186" customWidth="1"/>
    <col min="516" max="516" width="1.375" style="186" customWidth="1"/>
    <col min="517" max="533" width="2.5" style="186" customWidth="1"/>
    <col min="534" max="536" width="2.125" style="186" customWidth="1"/>
    <col min="537" max="552" width="2.5" style="186" customWidth="1"/>
    <col min="553" max="553" width="2.125" style="186" customWidth="1"/>
    <col min="554" max="554" width="2.5" style="186" customWidth="1"/>
    <col min="555" max="555" width="1.125" style="186" customWidth="1"/>
    <col min="556" max="556" width="1.375" style="186" customWidth="1"/>
    <col min="557" max="573" width="2.5" style="186" customWidth="1"/>
    <col min="574" max="576" width="2.125" style="186" customWidth="1"/>
    <col min="577" max="768" width="9" style="186"/>
    <col min="769" max="769" width="5.125" style="186" customWidth="1"/>
    <col min="770" max="770" width="24.5" style="186" customWidth="1"/>
    <col min="771" max="771" width="14.625" style="186" customWidth="1"/>
    <col min="772" max="772" width="1.375" style="186" customWidth="1"/>
    <col min="773" max="789" width="2.5" style="186" customWidth="1"/>
    <col min="790" max="792" width="2.125" style="186" customWidth="1"/>
    <col min="793" max="808" width="2.5" style="186" customWidth="1"/>
    <col min="809" max="809" width="2.125" style="186" customWidth="1"/>
    <col min="810" max="810" width="2.5" style="186" customWidth="1"/>
    <col min="811" max="811" width="1.125" style="186" customWidth="1"/>
    <col min="812" max="812" width="1.375" style="186" customWidth="1"/>
    <col min="813" max="829" width="2.5" style="186" customWidth="1"/>
    <col min="830" max="832" width="2.125" style="186" customWidth="1"/>
    <col min="833" max="1024" width="9" style="186"/>
    <col min="1025" max="1025" width="5.125" style="186" customWidth="1"/>
    <col min="1026" max="1026" width="24.5" style="186" customWidth="1"/>
    <col min="1027" max="1027" width="14.625" style="186" customWidth="1"/>
    <col min="1028" max="1028" width="1.375" style="186" customWidth="1"/>
    <col min="1029" max="1045" width="2.5" style="186" customWidth="1"/>
    <col min="1046" max="1048" width="2.125" style="186" customWidth="1"/>
    <col min="1049" max="1064" width="2.5" style="186" customWidth="1"/>
    <col min="1065" max="1065" width="2.125" style="186" customWidth="1"/>
    <col min="1066" max="1066" width="2.5" style="186" customWidth="1"/>
    <col min="1067" max="1067" width="1.125" style="186" customWidth="1"/>
    <col min="1068" max="1068" width="1.375" style="186" customWidth="1"/>
    <col min="1069" max="1085" width="2.5" style="186" customWidth="1"/>
    <col min="1086" max="1088" width="2.125" style="186" customWidth="1"/>
    <col min="1089" max="1280" width="9" style="186"/>
    <col min="1281" max="1281" width="5.125" style="186" customWidth="1"/>
    <col min="1282" max="1282" width="24.5" style="186" customWidth="1"/>
    <col min="1283" max="1283" width="14.625" style="186" customWidth="1"/>
    <col min="1284" max="1284" width="1.375" style="186" customWidth="1"/>
    <col min="1285" max="1301" width="2.5" style="186" customWidth="1"/>
    <col min="1302" max="1304" width="2.125" style="186" customWidth="1"/>
    <col min="1305" max="1320" width="2.5" style="186" customWidth="1"/>
    <col min="1321" max="1321" width="2.125" style="186" customWidth="1"/>
    <col min="1322" max="1322" width="2.5" style="186" customWidth="1"/>
    <col min="1323" max="1323" width="1.125" style="186" customWidth="1"/>
    <col min="1324" max="1324" width="1.375" style="186" customWidth="1"/>
    <col min="1325" max="1341" width="2.5" style="186" customWidth="1"/>
    <col min="1342" max="1344" width="2.125" style="186" customWidth="1"/>
    <col min="1345" max="1536" width="9" style="186"/>
    <col min="1537" max="1537" width="5.125" style="186" customWidth="1"/>
    <col min="1538" max="1538" width="24.5" style="186" customWidth="1"/>
    <col min="1539" max="1539" width="14.625" style="186" customWidth="1"/>
    <col min="1540" max="1540" width="1.375" style="186" customWidth="1"/>
    <col min="1541" max="1557" width="2.5" style="186" customWidth="1"/>
    <col min="1558" max="1560" width="2.125" style="186" customWidth="1"/>
    <col min="1561" max="1576" width="2.5" style="186" customWidth="1"/>
    <col min="1577" max="1577" width="2.125" style="186" customWidth="1"/>
    <col min="1578" max="1578" width="2.5" style="186" customWidth="1"/>
    <col min="1579" max="1579" width="1.125" style="186" customWidth="1"/>
    <col min="1580" max="1580" width="1.375" style="186" customWidth="1"/>
    <col min="1581" max="1597" width="2.5" style="186" customWidth="1"/>
    <col min="1598" max="1600" width="2.125" style="186" customWidth="1"/>
    <col min="1601" max="1792" width="9" style="186"/>
    <col min="1793" max="1793" width="5.125" style="186" customWidth="1"/>
    <col min="1794" max="1794" width="24.5" style="186" customWidth="1"/>
    <col min="1795" max="1795" width="14.625" style="186" customWidth="1"/>
    <col min="1796" max="1796" width="1.375" style="186" customWidth="1"/>
    <col min="1797" max="1813" width="2.5" style="186" customWidth="1"/>
    <col min="1814" max="1816" width="2.125" style="186" customWidth="1"/>
    <col min="1817" max="1832" width="2.5" style="186" customWidth="1"/>
    <col min="1833" max="1833" width="2.125" style="186" customWidth="1"/>
    <col min="1834" max="1834" width="2.5" style="186" customWidth="1"/>
    <col min="1835" max="1835" width="1.125" style="186" customWidth="1"/>
    <col min="1836" max="1836" width="1.375" style="186" customWidth="1"/>
    <col min="1837" max="1853" width="2.5" style="186" customWidth="1"/>
    <col min="1854" max="1856" width="2.125" style="186" customWidth="1"/>
    <col min="1857" max="2048" width="9" style="186"/>
    <col min="2049" max="2049" width="5.125" style="186" customWidth="1"/>
    <col min="2050" max="2050" width="24.5" style="186" customWidth="1"/>
    <col min="2051" max="2051" width="14.625" style="186" customWidth="1"/>
    <col min="2052" max="2052" width="1.375" style="186" customWidth="1"/>
    <col min="2053" max="2069" width="2.5" style="186" customWidth="1"/>
    <col min="2070" max="2072" width="2.125" style="186" customWidth="1"/>
    <col min="2073" max="2088" width="2.5" style="186" customWidth="1"/>
    <col min="2089" max="2089" width="2.125" style="186" customWidth="1"/>
    <col min="2090" max="2090" width="2.5" style="186" customWidth="1"/>
    <col min="2091" max="2091" width="1.125" style="186" customWidth="1"/>
    <col min="2092" max="2092" width="1.375" style="186" customWidth="1"/>
    <col min="2093" max="2109" width="2.5" style="186" customWidth="1"/>
    <col min="2110" max="2112" width="2.125" style="186" customWidth="1"/>
    <col min="2113" max="2304" width="9" style="186"/>
    <col min="2305" max="2305" width="5.125" style="186" customWidth="1"/>
    <col min="2306" max="2306" width="24.5" style="186" customWidth="1"/>
    <col min="2307" max="2307" width="14.625" style="186" customWidth="1"/>
    <col min="2308" max="2308" width="1.375" style="186" customWidth="1"/>
    <col min="2309" max="2325" width="2.5" style="186" customWidth="1"/>
    <col min="2326" max="2328" width="2.125" style="186" customWidth="1"/>
    <col min="2329" max="2344" width="2.5" style="186" customWidth="1"/>
    <col min="2345" max="2345" width="2.125" style="186" customWidth="1"/>
    <col min="2346" max="2346" width="2.5" style="186" customWidth="1"/>
    <col min="2347" max="2347" width="1.125" style="186" customWidth="1"/>
    <col min="2348" max="2348" width="1.375" style="186" customWidth="1"/>
    <col min="2349" max="2365" width="2.5" style="186" customWidth="1"/>
    <col min="2366" max="2368" width="2.125" style="186" customWidth="1"/>
    <col min="2369" max="2560" width="9" style="186"/>
    <col min="2561" max="2561" width="5.125" style="186" customWidth="1"/>
    <col min="2562" max="2562" width="24.5" style="186" customWidth="1"/>
    <col min="2563" max="2563" width="14.625" style="186" customWidth="1"/>
    <col min="2564" max="2564" width="1.375" style="186" customWidth="1"/>
    <col min="2565" max="2581" width="2.5" style="186" customWidth="1"/>
    <col min="2582" max="2584" width="2.125" style="186" customWidth="1"/>
    <col min="2585" max="2600" width="2.5" style="186" customWidth="1"/>
    <col min="2601" max="2601" width="2.125" style="186" customWidth="1"/>
    <col min="2602" max="2602" width="2.5" style="186" customWidth="1"/>
    <col min="2603" max="2603" width="1.125" style="186" customWidth="1"/>
    <col min="2604" max="2604" width="1.375" style="186" customWidth="1"/>
    <col min="2605" max="2621" width="2.5" style="186" customWidth="1"/>
    <col min="2622" max="2624" width="2.125" style="186" customWidth="1"/>
    <col min="2625" max="2816" width="9" style="186"/>
    <col min="2817" max="2817" width="5.125" style="186" customWidth="1"/>
    <col min="2818" max="2818" width="24.5" style="186" customWidth="1"/>
    <col min="2819" max="2819" width="14.625" style="186" customWidth="1"/>
    <col min="2820" max="2820" width="1.375" style="186" customWidth="1"/>
    <col min="2821" max="2837" width="2.5" style="186" customWidth="1"/>
    <col min="2838" max="2840" width="2.125" style="186" customWidth="1"/>
    <col min="2841" max="2856" width="2.5" style="186" customWidth="1"/>
    <col min="2857" max="2857" width="2.125" style="186" customWidth="1"/>
    <col min="2858" max="2858" width="2.5" style="186" customWidth="1"/>
    <col min="2859" max="2859" width="1.125" style="186" customWidth="1"/>
    <col min="2860" max="2860" width="1.375" style="186" customWidth="1"/>
    <col min="2861" max="2877" width="2.5" style="186" customWidth="1"/>
    <col min="2878" max="2880" width="2.125" style="186" customWidth="1"/>
    <col min="2881" max="3072" width="9" style="186"/>
    <col min="3073" max="3073" width="5.125" style="186" customWidth="1"/>
    <col min="3074" max="3074" width="24.5" style="186" customWidth="1"/>
    <col min="3075" max="3075" width="14.625" style="186" customWidth="1"/>
    <col min="3076" max="3076" width="1.375" style="186" customWidth="1"/>
    <col min="3077" max="3093" width="2.5" style="186" customWidth="1"/>
    <col min="3094" max="3096" width="2.125" style="186" customWidth="1"/>
    <col min="3097" max="3112" width="2.5" style="186" customWidth="1"/>
    <col min="3113" max="3113" width="2.125" style="186" customWidth="1"/>
    <col min="3114" max="3114" width="2.5" style="186" customWidth="1"/>
    <col min="3115" max="3115" width="1.125" style="186" customWidth="1"/>
    <col min="3116" max="3116" width="1.375" style="186" customWidth="1"/>
    <col min="3117" max="3133" width="2.5" style="186" customWidth="1"/>
    <col min="3134" max="3136" width="2.125" style="186" customWidth="1"/>
    <col min="3137" max="3328" width="9" style="186"/>
    <col min="3329" max="3329" width="5.125" style="186" customWidth="1"/>
    <col min="3330" max="3330" width="24.5" style="186" customWidth="1"/>
    <col min="3331" max="3331" width="14.625" style="186" customWidth="1"/>
    <col min="3332" max="3332" width="1.375" style="186" customWidth="1"/>
    <col min="3333" max="3349" width="2.5" style="186" customWidth="1"/>
    <col min="3350" max="3352" width="2.125" style="186" customWidth="1"/>
    <col min="3353" max="3368" width="2.5" style="186" customWidth="1"/>
    <col min="3369" max="3369" width="2.125" style="186" customWidth="1"/>
    <col min="3370" max="3370" width="2.5" style="186" customWidth="1"/>
    <col min="3371" max="3371" width="1.125" style="186" customWidth="1"/>
    <col min="3372" max="3372" width="1.375" style="186" customWidth="1"/>
    <col min="3373" max="3389" width="2.5" style="186" customWidth="1"/>
    <col min="3390" max="3392" width="2.125" style="186" customWidth="1"/>
    <col min="3393" max="3584" width="9" style="186"/>
    <col min="3585" max="3585" width="5.125" style="186" customWidth="1"/>
    <col min="3586" max="3586" width="24.5" style="186" customWidth="1"/>
    <col min="3587" max="3587" width="14.625" style="186" customWidth="1"/>
    <col min="3588" max="3588" width="1.375" style="186" customWidth="1"/>
    <col min="3589" max="3605" width="2.5" style="186" customWidth="1"/>
    <col min="3606" max="3608" width="2.125" style="186" customWidth="1"/>
    <col min="3609" max="3624" width="2.5" style="186" customWidth="1"/>
    <col min="3625" max="3625" width="2.125" style="186" customWidth="1"/>
    <col min="3626" max="3626" width="2.5" style="186" customWidth="1"/>
    <col min="3627" max="3627" width="1.125" style="186" customWidth="1"/>
    <col min="3628" max="3628" width="1.375" style="186" customWidth="1"/>
    <col min="3629" max="3645" width="2.5" style="186" customWidth="1"/>
    <col min="3646" max="3648" width="2.125" style="186" customWidth="1"/>
    <col min="3649" max="3840" width="9" style="186"/>
    <col min="3841" max="3841" width="5.125" style="186" customWidth="1"/>
    <col min="3842" max="3842" width="24.5" style="186" customWidth="1"/>
    <col min="3843" max="3843" width="14.625" style="186" customWidth="1"/>
    <col min="3844" max="3844" width="1.375" style="186" customWidth="1"/>
    <col min="3845" max="3861" width="2.5" style="186" customWidth="1"/>
    <col min="3862" max="3864" width="2.125" style="186" customWidth="1"/>
    <col min="3865" max="3880" width="2.5" style="186" customWidth="1"/>
    <col min="3881" max="3881" width="2.125" style="186" customWidth="1"/>
    <col min="3882" max="3882" width="2.5" style="186" customWidth="1"/>
    <col min="3883" max="3883" width="1.125" style="186" customWidth="1"/>
    <col min="3884" max="3884" width="1.375" style="186" customWidth="1"/>
    <col min="3885" max="3901" width="2.5" style="186" customWidth="1"/>
    <col min="3902" max="3904" width="2.125" style="186" customWidth="1"/>
    <col min="3905" max="4096" width="9" style="186"/>
    <col min="4097" max="4097" width="5.125" style="186" customWidth="1"/>
    <col min="4098" max="4098" width="24.5" style="186" customWidth="1"/>
    <col min="4099" max="4099" width="14.625" style="186" customWidth="1"/>
    <col min="4100" max="4100" width="1.375" style="186" customWidth="1"/>
    <col min="4101" max="4117" width="2.5" style="186" customWidth="1"/>
    <col min="4118" max="4120" width="2.125" style="186" customWidth="1"/>
    <col min="4121" max="4136" width="2.5" style="186" customWidth="1"/>
    <col min="4137" max="4137" width="2.125" style="186" customWidth="1"/>
    <col min="4138" max="4138" width="2.5" style="186" customWidth="1"/>
    <col min="4139" max="4139" width="1.125" style="186" customWidth="1"/>
    <col min="4140" max="4140" width="1.375" style="186" customWidth="1"/>
    <col min="4141" max="4157" width="2.5" style="186" customWidth="1"/>
    <col min="4158" max="4160" width="2.125" style="186" customWidth="1"/>
    <col min="4161" max="4352" width="9" style="186"/>
    <col min="4353" max="4353" width="5.125" style="186" customWidth="1"/>
    <col min="4354" max="4354" width="24.5" style="186" customWidth="1"/>
    <col min="4355" max="4355" width="14.625" style="186" customWidth="1"/>
    <col min="4356" max="4356" width="1.375" style="186" customWidth="1"/>
    <col min="4357" max="4373" width="2.5" style="186" customWidth="1"/>
    <col min="4374" max="4376" width="2.125" style="186" customWidth="1"/>
    <col min="4377" max="4392" width="2.5" style="186" customWidth="1"/>
    <col min="4393" max="4393" width="2.125" style="186" customWidth="1"/>
    <col min="4394" max="4394" width="2.5" style="186" customWidth="1"/>
    <col min="4395" max="4395" width="1.125" style="186" customWidth="1"/>
    <col min="4396" max="4396" width="1.375" style="186" customWidth="1"/>
    <col min="4397" max="4413" width="2.5" style="186" customWidth="1"/>
    <col min="4414" max="4416" width="2.125" style="186" customWidth="1"/>
    <col min="4417" max="4608" width="9" style="186"/>
    <col min="4609" max="4609" width="5.125" style="186" customWidth="1"/>
    <col min="4610" max="4610" width="24.5" style="186" customWidth="1"/>
    <col min="4611" max="4611" width="14.625" style="186" customWidth="1"/>
    <col min="4612" max="4612" width="1.375" style="186" customWidth="1"/>
    <col min="4613" max="4629" width="2.5" style="186" customWidth="1"/>
    <col min="4630" max="4632" width="2.125" style="186" customWidth="1"/>
    <col min="4633" max="4648" width="2.5" style="186" customWidth="1"/>
    <col min="4649" max="4649" width="2.125" style="186" customWidth="1"/>
    <col min="4650" max="4650" width="2.5" style="186" customWidth="1"/>
    <col min="4651" max="4651" width="1.125" style="186" customWidth="1"/>
    <col min="4652" max="4652" width="1.375" style="186" customWidth="1"/>
    <col min="4653" max="4669" width="2.5" style="186" customWidth="1"/>
    <col min="4670" max="4672" width="2.125" style="186" customWidth="1"/>
    <col min="4673" max="4864" width="9" style="186"/>
    <col min="4865" max="4865" width="5.125" style="186" customWidth="1"/>
    <col min="4866" max="4866" width="24.5" style="186" customWidth="1"/>
    <col min="4867" max="4867" width="14.625" style="186" customWidth="1"/>
    <col min="4868" max="4868" width="1.375" style="186" customWidth="1"/>
    <col min="4869" max="4885" width="2.5" style="186" customWidth="1"/>
    <col min="4886" max="4888" width="2.125" style="186" customWidth="1"/>
    <col min="4889" max="4904" width="2.5" style="186" customWidth="1"/>
    <col min="4905" max="4905" width="2.125" style="186" customWidth="1"/>
    <col min="4906" max="4906" width="2.5" style="186" customWidth="1"/>
    <col min="4907" max="4907" width="1.125" style="186" customWidth="1"/>
    <col min="4908" max="4908" width="1.375" style="186" customWidth="1"/>
    <col min="4909" max="4925" width="2.5" style="186" customWidth="1"/>
    <col min="4926" max="4928" width="2.125" style="186" customWidth="1"/>
    <col min="4929" max="5120" width="9" style="186"/>
    <col min="5121" max="5121" width="5.125" style="186" customWidth="1"/>
    <col min="5122" max="5122" width="24.5" style="186" customWidth="1"/>
    <col min="5123" max="5123" width="14.625" style="186" customWidth="1"/>
    <col min="5124" max="5124" width="1.375" style="186" customWidth="1"/>
    <col min="5125" max="5141" width="2.5" style="186" customWidth="1"/>
    <col min="5142" max="5144" width="2.125" style="186" customWidth="1"/>
    <col min="5145" max="5160" width="2.5" style="186" customWidth="1"/>
    <col min="5161" max="5161" width="2.125" style="186" customWidth="1"/>
    <col min="5162" max="5162" width="2.5" style="186" customWidth="1"/>
    <col min="5163" max="5163" width="1.125" style="186" customWidth="1"/>
    <col min="5164" max="5164" width="1.375" style="186" customWidth="1"/>
    <col min="5165" max="5181" width="2.5" style="186" customWidth="1"/>
    <col min="5182" max="5184" width="2.125" style="186" customWidth="1"/>
    <col min="5185" max="5376" width="9" style="186"/>
    <col min="5377" max="5377" width="5.125" style="186" customWidth="1"/>
    <col min="5378" max="5378" width="24.5" style="186" customWidth="1"/>
    <col min="5379" max="5379" width="14.625" style="186" customWidth="1"/>
    <col min="5380" max="5380" width="1.375" style="186" customWidth="1"/>
    <col min="5381" max="5397" width="2.5" style="186" customWidth="1"/>
    <col min="5398" max="5400" width="2.125" style="186" customWidth="1"/>
    <col min="5401" max="5416" width="2.5" style="186" customWidth="1"/>
    <col min="5417" max="5417" width="2.125" style="186" customWidth="1"/>
    <col min="5418" max="5418" width="2.5" style="186" customWidth="1"/>
    <col min="5419" max="5419" width="1.125" style="186" customWidth="1"/>
    <col min="5420" max="5420" width="1.375" style="186" customWidth="1"/>
    <col min="5421" max="5437" width="2.5" style="186" customWidth="1"/>
    <col min="5438" max="5440" width="2.125" style="186" customWidth="1"/>
    <col min="5441" max="5632" width="9" style="186"/>
    <col min="5633" max="5633" width="5.125" style="186" customWidth="1"/>
    <col min="5634" max="5634" width="24.5" style="186" customWidth="1"/>
    <col min="5635" max="5635" width="14.625" style="186" customWidth="1"/>
    <col min="5636" max="5636" width="1.375" style="186" customWidth="1"/>
    <col min="5637" max="5653" width="2.5" style="186" customWidth="1"/>
    <col min="5654" max="5656" width="2.125" style="186" customWidth="1"/>
    <col min="5657" max="5672" width="2.5" style="186" customWidth="1"/>
    <col min="5673" max="5673" width="2.125" style="186" customWidth="1"/>
    <col min="5674" max="5674" width="2.5" style="186" customWidth="1"/>
    <col min="5675" max="5675" width="1.125" style="186" customWidth="1"/>
    <col min="5676" max="5676" width="1.375" style="186" customWidth="1"/>
    <col min="5677" max="5693" width="2.5" style="186" customWidth="1"/>
    <col min="5694" max="5696" width="2.125" style="186" customWidth="1"/>
    <col min="5697" max="5888" width="9" style="186"/>
    <col min="5889" max="5889" width="5.125" style="186" customWidth="1"/>
    <col min="5890" max="5890" width="24.5" style="186" customWidth="1"/>
    <col min="5891" max="5891" width="14.625" style="186" customWidth="1"/>
    <col min="5892" max="5892" width="1.375" style="186" customWidth="1"/>
    <col min="5893" max="5909" width="2.5" style="186" customWidth="1"/>
    <col min="5910" max="5912" width="2.125" style="186" customWidth="1"/>
    <col min="5913" max="5928" width="2.5" style="186" customWidth="1"/>
    <col min="5929" max="5929" width="2.125" style="186" customWidth="1"/>
    <col min="5930" max="5930" width="2.5" style="186" customWidth="1"/>
    <col min="5931" max="5931" width="1.125" style="186" customWidth="1"/>
    <col min="5932" max="5932" width="1.375" style="186" customWidth="1"/>
    <col min="5933" max="5949" width="2.5" style="186" customWidth="1"/>
    <col min="5950" max="5952" width="2.125" style="186" customWidth="1"/>
    <col min="5953" max="6144" width="9" style="186"/>
    <col min="6145" max="6145" width="5.125" style="186" customWidth="1"/>
    <col min="6146" max="6146" width="24.5" style="186" customWidth="1"/>
    <col min="6147" max="6147" width="14.625" style="186" customWidth="1"/>
    <col min="6148" max="6148" width="1.375" style="186" customWidth="1"/>
    <col min="6149" max="6165" width="2.5" style="186" customWidth="1"/>
    <col min="6166" max="6168" width="2.125" style="186" customWidth="1"/>
    <col min="6169" max="6184" width="2.5" style="186" customWidth="1"/>
    <col min="6185" max="6185" width="2.125" style="186" customWidth="1"/>
    <col min="6186" max="6186" width="2.5" style="186" customWidth="1"/>
    <col min="6187" max="6187" width="1.125" style="186" customWidth="1"/>
    <col min="6188" max="6188" width="1.375" style="186" customWidth="1"/>
    <col min="6189" max="6205" width="2.5" style="186" customWidth="1"/>
    <col min="6206" max="6208" width="2.125" style="186" customWidth="1"/>
    <col min="6209" max="6400" width="9" style="186"/>
    <col min="6401" max="6401" width="5.125" style="186" customWidth="1"/>
    <col min="6402" max="6402" width="24.5" style="186" customWidth="1"/>
    <col min="6403" max="6403" width="14.625" style="186" customWidth="1"/>
    <col min="6404" max="6404" width="1.375" style="186" customWidth="1"/>
    <col min="6405" max="6421" width="2.5" style="186" customWidth="1"/>
    <col min="6422" max="6424" width="2.125" style="186" customWidth="1"/>
    <col min="6425" max="6440" width="2.5" style="186" customWidth="1"/>
    <col min="6441" max="6441" width="2.125" style="186" customWidth="1"/>
    <col min="6442" max="6442" width="2.5" style="186" customWidth="1"/>
    <col min="6443" max="6443" width="1.125" style="186" customWidth="1"/>
    <col min="6444" max="6444" width="1.375" style="186" customWidth="1"/>
    <col min="6445" max="6461" width="2.5" style="186" customWidth="1"/>
    <col min="6462" max="6464" width="2.125" style="186" customWidth="1"/>
    <col min="6465" max="6656" width="9" style="186"/>
    <col min="6657" max="6657" width="5.125" style="186" customWidth="1"/>
    <col min="6658" max="6658" width="24.5" style="186" customWidth="1"/>
    <col min="6659" max="6659" width="14.625" style="186" customWidth="1"/>
    <col min="6660" max="6660" width="1.375" style="186" customWidth="1"/>
    <col min="6661" max="6677" width="2.5" style="186" customWidth="1"/>
    <col min="6678" max="6680" width="2.125" style="186" customWidth="1"/>
    <col min="6681" max="6696" width="2.5" style="186" customWidth="1"/>
    <col min="6697" max="6697" width="2.125" style="186" customWidth="1"/>
    <col min="6698" max="6698" width="2.5" style="186" customWidth="1"/>
    <col min="6699" max="6699" width="1.125" style="186" customWidth="1"/>
    <col min="6700" max="6700" width="1.375" style="186" customWidth="1"/>
    <col min="6701" max="6717" width="2.5" style="186" customWidth="1"/>
    <col min="6718" max="6720" width="2.125" style="186" customWidth="1"/>
    <col min="6721" max="6912" width="9" style="186"/>
    <col min="6913" max="6913" width="5.125" style="186" customWidth="1"/>
    <col min="6914" max="6914" width="24.5" style="186" customWidth="1"/>
    <col min="6915" max="6915" width="14.625" style="186" customWidth="1"/>
    <col min="6916" max="6916" width="1.375" style="186" customWidth="1"/>
    <col min="6917" max="6933" width="2.5" style="186" customWidth="1"/>
    <col min="6934" max="6936" width="2.125" style="186" customWidth="1"/>
    <col min="6937" max="6952" width="2.5" style="186" customWidth="1"/>
    <col min="6953" max="6953" width="2.125" style="186" customWidth="1"/>
    <col min="6954" max="6954" width="2.5" style="186" customWidth="1"/>
    <col min="6955" max="6955" width="1.125" style="186" customWidth="1"/>
    <col min="6956" max="6956" width="1.375" style="186" customWidth="1"/>
    <col min="6957" max="6973" width="2.5" style="186" customWidth="1"/>
    <col min="6974" max="6976" width="2.125" style="186" customWidth="1"/>
    <col min="6977" max="7168" width="9" style="186"/>
    <col min="7169" max="7169" width="5.125" style="186" customWidth="1"/>
    <col min="7170" max="7170" width="24.5" style="186" customWidth="1"/>
    <col min="7171" max="7171" width="14.625" style="186" customWidth="1"/>
    <col min="7172" max="7172" width="1.375" style="186" customWidth="1"/>
    <col min="7173" max="7189" width="2.5" style="186" customWidth="1"/>
    <col min="7190" max="7192" width="2.125" style="186" customWidth="1"/>
    <col min="7193" max="7208" width="2.5" style="186" customWidth="1"/>
    <col min="7209" max="7209" width="2.125" style="186" customWidth="1"/>
    <col min="7210" max="7210" width="2.5" style="186" customWidth="1"/>
    <col min="7211" max="7211" width="1.125" style="186" customWidth="1"/>
    <col min="7212" max="7212" width="1.375" style="186" customWidth="1"/>
    <col min="7213" max="7229" width="2.5" style="186" customWidth="1"/>
    <col min="7230" max="7232" width="2.125" style="186" customWidth="1"/>
    <col min="7233" max="7424" width="9" style="186"/>
    <col min="7425" max="7425" width="5.125" style="186" customWidth="1"/>
    <col min="7426" max="7426" width="24.5" style="186" customWidth="1"/>
    <col min="7427" max="7427" width="14.625" style="186" customWidth="1"/>
    <col min="7428" max="7428" width="1.375" style="186" customWidth="1"/>
    <col min="7429" max="7445" width="2.5" style="186" customWidth="1"/>
    <col min="7446" max="7448" width="2.125" style="186" customWidth="1"/>
    <col min="7449" max="7464" width="2.5" style="186" customWidth="1"/>
    <col min="7465" max="7465" width="2.125" style="186" customWidth="1"/>
    <col min="7466" max="7466" width="2.5" style="186" customWidth="1"/>
    <col min="7467" max="7467" width="1.125" style="186" customWidth="1"/>
    <col min="7468" max="7468" width="1.375" style="186" customWidth="1"/>
    <col min="7469" max="7485" width="2.5" style="186" customWidth="1"/>
    <col min="7486" max="7488" width="2.125" style="186" customWidth="1"/>
    <col min="7489" max="7680" width="9" style="186"/>
    <col min="7681" max="7681" width="5.125" style="186" customWidth="1"/>
    <col min="7682" max="7682" width="24.5" style="186" customWidth="1"/>
    <col min="7683" max="7683" width="14.625" style="186" customWidth="1"/>
    <col min="7684" max="7684" width="1.375" style="186" customWidth="1"/>
    <col min="7685" max="7701" width="2.5" style="186" customWidth="1"/>
    <col min="7702" max="7704" width="2.125" style="186" customWidth="1"/>
    <col min="7705" max="7720" width="2.5" style="186" customWidth="1"/>
    <col min="7721" max="7721" width="2.125" style="186" customWidth="1"/>
    <col min="7722" max="7722" width="2.5" style="186" customWidth="1"/>
    <col min="7723" max="7723" width="1.125" style="186" customWidth="1"/>
    <col min="7724" max="7724" width="1.375" style="186" customWidth="1"/>
    <col min="7725" max="7741" width="2.5" style="186" customWidth="1"/>
    <col min="7742" max="7744" width="2.125" style="186" customWidth="1"/>
    <col min="7745" max="7936" width="9" style="186"/>
    <col min="7937" max="7937" width="5.125" style="186" customWidth="1"/>
    <col min="7938" max="7938" width="24.5" style="186" customWidth="1"/>
    <col min="7939" max="7939" width="14.625" style="186" customWidth="1"/>
    <col min="7940" max="7940" width="1.375" style="186" customWidth="1"/>
    <col min="7941" max="7957" width="2.5" style="186" customWidth="1"/>
    <col min="7958" max="7960" width="2.125" style="186" customWidth="1"/>
    <col min="7961" max="7976" width="2.5" style="186" customWidth="1"/>
    <col min="7977" max="7977" width="2.125" style="186" customWidth="1"/>
    <col min="7978" max="7978" width="2.5" style="186" customWidth="1"/>
    <col min="7979" max="7979" width="1.125" style="186" customWidth="1"/>
    <col min="7980" max="7980" width="1.375" style="186" customWidth="1"/>
    <col min="7981" max="7997" width="2.5" style="186" customWidth="1"/>
    <col min="7998" max="8000" width="2.125" style="186" customWidth="1"/>
    <col min="8001" max="8192" width="9" style="186"/>
    <col min="8193" max="8193" width="5.125" style="186" customWidth="1"/>
    <col min="8194" max="8194" width="24.5" style="186" customWidth="1"/>
    <col min="8195" max="8195" width="14.625" style="186" customWidth="1"/>
    <col min="8196" max="8196" width="1.375" style="186" customWidth="1"/>
    <col min="8197" max="8213" width="2.5" style="186" customWidth="1"/>
    <col min="8214" max="8216" width="2.125" style="186" customWidth="1"/>
    <col min="8217" max="8232" width="2.5" style="186" customWidth="1"/>
    <col min="8233" max="8233" width="2.125" style="186" customWidth="1"/>
    <col min="8234" max="8234" width="2.5" style="186" customWidth="1"/>
    <col min="8235" max="8235" width="1.125" style="186" customWidth="1"/>
    <col min="8236" max="8236" width="1.375" style="186" customWidth="1"/>
    <col min="8237" max="8253" width="2.5" style="186" customWidth="1"/>
    <col min="8254" max="8256" width="2.125" style="186" customWidth="1"/>
    <col min="8257" max="8448" width="9" style="186"/>
    <col min="8449" max="8449" width="5.125" style="186" customWidth="1"/>
    <col min="8450" max="8450" width="24.5" style="186" customWidth="1"/>
    <col min="8451" max="8451" width="14.625" style="186" customWidth="1"/>
    <col min="8452" max="8452" width="1.375" style="186" customWidth="1"/>
    <col min="8453" max="8469" width="2.5" style="186" customWidth="1"/>
    <col min="8470" max="8472" width="2.125" style="186" customWidth="1"/>
    <col min="8473" max="8488" width="2.5" style="186" customWidth="1"/>
    <col min="8489" max="8489" width="2.125" style="186" customWidth="1"/>
    <col min="8490" max="8490" width="2.5" style="186" customWidth="1"/>
    <col min="8491" max="8491" width="1.125" style="186" customWidth="1"/>
    <col min="8492" max="8492" width="1.375" style="186" customWidth="1"/>
    <col min="8493" max="8509" width="2.5" style="186" customWidth="1"/>
    <col min="8510" max="8512" width="2.125" style="186" customWidth="1"/>
    <col min="8513" max="8704" width="9" style="186"/>
    <col min="8705" max="8705" width="5.125" style="186" customWidth="1"/>
    <col min="8706" max="8706" width="24.5" style="186" customWidth="1"/>
    <col min="8707" max="8707" width="14.625" style="186" customWidth="1"/>
    <col min="8708" max="8708" width="1.375" style="186" customWidth="1"/>
    <col min="8709" max="8725" width="2.5" style="186" customWidth="1"/>
    <col min="8726" max="8728" width="2.125" style="186" customWidth="1"/>
    <col min="8729" max="8744" width="2.5" style="186" customWidth="1"/>
    <col min="8745" max="8745" width="2.125" style="186" customWidth="1"/>
    <col min="8746" max="8746" width="2.5" style="186" customWidth="1"/>
    <col min="8747" max="8747" width="1.125" style="186" customWidth="1"/>
    <col min="8748" max="8748" width="1.375" style="186" customWidth="1"/>
    <col min="8749" max="8765" width="2.5" style="186" customWidth="1"/>
    <col min="8766" max="8768" width="2.125" style="186" customWidth="1"/>
    <col min="8769" max="8960" width="9" style="186"/>
    <col min="8961" max="8961" width="5.125" style="186" customWidth="1"/>
    <col min="8962" max="8962" width="24.5" style="186" customWidth="1"/>
    <col min="8963" max="8963" width="14.625" style="186" customWidth="1"/>
    <col min="8964" max="8964" width="1.375" style="186" customWidth="1"/>
    <col min="8965" max="8981" width="2.5" style="186" customWidth="1"/>
    <col min="8982" max="8984" width="2.125" style="186" customWidth="1"/>
    <col min="8985" max="9000" width="2.5" style="186" customWidth="1"/>
    <col min="9001" max="9001" width="2.125" style="186" customWidth="1"/>
    <col min="9002" max="9002" width="2.5" style="186" customWidth="1"/>
    <col min="9003" max="9003" width="1.125" style="186" customWidth="1"/>
    <col min="9004" max="9004" width="1.375" style="186" customWidth="1"/>
    <col min="9005" max="9021" width="2.5" style="186" customWidth="1"/>
    <col min="9022" max="9024" width="2.125" style="186" customWidth="1"/>
    <col min="9025" max="9216" width="9" style="186"/>
    <col min="9217" max="9217" width="5.125" style="186" customWidth="1"/>
    <col min="9218" max="9218" width="24.5" style="186" customWidth="1"/>
    <col min="9219" max="9219" width="14.625" style="186" customWidth="1"/>
    <col min="9220" max="9220" width="1.375" style="186" customWidth="1"/>
    <col min="9221" max="9237" width="2.5" style="186" customWidth="1"/>
    <col min="9238" max="9240" width="2.125" style="186" customWidth="1"/>
    <col min="9241" max="9256" width="2.5" style="186" customWidth="1"/>
    <col min="9257" max="9257" width="2.125" style="186" customWidth="1"/>
    <col min="9258" max="9258" width="2.5" style="186" customWidth="1"/>
    <col min="9259" max="9259" width="1.125" style="186" customWidth="1"/>
    <col min="9260" max="9260" width="1.375" style="186" customWidth="1"/>
    <col min="9261" max="9277" width="2.5" style="186" customWidth="1"/>
    <col min="9278" max="9280" width="2.125" style="186" customWidth="1"/>
    <col min="9281" max="9472" width="9" style="186"/>
    <col min="9473" max="9473" width="5.125" style="186" customWidth="1"/>
    <col min="9474" max="9474" width="24.5" style="186" customWidth="1"/>
    <col min="9475" max="9475" width="14.625" style="186" customWidth="1"/>
    <col min="9476" max="9476" width="1.375" style="186" customWidth="1"/>
    <col min="9477" max="9493" width="2.5" style="186" customWidth="1"/>
    <col min="9494" max="9496" width="2.125" style="186" customWidth="1"/>
    <col min="9497" max="9512" width="2.5" style="186" customWidth="1"/>
    <col min="9513" max="9513" width="2.125" style="186" customWidth="1"/>
    <col min="9514" max="9514" width="2.5" style="186" customWidth="1"/>
    <col min="9515" max="9515" width="1.125" style="186" customWidth="1"/>
    <col min="9516" max="9516" width="1.375" style="186" customWidth="1"/>
    <col min="9517" max="9533" width="2.5" style="186" customWidth="1"/>
    <col min="9534" max="9536" width="2.125" style="186" customWidth="1"/>
    <col min="9537" max="9728" width="9" style="186"/>
    <col min="9729" max="9729" width="5.125" style="186" customWidth="1"/>
    <col min="9730" max="9730" width="24.5" style="186" customWidth="1"/>
    <col min="9731" max="9731" width="14.625" style="186" customWidth="1"/>
    <col min="9732" max="9732" width="1.375" style="186" customWidth="1"/>
    <col min="9733" max="9749" width="2.5" style="186" customWidth="1"/>
    <col min="9750" max="9752" width="2.125" style="186" customWidth="1"/>
    <col min="9753" max="9768" width="2.5" style="186" customWidth="1"/>
    <col min="9769" max="9769" width="2.125" style="186" customWidth="1"/>
    <col min="9770" max="9770" width="2.5" style="186" customWidth="1"/>
    <col min="9771" max="9771" width="1.125" style="186" customWidth="1"/>
    <col min="9772" max="9772" width="1.375" style="186" customWidth="1"/>
    <col min="9773" max="9789" width="2.5" style="186" customWidth="1"/>
    <col min="9790" max="9792" width="2.125" style="186" customWidth="1"/>
    <col min="9793" max="9984" width="9" style="186"/>
    <col min="9985" max="9985" width="5.125" style="186" customWidth="1"/>
    <col min="9986" max="9986" width="24.5" style="186" customWidth="1"/>
    <col min="9987" max="9987" width="14.625" style="186" customWidth="1"/>
    <col min="9988" max="9988" width="1.375" style="186" customWidth="1"/>
    <col min="9989" max="10005" width="2.5" style="186" customWidth="1"/>
    <col min="10006" max="10008" width="2.125" style="186" customWidth="1"/>
    <col min="10009" max="10024" width="2.5" style="186" customWidth="1"/>
    <col min="10025" max="10025" width="2.125" style="186" customWidth="1"/>
    <col min="10026" max="10026" width="2.5" style="186" customWidth="1"/>
    <col min="10027" max="10027" width="1.125" style="186" customWidth="1"/>
    <col min="10028" max="10028" width="1.375" style="186" customWidth="1"/>
    <col min="10029" max="10045" width="2.5" style="186" customWidth="1"/>
    <col min="10046" max="10048" width="2.125" style="186" customWidth="1"/>
    <col min="10049" max="10240" width="9" style="186"/>
    <col min="10241" max="10241" width="5.125" style="186" customWidth="1"/>
    <col min="10242" max="10242" width="24.5" style="186" customWidth="1"/>
    <col min="10243" max="10243" width="14.625" style="186" customWidth="1"/>
    <col min="10244" max="10244" width="1.375" style="186" customWidth="1"/>
    <col min="10245" max="10261" width="2.5" style="186" customWidth="1"/>
    <col min="10262" max="10264" width="2.125" style="186" customWidth="1"/>
    <col min="10265" max="10280" width="2.5" style="186" customWidth="1"/>
    <col min="10281" max="10281" width="2.125" style="186" customWidth="1"/>
    <col min="10282" max="10282" width="2.5" style="186" customWidth="1"/>
    <col min="10283" max="10283" width="1.125" style="186" customWidth="1"/>
    <col min="10284" max="10284" width="1.375" style="186" customWidth="1"/>
    <col min="10285" max="10301" width="2.5" style="186" customWidth="1"/>
    <col min="10302" max="10304" width="2.125" style="186" customWidth="1"/>
    <col min="10305" max="10496" width="9" style="186"/>
    <col min="10497" max="10497" width="5.125" style="186" customWidth="1"/>
    <col min="10498" max="10498" width="24.5" style="186" customWidth="1"/>
    <col min="10499" max="10499" width="14.625" style="186" customWidth="1"/>
    <col min="10500" max="10500" width="1.375" style="186" customWidth="1"/>
    <col min="10501" max="10517" width="2.5" style="186" customWidth="1"/>
    <col min="10518" max="10520" width="2.125" style="186" customWidth="1"/>
    <col min="10521" max="10536" width="2.5" style="186" customWidth="1"/>
    <col min="10537" max="10537" width="2.125" style="186" customWidth="1"/>
    <col min="10538" max="10538" width="2.5" style="186" customWidth="1"/>
    <col min="10539" max="10539" width="1.125" style="186" customWidth="1"/>
    <col min="10540" max="10540" width="1.375" style="186" customWidth="1"/>
    <col min="10541" max="10557" width="2.5" style="186" customWidth="1"/>
    <col min="10558" max="10560" width="2.125" style="186" customWidth="1"/>
    <col min="10561" max="10752" width="9" style="186"/>
    <col min="10753" max="10753" width="5.125" style="186" customWidth="1"/>
    <col min="10754" max="10754" width="24.5" style="186" customWidth="1"/>
    <col min="10755" max="10755" width="14.625" style="186" customWidth="1"/>
    <col min="10756" max="10756" width="1.375" style="186" customWidth="1"/>
    <col min="10757" max="10773" width="2.5" style="186" customWidth="1"/>
    <col min="10774" max="10776" width="2.125" style="186" customWidth="1"/>
    <col min="10777" max="10792" width="2.5" style="186" customWidth="1"/>
    <col min="10793" max="10793" width="2.125" style="186" customWidth="1"/>
    <col min="10794" max="10794" width="2.5" style="186" customWidth="1"/>
    <col min="10795" max="10795" width="1.125" style="186" customWidth="1"/>
    <col min="10796" max="10796" width="1.375" style="186" customWidth="1"/>
    <col min="10797" max="10813" width="2.5" style="186" customWidth="1"/>
    <col min="10814" max="10816" width="2.125" style="186" customWidth="1"/>
    <col min="10817" max="11008" width="9" style="186"/>
    <col min="11009" max="11009" width="5.125" style="186" customWidth="1"/>
    <col min="11010" max="11010" width="24.5" style="186" customWidth="1"/>
    <col min="11011" max="11011" width="14.625" style="186" customWidth="1"/>
    <col min="11012" max="11012" width="1.375" style="186" customWidth="1"/>
    <col min="11013" max="11029" width="2.5" style="186" customWidth="1"/>
    <col min="11030" max="11032" width="2.125" style="186" customWidth="1"/>
    <col min="11033" max="11048" width="2.5" style="186" customWidth="1"/>
    <col min="11049" max="11049" width="2.125" style="186" customWidth="1"/>
    <col min="11050" max="11050" width="2.5" style="186" customWidth="1"/>
    <col min="11051" max="11051" width="1.125" style="186" customWidth="1"/>
    <col min="11052" max="11052" width="1.375" style="186" customWidth="1"/>
    <col min="11053" max="11069" width="2.5" style="186" customWidth="1"/>
    <col min="11070" max="11072" width="2.125" style="186" customWidth="1"/>
    <col min="11073" max="11264" width="9" style="186"/>
    <col min="11265" max="11265" width="5.125" style="186" customWidth="1"/>
    <col min="11266" max="11266" width="24.5" style="186" customWidth="1"/>
    <col min="11267" max="11267" width="14.625" style="186" customWidth="1"/>
    <col min="11268" max="11268" width="1.375" style="186" customWidth="1"/>
    <col min="11269" max="11285" width="2.5" style="186" customWidth="1"/>
    <col min="11286" max="11288" width="2.125" style="186" customWidth="1"/>
    <col min="11289" max="11304" width="2.5" style="186" customWidth="1"/>
    <col min="11305" max="11305" width="2.125" style="186" customWidth="1"/>
    <col min="11306" max="11306" width="2.5" style="186" customWidth="1"/>
    <col min="11307" max="11307" width="1.125" style="186" customWidth="1"/>
    <col min="11308" max="11308" width="1.375" style="186" customWidth="1"/>
    <col min="11309" max="11325" width="2.5" style="186" customWidth="1"/>
    <col min="11326" max="11328" width="2.125" style="186" customWidth="1"/>
    <col min="11329" max="11520" width="9" style="186"/>
    <col min="11521" max="11521" width="5.125" style="186" customWidth="1"/>
    <col min="11522" max="11522" width="24.5" style="186" customWidth="1"/>
    <col min="11523" max="11523" width="14.625" style="186" customWidth="1"/>
    <col min="11524" max="11524" width="1.375" style="186" customWidth="1"/>
    <col min="11525" max="11541" width="2.5" style="186" customWidth="1"/>
    <col min="11542" max="11544" width="2.125" style="186" customWidth="1"/>
    <col min="11545" max="11560" width="2.5" style="186" customWidth="1"/>
    <col min="11561" max="11561" width="2.125" style="186" customWidth="1"/>
    <col min="11562" max="11562" width="2.5" style="186" customWidth="1"/>
    <col min="11563" max="11563" width="1.125" style="186" customWidth="1"/>
    <col min="11564" max="11564" width="1.375" style="186" customWidth="1"/>
    <col min="11565" max="11581" width="2.5" style="186" customWidth="1"/>
    <col min="11582" max="11584" width="2.125" style="186" customWidth="1"/>
    <col min="11585" max="11776" width="9" style="186"/>
    <col min="11777" max="11777" width="5.125" style="186" customWidth="1"/>
    <col min="11778" max="11778" width="24.5" style="186" customWidth="1"/>
    <col min="11779" max="11779" width="14.625" style="186" customWidth="1"/>
    <col min="11780" max="11780" width="1.375" style="186" customWidth="1"/>
    <col min="11781" max="11797" width="2.5" style="186" customWidth="1"/>
    <col min="11798" max="11800" width="2.125" style="186" customWidth="1"/>
    <col min="11801" max="11816" width="2.5" style="186" customWidth="1"/>
    <col min="11817" max="11817" width="2.125" style="186" customWidth="1"/>
    <col min="11818" max="11818" width="2.5" style="186" customWidth="1"/>
    <col min="11819" max="11819" width="1.125" style="186" customWidth="1"/>
    <col min="11820" max="11820" width="1.375" style="186" customWidth="1"/>
    <col min="11821" max="11837" width="2.5" style="186" customWidth="1"/>
    <col min="11838" max="11840" width="2.125" style="186" customWidth="1"/>
    <col min="11841" max="12032" width="9" style="186"/>
    <col min="12033" max="12033" width="5.125" style="186" customWidth="1"/>
    <col min="12034" max="12034" width="24.5" style="186" customWidth="1"/>
    <col min="12035" max="12035" width="14.625" style="186" customWidth="1"/>
    <col min="12036" max="12036" width="1.375" style="186" customWidth="1"/>
    <col min="12037" max="12053" width="2.5" style="186" customWidth="1"/>
    <col min="12054" max="12056" width="2.125" style="186" customWidth="1"/>
    <col min="12057" max="12072" width="2.5" style="186" customWidth="1"/>
    <col min="12073" max="12073" width="2.125" style="186" customWidth="1"/>
    <col min="12074" max="12074" width="2.5" style="186" customWidth="1"/>
    <col min="12075" max="12075" width="1.125" style="186" customWidth="1"/>
    <col min="12076" max="12076" width="1.375" style="186" customWidth="1"/>
    <col min="12077" max="12093" width="2.5" style="186" customWidth="1"/>
    <col min="12094" max="12096" width="2.125" style="186" customWidth="1"/>
    <col min="12097" max="12288" width="9" style="186"/>
    <col min="12289" max="12289" width="5.125" style="186" customWidth="1"/>
    <col min="12290" max="12290" width="24.5" style="186" customWidth="1"/>
    <col min="12291" max="12291" width="14.625" style="186" customWidth="1"/>
    <col min="12292" max="12292" width="1.375" style="186" customWidth="1"/>
    <col min="12293" max="12309" width="2.5" style="186" customWidth="1"/>
    <col min="12310" max="12312" width="2.125" style="186" customWidth="1"/>
    <col min="12313" max="12328" width="2.5" style="186" customWidth="1"/>
    <col min="12329" max="12329" width="2.125" style="186" customWidth="1"/>
    <col min="12330" max="12330" width="2.5" style="186" customWidth="1"/>
    <col min="12331" max="12331" width="1.125" style="186" customWidth="1"/>
    <col min="12332" max="12332" width="1.375" style="186" customWidth="1"/>
    <col min="12333" max="12349" width="2.5" style="186" customWidth="1"/>
    <col min="12350" max="12352" width="2.125" style="186" customWidth="1"/>
    <col min="12353" max="12544" width="9" style="186"/>
    <col min="12545" max="12545" width="5.125" style="186" customWidth="1"/>
    <col min="12546" max="12546" width="24.5" style="186" customWidth="1"/>
    <col min="12547" max="12547" width="14.625" style="186" customWidth="1"/>
    <col min="12548" max="12548" width="1.375" style="186" customWidth="1"/>
    <col min="12549" max="12565" width="2.5" style="186" customWidth="1"/>
    <col min="12566" max="12568" width="2.125" style="186" customWidth="1"/>
    <col min="12569" max="12584" width="2.5" style="186" customWidth="1"/>
    <col min="12585" max="12585" width="2.125" style="186" customWidth="1"/>
    <col min="12586" max="12586" width="2.5" style="186" customWidth="1"/>
    <col min="12587" max="12587" width="1.125" style="186" customWidth="1"/>
    <col min="12588" max="12588" width="1.375" style="186" customWidth="1"/>
    <col min="12589" max="12605" width="2.5" style="186" customWidth="1"/>
    <col min="12606" max="12608" width="2.125" style="186" customWidth="1"/>
    <col min="12609" max="12800" width="9" style="186"/>
    <col min="12801" max="12801" width="5.125" style="186" customWidth="1"/>
    <col min="12802" max="12802" width="24.5" style="186" customWidth="1"/>
    <col min="12803" max="12803" width="14.625" style="186" customWidth="1"/>
    <col min="12804" max="12804" width="1.375" style="186" customWidth="1"/>
    <col min="12805" max="12821" width="2.5" style="186" customWidth="1"/>
    <col min="12822" max="12824" width="2.125" style="186" customWidth="1"/>
    <col min="12825" max="12840" width="2.5" style="186" customWidth="1"/>
    <col min="12841" max="12841" width="2.125" style="186" customWidth="1"/>
    <col min="12842" max="12842" width="2.5" style="186" customWidth="1"/>
    <col min="12843" max="12843" width="1.125" style="186" customWidth="1"/>
    <col min="12844" max="12844" width="1.375" style="186" customWidth="1"/>
    <col min="12845" max="12861" width="2.5" style="186" customWidth="1"/>
    <col min="12862" max="12864" width="2.125" style="186" customWidth="1"/>
    <col min="12865" max="13056" width="9" style="186"/>
    <col min="13057" max="13057" width="5.125" style="186" customWidth="1"/>
    <col min="13058" max="13058" width="24.5" style="186" customWidth="1"/>
    <col min="13059" max="13059" width="14.625" style="186" customWidth="1"/>
    <col min="13060" max="13060" width="1.375" style="186" customWidth="1"/>
    <col min="13061" max="13077" width="2.5" style="186" customWidth="1"/>
    <col min="13078" max="13080" width="2.125" style="186" customWidth="1"/>
    <col min="13081" max="13096" width="2.5" style="186" customWidth="1"/>
    <col min="13097" max="13097" width="2.125" style="186" customWidth="1"/>
    <col min="13098" max="13098" width="2.5" style="186" customWidth="1"/>
    <col min="13099" max="13099" width="1.125" style="186" customWidth="1"/>
    <col min="13100" max="13100" width="1.375" style="186" customWidth="1"/>
    <col min="13101" max="13117" width="2.5" style="186" customWidth="1"/>
    <col min="13118" max="13120" width="2.125" style="186" customWidth="1"/>
    <col min="13121" max="13312" width="9" style="186"/>
    <col min="13313" max="13313" width="5.125" style="186" customWidth="1"/>
    <col min="13314" max="13314" width="24.5" style="186" customWidth="1"/>
    <col min="13315" max="13315" width="14.625" style="186" customWidth="1"/>
    <col min="13316" max="13316" width="1.375" style="186" customWidth="1"/>
    <col min="13317" max="13333" width="2.5" style="186" customWidth="1"/>
    <col min="13334" max="13336" width="2.125" style="186" customWidth="1"/>
    <col min="13337" max="13352" width="2.5" style="186" customWidth="1"/>
    <col min="13353" max="13353" width="2.125" style="186" customWidth="1"/>
    <col min="13354" max="13354" width="2.5" style="186" customWidth="1"/>
    <col min="13355" max="13355" width="1.125" style="186" customWidth="1"/>
    <col min="13356" max="13356" width="1.375" style="186" customWidth="1"/>
    <col min="13357" max="13373" width="2.5" style="186" customWidth="1"/>
    <col min="13374" max="13376" width="2.125" style="186" customWidth="1"/>
    <col min="13377" max="13568" width="9" style="186"/>
    <col min="13569" max="13569" width="5.125" style="186" customWidth="1"/>
    <col min="13570" max="13570" width="24.5" style="186" customWidth="1"/>
    <col min="13571" max="13571" width="14.625" style="186" customWidth="1"/>
    <col min="13572" max="13572" width="1.375" style="186" customWidth="1"/>
    <col min="13573" max="13589" width="2.5" style="186" customWidth="1"/>
    <col min="13590" max="13592" width="2.125" style="186" customWidth="1"/>
    <col min="13593" max="13608" width="2.5" style="186" customWidth="1"/>
    <col min="13609" max="13609" width="2.125" style="186" customWidth="1"/>
    <col min="13610" max="13610" width="2.5" style="186" customWidth="1"/>
    <col min="13611" max="13611" width="1.125" style="186" customWidth="1"/>
    <col min="13612" max="13612" width="1.375" style="186" customWidth="1"/>
    <col min="13613" max="13629" width="2.5" style="186" customWidth="1"/>
    <col min="13630" max="13632" width="2.125" style="186" customWidth="1"/>
    <col min="13633" max="13824" width="9" style="186"/>
    <col min="13825" max="13825" width="5.125" style="186" customWidth="1"/>
    <col min="13826" max="13826" width="24.5" style="186" customWidth="1"/>
    <col min="13827" max="13827" width="14.625" style="186" customWidth="1"/>
    <col min="13828" max="13828" width="1.375" style="186" customWidth="1"/>
    <col min="13829" max="13845" width="2.5" style="186" customWidth="1"/>
    <col min="13846" max="13848" width="2.125" style="186" customWidth="1"/>
    <col min="13849" max="13864" width="2.5" style="186" customWidth="1"/>
    <col min="13865" max="13865" width="2.125" style="186" customWidth="1"/>
    <col min="13866" max="13866" width="2.5" style="186" customWidth="1"/>
    <col min="13867" max="13867" width="1.125" style="186" customWidth="1"/>
    <col min="13868" max="13868" width="1.375" style="186" customWidth="1"/>
    <col min="13869" max="13885" width="2.5" style="186" customWidth="1"/>
    <col min="13886" max="13888" width="2.125" style="186" customWidth="1"/>
    <col min="13889" max="14080" width="9" style="186"/>
    <col min="14081" max="14081" width="5.125" style="186" customWidth="1"/>
    <col min="14082" max="14082" width="24.5" style="186" customWidth="1"/>
    <col min="14083" max="14083" width="14.625" style="186" customWidth="1"/>
    <col min="14084" max="14084" width="1.375" style="186" customWidth="1"/>
    <col min="14085" max="14101" width="2.5" style="186" customWidth="1"/>
    <col min="14102" max="14104" width="2.125" style="186" customWidth="1"/>
    <col min="14105" max="14120" width="2.5" style="186" customWidth="1"/>
    <col min="14121" max="14121" width="2.125" style="186" customWidth="1"/>
    <col min="14122" max="14122" width="2.5" style="186" customWidth="1"/>
    <col min="14123" max="14123" width="1.125" style="186" customWidth="1"/>
    <col min="14124" max="14124" width="1.375" style="186" customWidth="1"/>
    <col min="14125" max="14141" width="2.5" style="186" customWidth="1"/>
    <col min="14142" max="14144" width="2.125" style="186" customWidth="1"/>
    <col min="14145" max="14336" width="9" style="186"/>
    <col min="14337" max="14337" width="5.125" style="186" customWidth="1"/>
    <col min="14338" max="14338" width="24.5" style="186" customWidth="1"/>
    <col min="14339" max="14339" width="14.625" style="186" customWidth="1"/>
    <col min="14340" max="14340" width="1.375" style="186" customWidth="1"/>
    <col min="14341" max="14357" width="2.5" style="186" customWidth="1"/>
    <col min="14358" max="14360" width="2.125" style="186" customWidth="1"/>
    <col min="14361" max="14376" width="2.5" style="186" customWidth="1"/>
    <col min="14377" max="14377" width="2.125" style="186" customWidth="1"/>
    <col min="14378" max="14378" width="2.5" style="186" customWidth="1"/>
    <col min="14379" max="14379" width="1.125" style="186" customWidth="1"/>
    <col min="14380" max="14380" width="1.375" style="186" customWidth="1"/>
    <col min="14381" max="14397" width="2.5" style="186" customWidth="1"/>
    <col min="14398" max="14400" width="2.125" style="186" customWidth="1"/>
    <col min="14401" max="14592" width="9" style="186"/>
    <col min="14593" max="14593" width="5.125" style="186" customWidth="1"/>
    <col min="14594" max="14594" width="24.5" style="186" customWidth="1"/>
    <col min="14595" max="14595" width="14.625" style="186" customWidth="1"/>
    <col min="14596" max="14596" width="1.375" style="186" customWidth="1"/>
    <col min="14597" max="14613" width="2.5" style="186" customWidth="1"/>
    <col min="14614" max="14616" width="2.125" style="186" customWidth="1"/>
    <col min="14617" max="14632" width="2.5" style="186" customWidth="1"/>
    <col min="14633" max="14633" width="2.125" style="186" customWidth="1"/>
    <col min="14634" max="14634" width="2.5" style="186" customWidth="1"/>
    <col min="14635" max="14635" width="1.125" style="186" customWidth="1"/>
    <col min="14636" max="14636" width="1.375" style="186" customWidth="1"/>
    <col min="14637" max="14653" width="2.5" style="186" customWidth="1"/>
    <col min="14654" max="14656" width="2.125" style="186" customWidth="1"/>
    <col min="14657" max="14848" width="9" style="186"/>
    <col min="14849" max="14849" width="5.125" style="186" customWidth="1"/>
    <col min="14850" max="14850" width="24.5" style="186" customWidth="1"/>
    <col min="14851" max="14851" width="14.625" style="186" customWidth="1"/>
    <col min="14852" max="14852" width="1.375" style="186" customWidth="1"/>
    <col min="14853" max="14869" width="2.5" style="186" customWidth="1"/>
    <col min="14870" max="14872" width="2.125" style="186" customWidth="1"/>
    <col min="14873" max="14888" width="2.5" style="186" customWidth="1"/>
    <col min="14889" max="14889" width="2.125" style="186" customWidth="1"/>
    <col min="14890" max="14890" width="2.5" style="186" customWidth="1"/>
    <col min="14891" max="14891" width="1.125" style="186" customWidth="1"/>
    <col min="14892" max="14892" width="1.375" style="186" customWidth="1"/>
    <col min="14893" max="14909" width="2.5" style="186" customWidth="1"/>
    <col min="14910" max="14912" width="2.125" style="186" customWidth="1"/>
    <col min="14913" max="15104" width="9" style="186"/>
    <col min="15105" max="15105" width="5.125" style="186" customWidth="1"/>
    <col min="15106" max="15106" width="24.5" style="186" customWidth="1"/>
    <col min="15107" max="15107" width="14.625" style="186" customWidth="1"/>
    <col min="15108" max="15108" width="1.375" style="186" customWidth="1"/>
    <col min="15109" max="15125" width="2.5" style="186" customWidth="1"/>
    <col min="15126" max="15128" width="2.125" style="186" customWidth="1"/>
    <col min="15129" max="15144" width="2.5" style="186" customWidth="1"/>
    <col min="15145" max="15145" width="2.125" style="186" customWidth="1"/>
    <col min="15146" max="15146" width="2.5" style="186" customWidth="1"/>
    <col min="15147" max="15147" width="1.125" style="186" customWidth="1"/>
    <col min="15148" max="15148" width="1.375" style="186" customWidth="1"/>
    <col min="15149" max="15165" width="2.5" style="186" customWidth="1"/>
    <col min="15166" max="15168" width="2.125" style="186" customWidth="1"/>
    <col min="15169" max="15360" width="9" style="186"/>
    <col min="15361" max="15361" width="5.125" style="186" customWidth="1"/>
    <col min="15362" max="15362" width="24.5" style="186" customWidth="1"/>
    <col min="15363" max="15363" width="14.625" style="186" customWidth="1"/>
    <col min="15364" max="15364" width="1.375" style="186" customWidth="1"/>
    <col min="15365" max="15381" width="2.5" style="186" customWidth="1"/>
    <col min="15382" max="15384" width="2.125" style="186" customWidth="1"/>
    <col min="15385" max="15400" width="2.5" style="186" customWidth="1"/>
    <col min="15401" max="15401" width="2.125" style="186" customWidth="1"/>
    <col min="15402" max="15402" width="2.5" style="186" customWidth="1"/>
    <col min="15403" max="15403" width="1.125" style="186" customWidth="1"/>
    <col min="15404" max="15404" width="1.375" style="186" customWidth="1"/>
    <col min="15405" max="15421" width="2.5" style="186" customWidth="1"/>
    <col min="15422" max="15424" width="2.125" style="186" customWidth="1"/>
    <col min="15425" max="15616" width="9" style="186"/>
    <col min="15617" max="15617" width="5.125" style="186" customWidth="1"/>
    <col min="15618" max="15618" width="24.5" style="186" customWidth="1"/>
    <col min="15619" max="15619" width="14.625" style="186" customWidth="1"/>
    <col min="15620" max="15620" width="1.375" style="186" customWidth="1"/>
    <col min="15621" max="15637" width="2.5" style="186" customWidth="1"/>
    <col min="15638" max="15640" width="2.125" style="186" customWidth="1"/>
    <col min="15641" max="15656" width="2.5" style="186" customWidth="1"/>
    <col min="15657" max="15657" width="2.125" style="186" customWidth="1"/>
    <col min="15658" max="15658" width="2.5" style="186" customWidth="1"/>
    <col min="15659" max="15659" width="1.125" style="186" customWidth="1"/>
    <col min="15660" max="15660" width="1.375" style="186" customWidth="1"/>
    <col min="15661" max="15677" width="2.5" style="186" customWidth="1"/>
    <col min="15678" max="15680" width="2.125" style="186" customWidth="1"/>
    <col min="15681" max="15872" width="9" style="186"/>
    <col min="15873" max="15873" width="5.125" style="186" customWidth="1"/>
    <col min="15874" max="15874" width="24.5" style="186" customWidth="1"/>
    <col min="15875" max="15875" width="14.625" style="186" customWidth="1"/>
    <col min="15876" max="15876" width="1.375" style="186" customWidth="1"/>
    <col min="15877" max="15893" width="2.5" style="186" customWidth="1"/>
    <col min="15894" max="15896" width="2.125" style="186" customWidth="1"/>
    <col min="15897" max="15912" width="2.5" style="186" customWidth="1"/>
    <col min="15913" max="15913" width="2.125" style="186" customWidth="1"/>
    <col min="15914" max="15914" width="2.5" style="186" customWidth="1"/>
    <col min="15915" max="15915" width="1.125" style="186" customWidth="1"/>
    <col min="15916" max="15916" width="1.375" style="186" customWidth="1"/>
    <col min="15917" max="15933" width="2.5" style="186" customWidth="1"/>
    <col min="15934" max="15936" width="2.125" style="186" customWidth="1"/>
    <col min="15937" max="16128" width="9" style="186"/>
    <col min="16129" max="16129" width="5.125" style="186" customWidth="1"/>
    <col min="16130" max="16130" width="24.5" style="186" customWidth="1"/>
    <col min="16131" max="16131" width="14.625" style="186" customWidth="1"/>
    <col min="16132" max="16132" width="1.375" style="186" customWidth="1"/>
    <col min="16133" max="16149" width="2.5" style="186" customWidth="1"/>
    <col min="16150" max="16152" width="2.125" style="186" customWidth="1"/>
    <col min="16153" max="16168" width="2.5" style="186" customWidth="1"/>
    <col min="16169" max="16169" width="2.125" style="186" customWidth="1"/>
    <col min="16170" max="16170" width="2.5" style="186" customWidth="1"/>
    <col min="16171" max="16171" width="1.125" style="186" customWidth="1"/>
    <col min="16172" max="16172" width="1.375" style="186" customWidth="1"/>
    <col min="16173" max="16189" width="2.5" style="186" customWidth="1"/>
    <col min="16190" max="16192" width="2.125" style="186" customWidth="1"/>
    <col min="16193" max="16384" width="9" style="186"/>
  </cols>
  <sheetData>
    <row r="2" spans="1:65" ht="17.25">
      <c r="B2" s="194" t="s">
        <v>304</v>
      </c>
    </row>
    <row r="3" spans="1:65" ht="15" thickBot="1">
      <c r="C3" s="196"/>
      <c r="D3" s="197"/>
      <c r="E3" s="197"/>
      <c r="F3" s="198"/>
      <c r="G3" s="198"/>
      <c r="H3" s="198"/>
      <c r="I3" s="198"/>
      <c r="J3" s="198"/>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8"/>
      <c r="AU3" s="198"/>
      <c r="AV3" s="198"/>
      <c r="AW3" s="198"/>
      <c r="AX3" s="198"/>
      <c r="AY3" s="197"/>
      <c r="AZ3" s="197"/>
      <c r="BA3" s="197"/>
      <c r="BB3" s="197"/>
      <c r="BC3" s="197"/>
      <c r="BD3" s="197"/>
      <c r="BE3" s="197"/>
      <c r="BF3" s="197"/>
      <c r="BG3" s="197"/>
      <c r="BH3" s="197"/>
      <c r="BI3" s="197"/>
      <c r="BJ3" s="197"/>
      <c r="BK3" s="197"/>
      <c r="BL3" s="197"/>
      <c r="BM3" s="196"/>
    </row>
    <row r="4" spans="1:65" ht="15" thickBot="1">
      <c r="D4" s="2362" t="s">
        <v>305</v>
      </c>
      <c r="E4" s="2363"/>
      <c r="F4" s="2363"/>
      <c r="G4" s="2363"/>
      <c r="H4" s="2363"/>
      <c r="I4" s="2363"/>
      <c r="J4" s="2363"/>
      <c r="K4" s="2363"/>
      <c r="L4" s="2363"/>
      <c r="M4" s="2363"/>
      <c r="N4" s="2363"/>
      <c r="O4" s="2363"/>
      <c r="P4" s="2363"/>
      <c r="Q4" s="2363"/>
      <c r="R4" s="2363"/>
      <c r="S4" s="2363"/>
      <c r="T4" s="2363"/>
      <c r="U4" s="2363"/>
      <c r="V4" s="2363"/>
      <c r="W4" s="2363"/>
      <c r="X4" s="2363"/>
      <c r="Y4" s="2363"/>
      <c r="Z4" s="2363"/>
      <c r="AA4" s="2363"/>
      <c r="AB4" s="2363"/>
      <c r="AC4" s="2363"/>
      <c r="AD4" s="2363"/>
      <c r="AE4" s="2363"/>
      <c r="AF4" s="2363"/>
      <c r="AG4" s="2363"/>
      <c r="AH4" s="2363"/>
      <c r="AI4" s="2363"/>
      <c r="AJ4" s="2363"/>
      <c r="AK4" s="2363"/>
      <c r="AL4" s="2363"/>
      <c r="AM4" s="2363"/>
      <c r="AN4" s="2363"/>
      <c r="AO4" s="2363"/>
      <c r="AP4" s="2363"/>
      <c r="AQ4" s="2363"/>
      <c r="AR4" s="2363" t="s">
        <v>306</v>
      </c>
      <c r="AS4" s="2363"/>
      <c r="AT4" s="2363"/>
      <c r="AU4" s="2363"/>
      <c r="AV4" s="2363"/>
      <c r="AW4" s="2363"/>
      <c r="AX4" s="2363"/>
      <c r="AY4" s="2363"/>
      <c r="AZ4" s="2363"/>
      <c r="BA4" s="2363"/>
      <c r="BB4" s="2363"/>
      <c r="BC4" s="2363"/>
      <c r="BD4" s="2363"/>
      <c r="BE4" s="2363"/>
      <c r="BF4" s="2363"/>
      <c r="BG4" s="2363"/>
      <c r="BH4" s="2363"/>
      <c r="BI4" s="2363"/>
      <c r="BJ4" s="2363"/>
      <c r="BK4" s="2363"/>
      <c r="BL4" s="2364"/>
    </row>
    <row r="5" spans="1:65" ht="13.5" customHeight="1">
      <c r="A5" s="2365" t="s">
        <v>199</v>
      </c>
      <c r="B5" s="2367" t="s">
        <v>307</v>
      </c>
      <c r="C5" s="2369" t="s">
        <v>308</v>
      </c>
      <c r="D5" s="2357" t="s">
        <v>309</v>
      </c>
      <c r="E5" s="2359"/>
      <c r="F5" s="2359"/>
      <c r="G5" s="2359" t="s">
        <v>310</v>
      </c>
      <c r="H5" s="2359"/>
      <c r="I5" s="2359"/>
      <c r="J5" s="2359"/>
      <c r="K5" s="2359"/>
      <c r="L5" s="2359"/>
      <c r="M5" s="2359"/>
      <c r="N5" s="2359"/>
      <c r="O5" s="2359" t="s">
        <v>311</v>
      </c>
      <c r="P5" s="2359"/>
      <c r="Q5" s="2359"/>
      <c r="R5" s="2359"/>
      <c r="S5" s="2359"/>
      <c r="T5" s="2359"/>
      <c r="U5" s="2359"/>
      <c r="V5" s="2340" t="s">
        <v>312</v>
      </c>
      <c r="W5" s="2341"/>
      <c r="X5" s="2371"/>
      <c r="Y5" s="2353" t="s">
        <v>313</v>
      </c>
      <c r="Z5" s="2356"/>
      <c r="AA5" s="2356"/>
      <c r="AB5" s="2356"/>
      <c r="AC5" s="2354"/>
      <c r="AD5" s="2353" t="s">
        <v>314</v>
      </c>
      <c r="AE5" s="2354"/>
      <c r="AF5" s="2340" t="s">
        <v>315</v>
      </c>
      <c r="AG5" s="2356"/>
      <c r="AH5" s="2356"/>
      <c r="AI5" s="2356"/>
      <c r="AJ5" s="2356"/>
      <c r="AK5" s="2354"/>
      <c r="AL5" s="2340" t="s">
        <v>316</v>
      </c>
      <c r="AM5" s="2341"/>
      <c r="AN5" s="2341"/>
      <c r="AO5" s="2341"/>
      <c r="AP5" s="2341"/>
      <c r="AQ5" s="2341"/>
      <c r="AR5" s="2357" t="s">
        <v>309</v>
      </c>
      <c r="AS5" s="2358"/>
      <c r="AT5" s="2359"/>
      <c r="AU5" s="2359" t="s">
        <v>310</v>
      </c>
      <c r="AV5" s="2359"/>
      <c r="AW5" s="2359"/>
      <c r="AX5" s="2359"/>
      <c r="AY5" s="2359"/>
      <c r="AZ5" s="2359"/>
      <c r="BA5" s="2359"/>
      <c r="BB5" s="2359"/>
      <c r="BC5" s="2359" t="s">
        <v>311</v>
      </c>
      <c r="BD5" s="2359"/>
      <c r="BE5" s="2359"/>
      <c r="BF5" s="2359"/>
      <c r="BG5" s="2359"/>
      <c r="BH5" s="2359"/>
      <c r="BI5" s="2359"/>
      <c r="BJ5" s="2340" t="s">
        <v>312</v>
      </c>
      <c r="BK5" s="2341"/>
      <c r="BL5" s="2342"/>
    </row>
    <row r="6" spans="1:65" ht="13.5" customHeight="1">
      <c r="A6" s="2366"/>
      <c r="B6" s="2368"/>
      <c r="C6" s="2370"/>
      <c r="D6" s="2360"/>
      <c r="E6" s="2361"/>
      <c r="F6" s="2361"/>
      <c r="G6" s="2361"/>
      <c r="H6" s="2361"/>
      <c r="I6" s="2361"/>
      <c r="J6" s="2361"/>
      <c r="K6" s="2361"/>
      <c r="L6" s="2361"/>
      <c r="M6" s="2361"/>
      <c r="N6" s="2361"/>
      <c r="O6" s="2361"/>
      <c r="P6" s="2361"/>
      <c r="Q6" s="2361"/>
      <c r="R6" s="2361"/>
      <c r="S6" s="2361"/>
      <c r="T6" s="2361"/>
      <c r="U6" s="2361"/>
      <c r="V6" s="2343"/>
      <c r="W6" s="2344"/>
      <c r="X6" s="2372"/>
      <c r="Y6" s="2355"/>
      <c r="Z6" s="2221"/>
      <c r="AA6" s="2221"/>
      <c r="AB6" s="2221"/>
      <c r="AC6" s="2222"/>
      <c r="AD6" s="2355"/>
      <c r="AE6" s="2222"/>
      <c r="AF6" s="2355"/>
      <c r="AG6" s="2221"/>
      <c r="AH6" s="2221"/>
      <c r="AI6" s="2221"/>
      <c r="AJ6" s="2221"/>
      <c r="AK6" s="2222"/>
      <c r="AL6" s="2343"/>
      <c r="AM6" s="2344"/>
      <c r="AN6" s="2344"/>
      <c r="AO6" s="2344"/>
      <c r="AP6" s="2344"/>
      <c r="AQ6" s="2344"/>
      <c r="AR6" s="2360"/>
      <c r="AS6" s="2163"/>
      <c r="AT6" s="2361"/>
      <c r="AU6" s="2361"/>
      <c r="AV6" s="2361"/>
      <c r="AW6" s="2361"/>
      <c r="AX6" s="2361"/>
      <c r="AY6" s="2361"/>
      <c r="AZ6" s="2361"/>
      <c r="BA6" s="2361"/>
      <c r="BB6" s="2361"/>
      <c r="BC6" s="2361"/>
      <c r="BD6" s="2361"/>
      <c r="BE6" s="2361"/>
      <c r="BF6" s="2361"/>
      <c r="BG6" s="2361"/>
      <c r="BH6" s="2361"/>
      <c r="BI6" s="2361"/>
      <c r="BJ6" s="2343"/>
      <c r="BK6" s="2344"/>
      <c r="BL6" s="2345"/>
    </row>
    <row r="7" spans="1:65">
      <c r="A7" s="2346">
        <v>1</v>
      </c>
      <c r="B7" s="2349" t="s">
        <v>278</v>
      </c>
      <c r="C7" s="2332" t="s">
        <v>279</v>
      </c>
      <c r="D7" s="2304">
        <v>2</v>
      </c>
      <c r="E7" s="2305"/>
      <c r="F7" s="2306"/>
      <c r="G7" s="2314" t="s">
        <v>317</v>
      </c>
      <c r="H7" s="2315"/>
      <c r="I7" s="2315"/>
      <c r="J7" s="2315"/>
      <c r="K7" s="2315"/>
      <c r="L7" s="2315"/>
      <c r="M7" s="2315"/>
      <c r="N7" s="2316"/>
      <c r="O7" s="2321" t="s">
        <v>318</v>
      </c>
      <c r="P7" s="2322"/>
      <c r="Q7" s="2322"/>
      <c r="R7" s="2322"/>
      <c r="S7" s="2322"/>
      <c r="T7" s="2322"/>
      <c r="U7" s="2323"/>
      <c r="V7" s="2302" t="s">
        <v>77</v>
      </c>
      <c r="W7" s="2303"/>
      <c r="X7" s="2317"/>
      <c r="Y7" s="2318">
        <v>200</v>
      </c>
      <c r="Z7" s="2319"/>
      <c r="AA7" s="2319"/>
      <c r="AB7" s="2319"/>
      <c r="AC7" s="2320"/>
      <c r="AD7" s="2302" t="s">
        <v>319</v>
      </c>
      <c r="AE7" s="2317"/>
      <c r="AF7" s="2324">
        <v>2000</v>
      </c>
      <c r="AG7" s="2319"/>
      <c r="AH7" s="2319"/>
      <c r="AI7" s="2319"/>
      <c r="AJ7" s="2319"/>
      <c r="AK7" s="2320"/>
      <c r="AL7" s="2302" t="s">
        <v>320</v>
      </c>
      <c r="AM7" s="2303"/>
      <c r="AN7" s="2303"/>
      <c r="AO7" s="2303"/>
      <c r="AP7" s="2303"/>
      <c r="AQ7" s="2303"/>
      <c r="AR7" s="2304">
        <v>8</v>
      </c>
      <c r="AS7" s="2305"/>
      <c r="AT7" s="2306"/>
      <c r="AU7" s="2314" t="s">
        <v>321</v>
      </c>
      <c r="AV7" s="2315"/>
      <c r="AW7" s="2315"/>
      <c r="AX7" s="2315"/>
      <c r="AY7" s="2315"/>
      <c r="AZ7" s="2315"/>
      <c r="BA7" s="2315"/>
      <c r="BB7" s="2316"/>
      <c r="BC7" s="2325" t="s">
        <v>322</v>
      </c>
      <c r="BD7" s="2326"/>
      <c r="BE7" s="2326"/>
      <c r="BF7" s="2326"/>
      <c r="BG7" s="2326"/>
      <c r="BH7" s="2326"/>
      <c r="BI7" s="2327"/>
      <c r="BJ7" s="2302" t="s">
        <v>323</v>
      </c>
      <c r="BK7" s="2303"/>
      <c r="BL7" s="2313"/>
    </row>
    <row r="8" spans="1:65">
      <c r="A8" s="2347"/>
      <c r="B8" s="2350"/>
      <c r="C8" s="2333"/>
      <c r="D8" s="2304">
        <v>2</v>
      </c>
      <c r="E8" s="2305"/>
      <c r="F8" s="2306"/>
      <c r="G8" s="2314" t="s">
        <v>324</v>
      </c>
      <c r="H8" s="2315"/>
      <c r="I8" s="2315"/>
      <c r="J8" s="2315"/>
      <c r="K8" s="2315"/>
      <c r="L8" s="2315"/>
      <c r="M8" s="2315"/>
      <c r="N8" s="2316"/>
      <c r="O8" s="2321" t="s">
        <v>325</v>
      </c>
      <c r="P8" s="2322"/>
      <c r="Q8" s="2322"/>
      <c r="R8" s="2322"/>
      <c r="S8" s="2322"/>
      <c r="T8" s="2322"/>
      <c r="U8" s="2323"/>
      <c r="V8" s="2302" t="s">
        <v>323</v>
      </c>
      <c r="W8" s="2303"/>
      <c r="X8" s="2317"/>
      <c r="Y8" s="2318">
        <v>100</v>
      </c>
      <c r="Z8" s="2319"/>
      <c r="AA8" s="2319"/>
      <c r="AB8" s="2319"/>
      <c r="AC8" s="2320"/>
      <c r="AD8" s="2302" t="s">
        <v>319</v>
      </c>
      <c r="AE8" s="2317"/>
      <c r="AF8" s="2324">
        <v>1000</v>
      </c>
      <c r="AG8" s="2319"/>
      <c r="AH8" s="2319"/>
      <c r="AI8" s="2319"/>
      <c r="AJ8" s="2319"/>
      <c r="AK8" s="2320"/>
      <c r="AL8" s="2302" t="s">
        <v>77</v>
      </c>
      <c r="AM8" s="2303"/>
      <c r="AN8" s="2303"/>
      <c r="AO8" s="2303"/>
      <c r="AP8" s="2303"/>
      <c r="AQ8" s="2303"/>
      <c r="AR8" s="2304"/>
      <c r="AS8" s="2305"/>
      <c r="AT8" s="2306"/>
      <c r="AU8" s="2302"/>
      <c r="AV8" s="2303"/>
      <c r="AW8" s="2303"/>
      <c r="AX8" s="2303"/>
      <c r="AY8" s="2303"/>
      <c r="AZ8" s="2303"/>
      <c r="BA8" s="2303"/>
      <c r="BB8" s="2317"/>
      <c r="BC8" s="2302"/>
      <c r="BD8" s="2303"/>
      <c r="BE8" s="2303"/>
      <c r="BF8" s="2303"/>
      <c r="BG8" s="2303"/>
      <c r="BH8" s="2303"/>
      <c r="BI8" s="2317"/>
      <c r="BJ8" s="2302"/>
      <c r="BK8" s="2303"/>
      <c r="BL8" s="2313"/>
    </row>
    <row r="9" spans="1:65">
      <c r="A9" s="2347"/>
      <c r="B9" s="2350"/>
      <c r="C9" s="2333"/>
      <c r="D9" s="2304">
        <v>2</v>
      </c>
      <c r="E9" s="2305"/>
      <c r="F9" s="2306"/>
      <c r="G9" s="2314" t="s">
        <v>326</v>
      </c>
      <c r="H9" s="2315"/>
      <c r="I9" s="2315"/>
      <c r="J9" s="2315"/>
      <c r="K9" s="2315"/>
      <c r="L9" s="2315"/>
      <c r="M9" s="2315"/>
      <c r="N9" s="2316"/>
      <c r="O9" s="2321" t="s">
        <v>327</v>
      </c>
      <c r="P9" s="2322"/>
      <c r="Q9" s="2322"/>
      <c r="R9" s="2322"/>
      <c r="S9" s="2322"/>
      <c r="T9" s="2322"/>
      <c r="U9" s="2323"/>
      <c r="V9" s="2302" t="s">
        <v>77</v>
      </c>
      <c r="W9" s="2303"/>
      <c r="X9" s="2317"/>
      <c r="Y9" s="2318">
        <v>200</v>
      </c>
      <c r="Z9" s="2319"/>
      <c r="AA9" s="2319"/>
      <c r="AB9" s="2319"/>
      <c r="AC9" s="2320"/>
      <c r="AD9" s="2302" t="s">
        <v>328</v>
      </c>
      <c r="AE9" s="2317"/>
      <c r="AF9" s="2324">
        <v>4000</v>
      </c>
      <c r="AG9" s="2319"/>
      <c r="AH9" s="2319"/>
      <c r="AI9" s="2319"/>
      <c r="AJ9" s="2319"/>
      <c r="AK9" s="2320"/>
      <c r="AL9" s="2302" t="s">
        <v>320</v>
      </c>
      <c r="AM9" s="2303"/>
      <c r="AN9" s="2303"/>
      <c r="AO9" s="2303"/>
      <c r="AP9" s="2303"/>
      <c r="AQ9" s="2303"/>
      <c r="AR9" s="2304"/>
      <c r="AS9" s="2305"/>
      <c r="AT9" s="2306"/>
      <c r="AU9" s="2302"/>
      <c r="AV9" s="2303"/>
      <c r="AW9" s="2303"/>
      <c r="AX9" s="2303"/>
      <c r="AY9" s="2303"/>
      <c r="AZ9" s="2303"/>
      <c r="BA9" s="2303"/>
      <c r="BB9" s="2317"/>
      <c r="BC9" s="2310"/>
      <c r="BD9" s="2311"/>
      <c r="BE9" s="2311"/>
      <c r="BF9" s="2311"/>
      <c r="BG9" s="2311"/>
      <c r="BH9" s="2311"/>
      <c r="BI9" s="2312"/>
      <c r="BJ9" s="2302"/>
      <c r="BK9" s="2303"/>
      <c r="BL9" s="2313"/>
    </row>
    <row r="10" spans="1:65">
      <c r="A10" s="2347"/>
      <c r="B10" s="2350"/>
      <c r="C10" s="2333"/>
      <c r="D10" s="2304">
        <v>2</v>
      </c>
      <c r="E10" s="2305"/>
      <c r="F10" s="2306"/>
      <c r="G10" s="2314" t="s">
        <v>329</v>
      </c>
      <c r="H10" s="2315"/>
      <c r="I10" s="2315"/>
      <c r="J10" s="2315"/>
      <c r="K10" s="2315"/>
      <c r="L10" s="2315"/>
      <c r="M10" s="2315"/>
      <c r="N10" s="2316"/>
      <c r="O10" s="2307" t="s">
        <v>330</v>
      </c>
      <c r="P10" s="2308"/>
      <c r="Q10" s="2308"/>
      <c r="R10" s="2308"/>
      <c r="S10" s="2308"/>
      <c r="T10" s="2308"/>
      <c r="U10" s="2309"/>
      <c r="V10" s="2302" t="s">
        <v>77</v>
      </c>
      <c r="W10" s="2303"/>
      <c r="X10" s="2317"/>
      <c r="Y10" s="2318">
        <v>20</v>
      </c>
      <c r="Z10" s="2319"/>
      <c r="AA10" s="2319"/>
      <c r="AB10" s="2319"/>
      <c r="AC10" s="2320"/>
      <c r="AD10" s="2302" t="s">
        <v>319</v>
      </c>
      <c r="AE10" s="2317"/>
      <c r="AF10" s="2299">
        <v>1000</v>
      </c>
      <c r="AG10" s="2300"/>
      <c r="AH10" s="2300"/>
      <c r="AI10" s="2300"/>
      <c r="AJ10" s="2300"/>
      <c r="AK10" s="2301"/>
      <c r="AL10" s="2302" t="s">
        <v>320</v>
      </c>
      <c r="AM10" s="2303"/>
      <c r="AN10" s="2303"/>
      <c r="AO10" s="2303"/>
      <c r="AP10" s="2303"/>
      <c r="AQ10" s="2303"/>
      <c r="AR10" s="2304"/>
      <c r="AS10" s="2305"/>
      <c r="AT10" s="2306"/>
      <c r="AU10" s="2302"/>
      <c r="AV10" s="2303"/>
      <c r="AW10" s="2303"/>
      <c r="AX10" s="2303"/>
      <c r="AY10" s="2303"/>
      <c r="AZ10" s="2303"/>
      <c r="BA10" s="2303"/>
      <c r="BB10" s="2317"/>
      <c r="BC10" s="2310"/>
      <c r="BD10" s="2311"/>
      <c r="BE10" s="2311"/>
      <c r="BF10" s="2311"/>
      <c r="BG10" s="2311"/>
      <c r="BH10" s="2311"/>
      <c r="BI10" s="2312"/>
      <c r="BJ10" s="2302"/>
      <c r="BK10" s="2303"/>
      <c r="BL10" s="2313"/>
    </row>
    <row r="11" spans="1:65">
      <c r="A11" s="2347"/>
      <c r="B11" s="2350"/>
      <c r="C11" s="2333"/>
      <c r="D11" s="2304">
        <v>2</v>
      </c>
      <c r="E11" s="2305"/>
      <c r="F11" s="2306"/>
      <c r="G11" s="2314" t="s">
        <v>331</v>
      </c>
      <c r="H11" s="2315"/>
      <c r="I11" s="2315"/>
      <c r="J11" s="2315"/>
      <c r="K11" s="2315"/>
      <c r="L11" s="2315"/>
      <c r="M11" s="2315"/>
      <c r="N11" s="2316"/>
      <c r="O11" s="2307" t="s">
        <v>332</v>
      </c>
      <c r="P11" s="2308"/>
      <c r="Q11" s="2308"/>
      <c r="R11" s="2308"/>
      <c r="S11" s="2308"/>
      <c r="T11" s="2308"/>
      <c r="U11" s="2309"/>
      <c r="V11" s="2302" t="s">
        <v>323</v>
      </c>
      <c r="W11" s="2303"/>
      <c r="X11" s="2317"/>
      <c r="Y11" s="2318">
        <v>200</v>
      </c>
      <c r="Z11" s="2319"/>
      <c r="AA11" s="2319"/>
      <c r="AB11" s="2319"/>
      <c r="AC11" s="2320"/>
      <c r="AD11" s="2302" t="s">
        <v>333</v>
      </c>
      <c r="AE11" s="2317"/>
      <c r="AF11" s="2299">
        <v>1000</v>
      </c>
      <c r="AG11" s="2300"/>
      <c r="AH11" s="2300"/>
      <c r="AI11" s="2300"/>
      <c r="AJ11" s="2300"/>
      <c r="AK11" s="2301"/>
      <c r="AL11" s="2302" t="s">
        <v>334</v>
      </c>
      <c r="AM11" s="2303"/>
      <c r="AN11" s="2303"/>
      <c r="AO11" s="2303"/>
      <c r="AP11" s="2303"/>
      <c r="AQ11" s="2303"/>
      <c r="AR11" s="2304"/>
      <c r="AS11" s="2305"/>
      <c r="AT11" s="2306"/>
      <c r="AU11" s="2302"/>
      <c r="AV11" s="2303"/>
      <c r="AW11" s="2303"/>
      <c r="AX11" s="2303"/>
      <c r="AY11" s="2303"/>
      <c r="AZ11" s="2303"/>
      <c r="BA11" s="2303"/>
      <c r="BB11" s="2317"/>
      <c r="BC11" s="2302"/>
      <c r="BD11" s="2303"/>
      <c r="BE11" s="2303"/>
      <c r="BF11" s="2303"/>
      <c r="BG11" s="2303"/>
      <c r="BH11" s="2303"/>
      <c r="BI11" s="2317"/>
      <c r="BJ11" s="2302"/>
      <c r="BK11" s="2303"/>
      <c r="BL11" s="2313"/>
    </row>
    <row r="12" spans="1:65">
      <c r="A12" s="2347"/>
      <c r="B12" s="2350"/>
      <c r="C12" s="2333"/>
      <c r="D12" s="2304">
        <v>1</v>
      </c>
      <c r="E12" s="2305"/>
      <c r="F12" s="2306"/>
      <c r="G12" s="2314" t="s">
        <v>335</v>
      </c>
      <c r="H12" s="2315"/>
      <c r="I12" s="2315"/>
      <c r="J12" s="2315"/>
      <c r="K12" s="2315"/>
      <c r="L12" s="2315"/>
      <c r="M12" s="2315"/>
      <c r="N12" s="2316"/>
      <c r="O12" s="2339" t="s">
        <v>336</v>
      </c>
      <c r="P12" s="2308"/>
      <c r="Q12" s="2308"/>
      <c r="R12" s="2308"/>
      <c r="S12" s="2308"/>
      <c r="T12" s="2308"/>
      <c r="U12" s="2309"/>
      <c r="V12" s="2302" t="s">
        <v>77</v>
      </c>
      <c r="W12" s="2303"/>
      <c r="X12" s="2317"/>
      <c r="Y12" s="2318">
        <v>2</v>
      </c>
      <c r="Z12" s="2319"/>
      <c r="AA12" s="2319"/>
      <c r="AB12" s="2319"/>
      <c r="AC12" s="2320"/>
      <c r="AD12" s="2302" t="s">
        <v>337</v>
      </c>
      <c r="AE12" s="2317"/>
      <c r="AF12" s="2299">
        <v>2000</v>
      </c>
      <c r="AG12" s="2300"/>
      <c r="AH12" s="2300"/>
      <c r="AI12" s="2300"/>
      <c r="AJ12" s="2300"/>
      <c r="AK12" s="2301"/>
      <c r="AL12" s="2302" t="s">
        <v>320</v>
      </c>
      <c r="AM12" s="2303"/>
      <c r="AN12" s="2303"/>
      <c r="AO12" s="2303"/>
      <c r="AP12" s="2303"/>
      <c r="AQ12" s="2303"/>
      <c r="AR12" s="2304"/>
      <c r="AS12" s="2305"/>
      <c r="AT12" s="2306"/>
      <c r="AU12" s="2302"/>
      <c r="AV12" s="2303"/>
      <c r="AW12" s="2303"/>
      <c r="AX12" s="2303"/>
      <c r="AY12" s="2303"/>
      <c r="AZ12" s="2303"/>
      <c r="BA12" s="2303"/>
      <c r="BB12" s="2317"/>
      <c r="BC12" s="2302"/>
      <c r="BD12" s="2303"/>
      <c r="BE12" s="2303"/>
      <c r="BF12" s="2303"/>
      <c r="BG12" s="2303"/>
      <c r="BH12" s="2303"/>
      <c r="BI12" s="2317"/>
      <c r="BJ12" s="2302"/>
      <c r="BK12" s="2303"/>
      <c r="BL12" s="2313"/>
    </row>
    <row r="13" spans="1:65">
      <c r="A13" s="2347"/>
      <c r="B13" s="2350"/>
      <c r="C13" s="2333"/>
      <c r="D13" s="2304">
        <v>3</v>
      </c>
      <c r="E13" s="2305"/>
      <c r="F13" s="2306"/>
      <c r="G13" s="2314" t="s">
        <v>338</v>
      </c>
      <c r="H13" s="2315"/>
      <c r="I13" s="2315"/>
      <c r="J13" s="2315"/>
      <c r="K13" s="2315"/>
      <c r="L13" s="2315"/>
      <c r="M13" s="2315"/>
      <c r="N13" s="2316"/>
      <c r="O13" s="2314" t="s">
        <v>339</v>
      </c>
      <c r="P13" s="2315"/>
      <c r="Q13" s="2315"/>
      <c r="R13" s="2315"/>
      <c r="S13" s="2315"/>
      <c r="T13" s="2315"/>
      <c r="U13" s="2316"/>
      <c r="V13" s="2302" t="s">
        <v>323</v>
      </c>
      <c r="W13" s="2303"/>
      <c r="X13" s="2317"/>
      <c r="Y13" s="2299">
        <v>1000</v>
      </c>
      <c r="Z13" s="2300"/>
      <c r="AA13" s="2300"/>
      <c r="AB13" s="2300"/>
      <c r="AC13" s="2301"/>
      <c r="AD13" s="2302" t="s">
        <v>340</v>
      </c>
      <c r="AE13" s="2317"/>
      <c r="AF13" s="2324">
        <v>5000</v>
      </c>
      <c r="AG13" s="2319"/>
      <c r="AH13" s="2319"/>
      <c r="AI13" s="2319"/>
      <c r="AJ13" s="2319"/>
      <c r="AK13" s="2320"/>
      <c r="AL13" s="2302" t="s">
        <v>323</v>
      </c>
      <c r="AM13" s="2303"/>
      <c r="AN13" s="2303"/>
      <c r="AO13" s="2303"/>
      <c r="AP13" s="2303"/>
      <c r="AQ13" s="2303"/>
      <c r="AR13" s="2304"/>
      <c r="AS13" s="2305"/>
      <c r="AT13" s="2306"/>
      <c r="AU13" s="2302"/>
      <c r="AV13" s="2303"/>
      <c r="AW13" s="2303"/>
      <c r="AX13" s="2303"/>
      <c r="AY13" s="2303"/>
      <c r="AZ13" s="2303"/>
      <c r="BA13" s="2303"/>
      <c r="BB13" s="2317"/>
      <c r="BC13" s="2302"/>
      <c r="BD13" s="2303"/>
      <c r="BE13" s="2303"/>
      <c r="BF13" s="2303"/>
      <c r="BG13" s="2303"/>
      <c r="BH13" s="2303"/>
      <c r="BI13" s="2317"/>
      <c r="BJ13" s="2302"/>
      <c r="BK13" s="2303"/>
      <c r="BL13" s="2313"/>
    </row>
    <row r="14" spans="1:65">
      <c r="A14" s="2347"/>
      <c r="B14" s="2350"/>
      <c r="C14" s="2333"/>
      <c r="D14" s="2304"/>
      <c r="E14" s="2305"/>
      <c r="F14" s="2306"/>
      <c r="G14" s="2302"/>
      <c r="H14" s="2303"/>
      <c r="I14" s="2303"/>
      <c r="J14" s="2303"/>
      <c r="K14" s="2303"/>
      <c r="L14" s="2303"/>
      <c r="M14" s="2303"/>
      <c r="N14" s="2317"/>
      <c r="O14" s="2302"/>
      <c r="P14" s="2303"/>
      <c r="Q14" s="2303"/>
      <c r="R14" s="2303"/>
      <c r="S14" s="2303"/>
      <c r="T14" s="2303"/>
      <c r="U14" s="2317"/>
      <c r="V14" s="2302"/>
      <c r="W14" s="2303"/>
      <c r="X14" s="2317"/>
      <c r="Y14" s="2302"/>
      <c r="Z14" s="2303"/>
      <c r="AA14" s="2303"/>
      <c r="AB14" s="2303"/>
      <c r="AC14" s="2317"/>
      <c r="AD14" s="2302"/>
      <c r="AE14" s="2317"/>
      <c r="AF14" s="2318"/>
      <c r="AG14" s="2319"/>
      <c r="AH14" s="2319"/>
      <c r="AI14" s="2319"/>
      <c r="AJ14" s="2319"/>
      <c r="AK14" s="2320"/>
      <c r="AL14" s="2302"/>
      <c r="AM14" s="2303"/>
      <c r="AN14" s="2303"/>
      <c r="AO14" s="2303"/>
      <c r="AP14" s="2303"/>
      <c r="AQ14" s="2303"/>
      <c r="AR14" s="2304"/>
      <c r="AS14" s="2305"/>
      <c r="AT14" s="2306"/>
      <c r="AU14" s="2302"/>
      <c r="AV14" s="2303"/>
      <c r="AW14" s="2303"/>
      <c r="AX14" s="2303"/>
      <c r="AY14" s="2303"/>
      <c r="AZ14" s="2303"/>
      <c r="BA14" s="2303"/>
      <c r="BB14" s="2317"/>
      <c r="BC14" s="2302"/>
      <c r="BD14" s="2303"/>
      <c r="BE14" s="2303"/>
      <c r="BF14" s="2303"/>
      <c r="BG14" s="2303"/>
      <c r="BH14" s="2303"/>
      <c r="BI14" s="2317"/>
      <c r="BJ14" s="2302"/>
      <c r="BK14" s="2303"/>
      <c r="BL14" s="2313"/>
    </row>
    <row r="15" spans="1:65">
      <c r="A15" s="2347"/>
      <c r="B15" s="2350"/>
      <c r="C15" s="2333"/>
      <c r="D15" s="2280" t="s">
        <v>341</v>
      </c>
      <c r="E15" s="2281"/>
      <c r="F15" s="2281"/>
      <c r="G15" s="2281"/>
      <c r="H15" s="2281"/>
      <c r="I15" s="2281"/>
      <c r="J15" s="2281"/>
      <c r="K15" s="2281"/>
      <c r="L15" s="2281"/>
      <c r="M15" s="2281"/>
      <c r="N15" s="2282"/>
      <c r="O15" s="2266" t="s">
        <v>342</v>
      </c>
      <c r="P15" s="2267"/>
      <c r="Q15" s="2267"/>
      <c r="R15" s="2267"/>
      <c r="S15" s="2267"/>
      <c r="T15" s="2288" t="s">
        <v>343</v>
      </c>
      <c r="U15" s="2289"/>
      <c r="V15" s="2288">
        <f>COUNTIF(V7:X14,"○")</f>
        <v>4</v>
      </c>
      <c r="W15" s="2290"/>
      <c r="X15" s="2289"/>
      <c r="Y15" s="2266" t="s">
        <v>344</v>
      </c>
      <c r="Z15" s="2267"/>
      <c r="AA15" s="2267"/>
      <c r="AB15" s="2267"/>
      <c r="AC15" s="2267"/>
      <c r="AD15" s="2288" t="s">
        <v>343</v>
      </c>
      <c r="AE15" s="2289"/>
      <c r="AF15" s="2296">
        <f>SUMIF(V7:X14,"○",AF7:AK14)</f>
        <v>9000</v>
      </c>
      <c r="AG15" s="2297"/>
      <c r="AH15" s="2297"/>
      <c r="AI15" s="2297"/>
      <c r="AJ15" s="2297"/>
      <c r="AK15" s="2298"/>
      <c r="AL15" s="2266" t="s">
        <v>343</v>
      </c>
      <c r="AM15" s="2267"/>
      <c r="AN15" s="2266" t="s">
        <v>345</v>
      </c>
      <c r="AO15" s="2292"/>
      <c r="AP15" s="2267" t="s">
        <v>346</v>
      </c>
      <c r="AQ15" s="2267"/>
      <c r="AR15" s="2280" t="s">
        <v>341</v>
      </c>
      <c r="AS15" s="2281"/>
      <c r="AT15" s="2281"/>
      <c r="AU15" s="2281"/>
      <c r="AV15" s="2281"/>
      <c r="AW15" s="2281"/>
      <c r="AX15" s="2281"/>
      <c r="AY15" s="2281"/>
      <c r="AZ15" s="2281"/>
      <c r="BA15" s="2281"/>
      <c r="BB15" s="2282"/>
      <c r="BC15" s="2266" t="s">
        <v>342</v>
      </c>
      <c r="BD15" s="2267"/>
      <c r="BE15" s="2267"/>
      <c r="BF15" s="2267"/>
      <c r="BG15" s="2267"/>
      <c r="BH15" s="2288" t="s">
        <v>343</v>
      </c>
      <c r="BI15" s="2289"/>
      <c r="BJ15" s="2288">
        <f>COUNTIF(BJ7:BL14,"○")</f>
        <v>0</v>
      </c>
      <c r="BK15" s="2290"/>
      <c r="BL15" s="2291"/>
    </row>
    <row r="16" spans="1:65">
      <c r="A16" s="2348"/>
      <c r="B16" s="2351"/>
      <c r="C16" s="2352"/>
      <c r="D16" s="2334"/>
      <c r="E16" s="2335"/>
      <c r="F16" s="2335"/>
      <c r="G16" s="2335"/>
      <c r="H16" s="2335"/>
      <c r="I16" s="2335"/>
      <c r="J16" s="2335"/>
      <c r="K16" s="2335"/>
      <c r="L16" s="2335"/>
      <c r="M16" s="2335"/>
      <c r="N16" s="2336"/>
      <c r="O16" s="2337"/>
      <c r="P16" s="2338"/>
      <c r="Q16" s="2338"/>
      <c r="R16" s="2338"/>
      <c r="S16" s="2338"/>
      <c r="T16" s="2288" t="s">
        <v>347</v>
      </c>
      <c r="U16" s="2289"/>
      <c r="V16" s="2288">
        <f>COUNTIF(V7:X14,"○")+COUNTIF(V7:X14,"×")</f>
        <v>7</v>
      </c>
      <c r="W16" s="2290"/>
      <c r="X16" s="2289"/>
      <c r="Y16" s="2337"/>
      <c r="Z16" s="2338"/>
      <c r="AA16" s="2338"/>
      <c r="AB16" s="2338"/>
      <c r="AC16" s="2338"/>
      <c r="AD16" s="2288" t="s">
        <v>347</v>
      </c>
      <c r="AE16" s="2289"/>
      <c r="AF16" s="2296">
        <f>SUM(AF7:AK14)</f>
        <v>16000</v>
      </c>
      <c r="AG16" s="2297"/>
      <c r="AH16" s="2297"/>
      <c r="AI16" s="2297"/>
      <c r="AJ16" s="2297"/>
      <c r="AK16" s="2298"/>
      <c r="AL16" s="2288">
        <f>COUNTIF(AL7:AQ14,"○")</f>
        <v>1</v>
      </c>
      <c r="AM16" s="2290"/>
      <c r="AN16" s="2288">
        <f>COUNTIF(AL7:AQ14,"△")</f>
        <v>1</v>
      </c>
      <c r="AO16" s="2289"/>
      <c r="AP16" s="2290">
        <f>COUNTIF(AL7:AQ14,"×")</f>
        <v>1</v>
      </c>
      <c r="AQ16" s="2290"/>
      <c r="AR16" s="2334"/>
      <c r="AS16" s="2335"/>
      <c r="AT16" s="2335"/>
      <c r="AU16" s="2335"/>
      <c r="AV16" s="2335"/>
      <c r="AW16" s="2335"/>
      <c r="AX16" s="2335"/>
      <c r="AY16" s="2335"/>
      <c r="AZ16" s="2335"/>
      <c r="BA16" s="2335"/>
      <c r="BB16" s="2336"/>
      <c r="BC16" s="2337"/>
      <c r="BD16" s="2338"/>
      <c r="BE16" s="2338"/>
      <c r="BF16" s="2338"/>
      <c r="BG16" s="2338"/>
      <c r="BH16" s="2288" t="s">
        <v>347</v>
      </c>
      <c r="BI16" s="2289"/>
      <c r="BJ16" s="2288">
        <f>COUNTIF(BJ7:BL14,"○")+COUNTIF(BJ7:BL14,"×")</f>
        <v>1</v>
      </c>
      <c r="BK16" s="2290"/>
      <c r="BL16" s="2291"/>
    </row>
    <row r="17" spans="1:64" ht="17.25" customHeight="1">
      <c r="A17" s="2328">
        <v>2</v>
      </c>
      <c r="B17" s="2330" t="s">
        <v>348</v>
      </c>
      <c r="C17" s="2332" t="s">
        <v>349</v>
      </c>
      <c r="D17" s="2304">
        <v>2</v>
      </c>
      <c r="E17" s="2305"/>
      <c r="F17" s="2306"/>
      <c r="G17" s="2314" t="s">
        <v>317</v>
      </c>
      <c r="H17" s="2315"/>
      <c r="I17" s="2315"/>
      <c r="J17" s="2315"/>
      <c r="K17" s="2315"/>
      <c r="L17" s="2315"/>
      <c r="M17" s="2315"/>
      <c r="N17" s="2316"/>
      <c r="O17" s="2321" t="s">
        <v>318</v>
      </c>
      <c r="P17" s="2322"/>
      <c r="Q17" s="2322"/>
      <c r="R17" s="2322"/>
      <c r="S17" s="2322"/>
      <c r="T17" s="2322"/>
      <c r="U17" s="2323"/>
      <c r="V17" s="2302" t="s">
        <v>77</v>
      </c>
      <c r="W17" s="2303"/>
      <c r="X17" s="2317"/>
      <c r="Y17" s="2318">
        <v>200</v>
      </c>
      <c r="Z17" s="2319"/>
      <c r="AA17" s="2319"/>
      <c r="AB17" s="2319"/>
      <c r="AC17" s="2320"/>
      <c r="AD17" s="2302" t="s">
        <v>319</v>
      </c>
      <c r="AE17" s="2317"/>
      <c r="AF17" s="2324">
        <v>2000</v>
      </c>
      <c r="AG17" s="2319"/>
      <c r="AH17" s="2319"/>
      <c r="AI17" s="2319"/>
      <c r="AJ17" s="2319"/>
      <c r="AK17" s="2320"/>
      <c r="AL17" s="2302" t="s">
        <v>320</v>
      </c>
      <c r="AM17" s="2303"/>
      <c r="AN17" s="2303"/>
      <c r="AO17" s="2303"/>
      <c r="AP17" s="2303"/>
      <c r="AQ17" s="2303"/>
      <c r="AR17" s="2304">
        <v>8</v>
      </c>
      <c r="AS17" s="2305"/>
      <c r="AT17" s="2306"/>
      <c r="AU17" s="2307" t="s">
        <v>321</v>
      </c>
      <c r="AV17" s="2308"/>
      <c r="AW17" s="2308"/>
      <c r="AX17" s="2308"/>
      <c r="AY17" s="2308"/>
      <c r="AZ17" s="2308"/>
      <c r="BA17" s="2308"/>
      <c r="BB17" s="2309"/>
      <c r="BC17" s="2325" t="s">
        <v>322</v>
      </c>
      <c r="BD17" s="2326"/>
      <c r="BE17" s="2326"/>
      <c r="BF17" s="2326"/>
      <c r="BG17" s="2326"/>
      <c r="BH17" s="2326"/>
      <c r="BI17" s="2327"/>
      <c r="BJ17" s="2302" t="s">
        <v>323</v>
      </c>
      <c r="BK17" s="2303"/>
      <c r="BL17" s="2313"/>
    </row>
    <row r="18" spans="1:64" ht="17.25" customHeight="1">
      <c r="A18" s="2329"/>
      <c r="B18" s="2331"/>
      <c r="C18" s="2333"/>
      <c r="D18" s="2304"/>
      <c r="E18" s="2305"/>
      <c r="F18" s="2306"/>
      <c r="G18" s="2314"/>
      <c r="H18" s="2315"/>
      <c r="I18" s="2315"/>
      <c r="J18" s="2315"/>
      <c r="K18" s="2315"/>
      <c r="L18" s="2315"/>
      <c r="M18" s="2315"/>
      <c r="N18" s="2316"/>
      <c r="O18" s="2321"/>
      <c r="P18" s="2322"/>
      <c r="Q18" s="2322"/>
      <c r="R18" s="2322"/>
      <c r="S18" s="2322"/>
      <c r="T18" s="2322"/>
      <c r="U18" s="2323"/>
      <c r="V18" s="2302"/>
      <c r="W18" s="2303"/>
      <c r="X18" s="2317"/>
      <c r="Y18" s="2318"/>
      <c r="Z18" s="2319"/>
      <c r="AA18" s="2319"/>
      <c r="AB18" s="2319"/>
      <c r="AC18" s="2320"/>
      <c r="AD18" s="2302"/>
      <c r="AE18" s="2317"/>
      <c r="AF18" s="2324"/>
      <c r="AG18" s="2319"/>
      <c r="AH18" s="2319"/>
      <c r="AI18" s="2319"/>
      <c r="AJ18" s="2319"/>
      <c r="AK18" s="2320"/>
      <c r="AL18" s="2302"/>
      <c r="AM18" s="2303"/>
      <c r="AN18" s="2303"/>
      <c r="AO18" s="2303"/>
      <c r="AP18" s="2303"/>
      <c r="AQ18" s="2303"/>
      <c r="AR18" s="2304">
        <v>8</v>
      </c>
      <c r="AS18" s="2305"/>
      <c r="AT18" s="2306"/>
      <c r="AU18" s="2307" t="s">
        <v>350</v>
      </c>
      <c r="AV18" s="2308"/>
      <c r="AW18" s="2308"/>
      <c r="AX18" s="2308"/>
      <c r="AY18" s="2308"/>
      <c r="AZ18" s="2308"/>
      <c r="BA18" s="2308"/>
      <c r="BB18" s="2309"/>
      <c r="BC18" s="2302"/>
      <c r="BD18" s="2303"/>
      <c r="BE18" s="2303"/>
      <c r="BF18" s="2303"/>
      <c r="BG18" s="2303"/>
      <c r="BH18" s="2303"/>
      <c r="BI18" s="2317"/>
      <c r="BJ18" s="2302" t="s">
        <v>233</v>
      </c>
      <c r="BK18" s="2303"/>
      <c r="BL18" s="2313"/>
    </row>
    <row r="19" spans="1:64" ht="17.25" customHeight="1">
      <c r="A19" s="2329"/>
      <c r="B19" s="2331"/>
      <c r="C19" s="2333"/>
      <c r="D19" s="2304"/>
      <c r="E19" s="2305"/>
      <c r="F19" s="2306"/>
      <c r="G19" s="2314"/>
      <c r="H19" s="2315"/>
      <c r="I19" s="2315"/>
      <c r="J19" s="2315"/>
      <c r="K19" s="2315"/>
      <c r="L19" s="2315"/>
      <c r="M19" s="2315"/>
      <c r="N19" s="2316"/>
      <c r="O19" s="2321"/>
      <c r="P19" s="2322"/>
      <c r="Q19" s="2322"/>
      <c r="R19" s="2322"/>
      <c r="S19" s="2322"/>
      <c r="T19" s="2322"/>
      <c r="U19" s="2323"/>
      <c r="V19" s="2302"/>
      <c r="W19" s="2303"/>
      <c r="X19" s="2317"/>
      <c r="Y19" s="2318"/>
      <c r="Z19" s="2319"/>
      <c r="AA19" s="2319"/>
      <c r="AB19" s="2319"/>
      <c r="AC19" s="2320"/>
      <c r="AD19" s="2302"/>
      <c r="AE19" s="2317"/>
      <c r="AF19" s="2324"/>
      <c r="AG19" s="2319"/>
      <c r="AH19" s="2319"/>
      <c r="AI19" s="2319"/>
      <c r="AJ19" s="2319"/>
      <c r="AK19" s="2320"/>
      <c r="AL19" s="2302"/>
      <c r="AM19" s="2303"/>
      <c r="AN19" s="2303"/>
      <c r="AO19" s="2303"/>
      <c r="AP19" s="2303"/>
      <c r="AQ19" s="2303"/>
      <c r="AR19" s="2304">
        <v>8</v>
      </c>
      <c r="AS19" s="2305"/>
      <c r="AT19" s="2306"/>
      <c r="AU19" s="2307" t="s">
        <v>351</v>
      </c>
      <c r="AV19" s="2308"/>
      <c r="AW19" s="2308"/>
      <c r="AX19" s="2308"/>
      <c r="AY19" s="2308"/>
      <c r="AZ19" s="2308"/>
      <c r="BA19" s="2308"/>
      <c r="BB19" s="2309"/>
      <c r="BC19" s="2310"/>
      <c r="BD19" s="2311"/>
      <c r="BE19" s="2311"/>
      <c r="BF19" s="2311"/>
      <c r="BG19" s="2311"/>
      <c r="BH19" s="2311"/>
      <c r="BI19" s="2312"/>
      <c r="BJ19" s="2302" t="s">
        <v>22</v>
      </c>
      <c r="BK19" s="2303"/>
      <c r="BL19" s="2313"/>
    </row>
    <row r="20" spans="1:64" ht="17.25" customHeight="1">
      <c r="A20" s="2329"/>
      <c r="B20" s="2331"/>
      <c r="C20" s="2333"/>
      <c r="D20" s="2304"/>
      <c r="E20" s="2305"/>
      <c r="F20" s="2306"/>
      <c r="G20" s="2314"/>
      <c r="H20" s="2315"/>
      <c r="I20" s="2315"/>
      <c r="J20" s="2315"/>
      <c r="K20" s="2315"/>
      <c r="L20" s="2315"/>
      <c r="M20" s="2315"/>
      <c r="N20" s="2316"/>
      <c r="O20" s="2307"/>
      <c r="P20" s="2308"/>
      <c r="Q20" s="2308"/>
      <c r="R20" s="2308"/>
      <c r="S20" s="2308"/>
      <c r="T20" s="2308"/>
      <c r="U20" s="2309"/>
      <c r="V20" s="2302"/>
      <c r="W20" s="2303"/>
      <c r="X20" s="2317"/>
      <c r="Y20" s="2318"/>
      <c r="Z20" s="2319"/>
      <c r="AA20" s="2319"/>
      <c r="AB20" s="2319"/>
      <c r="AC20" s="2320"/>
      <c r="AD20" s="2302"/>
      <c r="AE20" s="2317"/>
      <c r="AF20" s="2299"/>
      <c r="AG20" s="2300"/>
      <c r="AH20" s="2300"/>
      <c r="AI20" s="2300"/>
      <c r="AJ20" s="2300"/>
      <c r="AK20" s="2301"/>
      <c r="AL20" s="2302"/>
      <c r="AM20" s="2303"/>
      <c r="AN20" s="2303"/>
      <c r="AO20" s="2303"/>
      <c r="AP20" s="2303"/>
      <c r="AQ20" s="2303"/>
      <c r="AR20" s="2304"/>
      <c r="AS20" s="2305"/>
      <c r="AT20" s="2306"/>
      <c r="AU20" s="2307"/>
      <c r="AV20" s="2308"/>
      <c r="AW20" s="2308"/>
      <c r="AX20" s="2308"/>
      <c r="AY20" s="2308"/>
      <c r="AZ20" s="2308"/>
      <c r="BA20" s="2308"/>
      <c r="BB20" s="2309"/>
      <c r="BC20" s="2310"/>
      <c r="BD20" s="2311"/>
      <c r="BE20" s="2311"/>
      <c r="BF20" s="2311"/>
      <c r="BG20" s="2311"/>
      <c r="BH20" s="2311"/>
      <c r="BI20" s="2312"/>
      <c r="BJ20" s="2302"/>
      <c r="BK20" s="2303"/>
      <c r="BL20" s="2313"/>
    </row>
    <row r="21" spans="1:64" ht="17.25" customHeight="1">
      <c r="A21" s="2329"/>
      <c r="B21" s="2331"/>
      <c r="C21" s="2333"/>
      <c r="D21" s="2280" t="s">
        <v>341</v>
      </c>
      <c r="E21" s="2281"/>
      <c r="F21" s="2281"/>
      <c r="G21" s="2281"/>
      <c r="H21" s="2281"/>
      <c r="I21" s="2281"/>
      <c r="J21" s="2281"/>
      <c r="K21" s="2281"/>
      <c r="L21" s="2281"/>
      <c r="M21" s="2281"/>
      <c r="N21" s="2282"/>
      <c r="O21" s="2266" t="s">
        <v>342</v>
      </c>
      <c r="P21" s="2267"/>
      <c r="Q21" s="2267"/>
      <c r="R21" s="2267"/>
      <c r="S21" s="2267"/>
      <c r="T21" s="2288" t="s">
        <v>343</v>
      </c>
      <c r="U21" s="2289"/>
      <c r="V21" s="2288">
        <v>1</v>
      </c>
      <c r="W21" s="2290"/>
      <c r="X21" s="2289"/>
      <c r="Y21" s="2266" t="s">
        <v>344</v>
      </c>
      <c r="Z21" s="2267"/>
      <c r="AA21" s="2267"/>
      <c r="AB21" s="2267"/>
      <c r="AC21" s="2267"/>
      <c r="AD21" s="2288" t="s">
        <v>343</v>
      </c>
      <c r="AE21" s="2289"/>
      <c r="AF21" s="2296">
        <v>2000</v>
      </c>
      <c r="AG21" s="2297"/>
      <c r="AH21" s="2297"/>
      <c r="AI21" s="2297"/>
      <c r="AJ21" s="2297"/>
      <c r="AK21" s="2298"/>
      <c r="AL21" s="2266" t="s">
        <v>343</v>
      </c>
      <c r="AM21" s="2267"/>
      <c r="AN21" s="2266" t="s">
        <v>345</v>
      </c>
      <c r="AO21" s="2292"/>
      <c r="AP21" s="2267" t="s">
        <v>346</v>
      </c>
      <c r="AQ21" s="2267"/>
      <c r="AR21" s="2280" t="s">
        <v>341</v>
      </c>
      <c r="AS21" s="2281"/>
      <c r="AT21" s="2281"/>
      <c r="AU21" s="2281"/>
      <c r="AV21" s="2281"/>
      <c r="AW21" s="2281"/>
      <c r="AX21" s="2281"/>
      <c r="AY21" s="2281"/>
      <c r="AZ21" s="2281"/>
      <c r="BA21" s="2281"/>
      <c r="BB21" s="2282"/>
      <c r="BC21" s="2266" t="s">
        <v>342</v>
      </c>
      <c r="BD21" s="2267"/>
      <c r="BE21" s="2267"/>
      <c r="BF21" s="2267"/>
      <c r="BG21" s="2267"/>
      <c r="BH21" s="2288" t="s">
        <v>343</v>
      </c>
      <c r="BI21" s="2289"/>
      <c r="BJ21" s="2288">
        <v>1</v>
      </c>
      <c r="BK21" s="2290"/>
      <c r="BL21" s="2291"/>
    </row>
    <row r="22" spans="1:64" ht="17.25" customHeight="1" thickBot="1">
      <c r="A22" s="2329"/>
      <c r="B22" s="2331"/>
      <c r="C22" s="2333"/>
      <c r="D22" s="2283"/>
      <c r="E22" s="2284"/>
      <c r="F22" s="2284"/>
      <c r="G22" s="2284"/>
      <c r="H22" s="2284"/>
      <c r="I22" s="2284"/>
      <c r="J22" s="2284"/>
      <c r="K22" s="2284"/>
      <c r="L22" s="2284"/>
      <c r="M22" s="2284"/>
      <c r="N22" s="2285"/>
      <c r="O22" s="2286"/>
      <c r="P22" s="2287"/>
      <c r="Q22" s="2287"/>
      <c r="R22" s="2287"/>
      <c r="S22" s="2287"/>
      <c r="T22" s="2266" t="s">
        <v>347</v>
      </c>
      <c r="U22" s="2292"/>
      <c r="V22" s="2266">
        <v>1</v>
      </c>
      <c r="W22" s="2267"/>
      <c r="X22" s="2292"/>
      <c r="Y22" s="2286"/>
      <c r="Z22" s="2287"/>
      <c r="AA22" s="2287"/>
      <c r="AB22" s="2287"/>
      <c r="AC22" s="2287"/>
      <c r="AD22" s="2266" t="s">
        <v>347</v>
      </c>
      <c r="AE22" s="2292"/>
      <c r="AF22" s="2293">
        <v>2000</v>
      </c>
      <c r="AG22" s="2294"/>
      <c r="AH22" s="2294"/>
      <c r="AI22" s="2294"/>
      <c r="AJ22" s="2294"/>
      <c r="AK22" s="2295"/>
      <c r="AL22" s="2266">
        <v>0</v>
      </c>
      <c r="AM22" s="2267"/>
      <c r="AN22" s="2266">
        <v>0</v>
      </c>
      <c r="AO22" s="2292"/>
      <c r="AP22" s="2267">
        <v>0</v>
      </c>
      <c r="AQ22" s="2267"/>
      <c r="AR22" s="2283"/>
      <c r="AS22" s="2284"/>
      <c r="AT22" s="2284"/>
      <c r="AU22" s="2284"/>
      <c r="AV22" s="2284"/>
      <c r="AW22" s="2284"/>
      <c r="AX22" s="2284"/>
      <c r="AY22" s="2284"/>
      <c r="AZ22" s="2284"/>
      <c r="BA22" s="2284"/>
      <c r="BB22" s="2285"/>
      <c r="BC22" s="2286"/>
      <c r="BD22" s="2287"/>
      <c r="BE22" s="2287"/>
      <c r="BF22" s="2287"/>
      <c r="BG22" s="2287"/>
      <c r="BH22" s="2266" t="s">
        <v>347</v>
      </c>
      <c r="BI22" s="2292"/>
      <c r="BJ22" s="2266">
        <v>3</v>
      </c>
      <c r="BK22" s="2267"/>
      <c r="BL22" s="2268"/>
    </row>
    <row r="23" spans="1:64" ht="15" thickTop="1">
      <c r="A23" s="2269"/>
      <c r="B23" s="2272" t="e">
        <f>#REF!</f>
        <v>#REF!</v>
      </c>
      <c r="C23" s="2275" t="e">
        <f>#REF!</f>
        <v>#REF!</v>
      </c>
      <c r="D23" s="2256" t="e">
        <f>#REF!</f>
        <v>#REF!</v>
      </c>
      <c r="E23" s="2257"/>
      <c r="F23" s="2258"/>
      <c r="G23" s="2259" t="e">
        <f>#REF!</f>
        <v>#REF!</v>
      </c>
      <c r="H23" s="2260"/>
      <c r="I23" s="2260"/>
      <c r="J23" s="2260"/>
      <c r="K23" s="2260"/>
      <c r="L23" s="2260"/>
      <c r="M23" s="2260"/>
      <c r="N23" s="2261"/>
      <c r="O23" s="2262" t="e">
        <f>#REF!</f>
        <v>#REF!</v>
      </c>
      <c r="P23" s="2263"/>
      <c r="Q23" s="2263"/>
      <c r="R23" s="2263"/>
      <c r="S23" s="2263"/>
      <c r="T23" s="2263"/>
      <c r="U23" s="2264"/>
      <c r="V23" s="2254" t="e">
        <f>#REF!</f>
        <v>#REF!</v>
      </c>
      <c r="W23" s="2255"/>
      <c r="X23" s="2278"/>
      <c r="Y23" s="2279" t="e">
        <f>#REF!</f>
        <v>#REF!</v>
      </c>
      <c r="Z23" s="2252"/>
      <c r="AA23" s="2252"/>
      <c r="AB23" s="2252"/>
      <c r="AC23" s="2253"/>
      <c r="AD23" s="2254" t="e">
        <f>#REF!</f>
        <v>#REF!</v>
      </c>
      <c r="AE23" s="2278"/>
      <c r="AF23" s="2251" t="e">
        <f>#REF!</f>
        <v>#REF!</v>
      </c>
      <c r="AG23" s="2252"/>
      <c r="AH23" s="2252"/>
      <c r="AI23" s="2252"/>
      <c r="AJ23" s="2252"/>
      <c r="AK23" s="2253"/>
      <c r="AL23" s="2254" t="e">
        <f>#REF!</f>
        <v>#REF!</v>
      </c>
      <c r="AM23" s="2255"/>
      <c r="AN23" s="2255"/>
      <c r="AO23" s="2255"/>
      <c r="AP23" s="2255"/>
      <c r="AQ23" s="2255"/>
      <c r="AR23" s="2256" t="e">
        <f>#REF!</f>
        <v>#REF!</v>
      </c>
      <c r="AS23" s="2257"/>
      <c r="AT23" s="2258"/>
      <c r="AU23" s="2259" t="e">
        <f>#REF!</f>
        <v>#REF!</v>
      </c>
      <c r="AV23" s="2260"/>
      <c r="AW23" s="2260"/>
      <c r="AX23" s="2260"/>
      <c r="AY23" s="2260"/>
      <c r="AZ23" s="2260"/>
      <c r="BA23" s="2260"/>
      <c r="BB23" s="2261"/>
      <c r="BC23" s="2262" t="e">
        <f>#REF!</f>
        <v>#REF!</v>
      </c>
      <c r="BD23" s="2263"/>
      <c r="BE23" s="2263"/>
      <c r="BF23" s="2263"/>
      <c r="BG23" s="2263"/>
      <c r="BH23" s="2263"/>
      <c r="BI23" s="2264"/>
      <c r="BJ23" s="2254" t="e">
        <f>#REF!</f>
        <v>#REF!</v>
      </c>
      <c r="BK23" s="2255"/>
      <c r="BL23" s="2265"/>
    </row>
    <row r="24" spans="1:64">
      <c r="A24" s="2270"/>
      <c r="B24" s="2273"/>
      <c r="C24" s="2276"/>
      <c r="D24" s="2161" t="e">
        <f>#REF!</f>
        <v>#REF!</v>
      </c>
      <c r="E24" s="2162"/>
      <c r="F24" s="2163"/>
      <c r="G24" s="2164" t="e">
        <f>#REF!</f>
        <v>#REF!</v>
      </c>
      <c r="H24" s="2165"/>
      <c r="I24" s="2165"/>
      <c r="J24" s="2165"/>
      <c r="K24" s="2165"/>
      <c r="L24" s="2165"/>
      <c r="M24" s="2165"/>
      <c r="N24" s="2166"/>
      <c r="O24" s="2248" t="e">
        <f>#REF!</f>
        <v>#REF!</v>
      </c>
      <c r="P24" s="2249"/>
      <c r="Q24" s="2249"/>
      <c r="R24" s="2249"/>
      <c r="S24" s="2249"/>
      <c r="T24" s="2249"/>
      <c r="U24" s="2250"/>
      <c r="V24" s="2170" t="e">
        <f>#REF!</f>
        <v>#REF!</v>
      </c>
      <c r="W24" s="2171"/>
      <c r="X24" s="2172"/>
      <c r="Y24" s="2173" t="e">
        <f>#REF!</f>
        <v>#REF!</v>
      </c>
      <c r="Z24" s="2174"/>
      <c r="AA24" s="2174"/>
      <c r="AB24" s="2174"/>
      <c r="AC24" s="2175"/>
      <c r="AD24" s="2170" t="e">
        <f>#REF!</f>
        <v>#REF!</v>
      </c>
      <c r="AE24" s="2172"/>
      <c r="AF24" s="2197" t="e">
        <f>#REF!</f>
        <v>#REF!</v>
      </c>
      <c r="AG24" s="2174"/>
      <c r="AH24" s="2174"/>
      <c r="AI24" s="2174"/>
      <c r="AJ24" s="2174"/>
      <c r="AK24" s="2175"/>
      <c r="AL24" s="2170" t="e">
        <f>#REF!</f>
        <v>#REF!</v>
      </c>
      <c r="AM24" s="2171"/>
      <c r="AN24" s="2171"/>
      <c r="AO24" s="2171"/>
      <c r="AP24" s="2171"/>
      <c r="AQ24" s="2247"/>
      <c r="AR24" s="2161" t="e">
        <f>#REF!</f>
        <v>#REF!</v>
      </c>
      <c r="AS24" s="2162"/>
      <c r="AT24" s="2163"/>
      <c r="AU24" s="2164" t="e">
        <f>#REF!</f>
        <v>#REF!</v>
      </c>
      <c r="AV24" s="2165"/>
      <c r="AW24" s="2165"/>
      <c r="AX24" s="2165"/>
      <c r="AY24" s="2165"/>
      <c r="AZ24" s="2165"/>
      <c r="BA24" s="2165"/>
      <c r="BB24" s="2166"/>
      <c r="BC24" s="2248" t="e">
        <f>#REF!</f>
        <v>#REF!</v>
      </c>
      <c r="BD24" s="2249"/>
      <c r="BE24" s="2249"/>
      <c r="BF24" s="2249"/>
      <c r="BG24" s="2249"/>
      <c r="BH24" s="2249"/>
      <c r="BI24" s="2250"/>
      <c r="BJ24" s="2170" t="e">
        <f>#REF!</f>
        <v>#REF!</v>
      </c>
      <c r="BK24" s="2171"/>
      <c r="BL24" s="2246"/>
    </row>
    <row r="25" spans="1:64">
      <c r="A25" s="2270"/>
      <c r="B25" s="2273"/>
      <c r="C25" s="2276"/>
      <c r="D25" s="2161" t="e">
        <f>#REF!</f>
        <v>#REF!</v>
      </c>
      <c r="E25" s="2162"/>
      <c r="F25" s="2163"/>
      <c r="G25" s="2164" t="e">
        <f>#REF!</f>
        <v>#REF!</v>
      </c>
      <c r="H25" s="2165"/>
      <c r="I25" s="2165"/>
      <c r="J25" s="2165"/>
      <c r="K25" s="2165"/>
      <c r="L25" s="2165"/>
      <c r="M25" s="2165"/>
      <c r="N25" s="2166"/>
      <c r="O25" s="2248" t="e">
        <f>#REF!</f>
        <v>#REF!</v>
      </c>
      <c r="P25" s="2249"/>
      <c r="Q25" s="2249"/>
      <c r="R25" s="2249"/>
      <c r="S25" s="2249"/>
      <c r="T25" s="2249"/>
      <c r="U25" s="2250"/>
      <c r="V25" s="2170" t="e">
        <f>#REF!</f>
        <v>#REF!</v>
      </c>
      <c r="W25" s="2171"/>
      <c r="X25" s="2172"/>
      <c r="Y25" s="2173" t="e">
        <f>#REF!</f>
        <v>#REF!</v>
      </c>
      <c r="Z25" s="2174"/>
      <c r="AA25" s="2174"/>
      <c r="AB25" s="2174"/>
      <c r="AC25" s="2175"/>
      <c r="AD25" s="2170" t="e">
        <f>#REF!</f>
        <v>#REF!</v>
      </c>
      <c r="AE25" s="2172"/>
      <c r="AF25" s="2197" t="e">
        <f>#REF!</f>
        <v>#REF!</v>
      </c>
      <c r="AG25" s="2174"/>
      <c r="AH25" s="2174"/>
      <c r="AI25" s="2174"/>
      <c r="AJ25" s="2174"/>
      <c r="AK25" s="2175"/>
      <c r="AL25" s="2170" t="e">
        <f>#REF!</f>
        <v>#REF!</v>
      </c>
      <c r="AM25" s="2171"/>
      <c r="AN25" s="2171"/>
      <c r="AO25" s="2171"/>
      <c r="AP25" s="2171"/>
      <c r="AQ25" s="2247"/>
      <c r="AR25" s="2161" t="e">
        <f>#REF!</f>
        <v>#REF!</v>
      </c>
      <c r="AS25" s="2162"/>
      <c r="AT25" s="2163"/>
      <c r="AU25" s="2164" t="e">
        <f>#REF!</f>
        <v>#REF!</v>
      </c>
      <c r="AV25" s="2165"/>
      <c r="AW25" s="2165"/>
      <c r="AX25" s="2165"/>
      <c r="AY25" s="2165"/>
      <c r="AZ25" s="2165"/>
      <c r="BA25" s="2165"/>
      <c r="BB25" s="2166"/>
      <c r="BC25" s="2248" t="e">
        <f>#REF!</f>
        <v>#REF!</v>
      </c>
      <c r="BD25" s="2249"/>
      <c r="BE25" s="2249"/>
      <c r="BF25" s="2249"/>
      <c r="BG25" s="2249"/>
      <c r="BH25" s="2249"/>
      <c r="BI25" s="2250"/>
      <c r="BJ25" s="2170" t="e">
        <f>#REF!</f>
        <v>#REF!</v>
      </c>
      <c r="BK25" s="2171"/>
      <c r="BL25" s="2246"/>
    </row>
    <row r="26" spans="1:64">
      <c r="A26" s="2270"/>
      <c r="B26" s="2273"/>
      <c r="C26" s="2276"/>
      <c r="D26" s="2161" t="e">
        <f>#REF!</f>
        <v>#REF!</v>
      </c>
      <c r="E26" s="2162"/>
      <c r="F26" s="2163"/>
      <c r="G26" s="2164" t="e">
        <f>#REF!</f>
        <v>#REF!</v>
      </c>
      <c r="H26" s="2165"/>
      <c r="I26" s="2165"/>
      <c r="J26" s="2165"/>
      <c r="K26" s="2165"/>
      <c r="L26" s="2165"/>
      <c r="M26" s="2165"/>
      <c r="N26" s="2166"/>
      <c r="O26" s="2248" t="e">
        <f>#REF!</f>
        <v>#REF!</v>
      </c>
      <c r="P26" s="2249"/>
      <c r="Q26" s="2249"/>
      <c r="R26" s="2249"/>
      <c r="S26" s="2249"/>
      <c r="T26" s="2249"/>
      <c r="U26" s="2250"/>
      <c r="V26" s="2170" t="e">
        <f>#REF!</f>
        <v>#REF!</v>
      </c>
      <c r="W26" s="2171"/>
      <c r="X26" s="2172"/>
      <c r="Y26" s="2173" t="e">
        <f>#REF!</f>
        <v>#REF!</v>
      </c>
      <c r="Z26" s="2174"/>
      <c r="AA26" s="2174"/>
      <c r="AB26" s="2174"/>
      <c r="AC26" s="2175"/>
      <c r="AD26" s="2170" t="e">
        <f>#REF!</f>
        <v>#REF!</v>
      </c>
      <c r="AE26" s="2172"/>
      <c r="AF26" s="2197" t="e">
        <f>#REF!</f>
        <v>#REF!</v>
      </c>
      <c r="AG26" s="2174"/>
      <c r="AH26" s="2174"/>
      <c r="AI26" s="2174"/>
      <c r="AJ26" s="2174"/>
      <c r="AK26" s="2175"/>
      <c r="AL26" s="2170" t="e">
        <f>#REF!</f>
        <v>#REF!</v>
      </c>
      <c r="AM26" s="2171"/>
      <c r="AN26" s="2171"/>
      <c r="AO26" s="2171"/>
      <c r="AP26" s="2171"/>
      <c r="AQ26" s="2247"/>
      <c r="AR26" s="2161" t="e">
        <f>#REF!</f>
        <v>#REF!</v>
      </c>
      <c r="AS26" s="2162"/>
      <c r="AT26" s="2163"/>
      <c r="AU26" s="2164" t="e">
        <f>#REF!</f>
        <v>#REF!</v>
      </c>
      <c r="AV26" s="2165"/>
      <c r="AW26" s="2165"/>
      <c r="AX26" s="2165"/>
      <c r="AY26" s="2165"/>
      <c r="AZ26" s="2165"/>
      <c r="BA26" s="2165"/>
      <c r="BB26" s="2166"/>
      <c r="BC26" s="2248" t="e">
        <f>#REF!</f>
        <v>#REF!</v>
      </c>
      <c r="BD26" s="2249"/>
      <c r="BE26" s="2249"/>
      <c r="BF26" s="2249"/>
      <c r="BG26" s="2249"/>
      <c r="BH26" s="2249"/>
      <c r="BI26" s="2250"/>
      <c r="BJ26" s="2170" t="e">
        <f>#REF!</f>
        <v>#REF!</v>
      </c>
      <c r="BK26" s="2171"/>
      <c r="BL26" s="2246"/>
    </row>
    <row r="27" spans="1:64">
      <c r="A27" s="2270"/>
      <c r="B27" s="2273"/>
      <c r="C27" s="2276"/>
      <c r="D27" s="2161" t="e">
        <f>#REF!</f>
        <v>#REF!</v>
      </c>
      <c r="E27" s="2162"/>
      <c r="F27" s="2163"/>
      <c r="G27" s="2164" t="e">
        <f>#REF!</f>
        <v>#REF!</v>
      </c>
      <c r="H27" s="2165"/>
      <c r="I27" s="2165"/>
      <c r="J27" s="2165"/>
      <c r="K27" s="2165"/>
      <c r="L27" s="2165"/>
      <c r="M27" s="2165"/>
      <c r="N27" s="2166"/>
      <c r="O27" s="2248" t="e">
        <f>#REF!</f>
        <v>#REF!</v>
      </c>
      <c r="P27" s="2249"/>
      <c r="Q27" s="2249"/>
      <c r="R27" s="2249"/>
      <c r="S27" s="2249"/>
      <c r="T27" s="2249"/>
      <c r="U27" s="2250"/>
      <c r="V27" s="2170" t="e">
        <f>#REF!</f>
        <v>#REF!</v>
      </c>
      <c r="W27" s="2171"/>
      <c r="X27" s="2172"/>
      <c r="Y27" s="2173" t="e">
        <f>#REF!</f>
        <v>#REF!</v>
      </c>
      <c r="Z27" s="2174"/>
      <c r="AA27" s="2174"/>
      <c r="AB27" s="2174"/>
      <c r="AC27" s="2175"/>
      <c r="AD27" s="2170" t="e">
        <f>#REF!</f>
        <v>#REF!</v>
      </c>
      <c r="AE27" s="2172"/>
      <c r="AF27" s="2197" t="e">
        <f>#REF!</f>
        <v>#REF!</v>
      </c>
      <c r="AG27" s="2174"/>
      <c r="AH27" s="2174"/>
      <c r="AI27" s="2174"/>
      <c r="AJ27" s="2174"/>
      <c r="AK27" s="2175"/>
      <c r="AL27" s="2170" t="e">
        <f>#REF!</f>
        <v>#REF!</v>
      </c>
      <c r="AM27" s="2171"/>
      <c r="AN27" s="2171"/>
      <c r="AO27" s="2171"/>
      <c r="AP27" s="2171"/>
      <c r="AQ27" s="2247"/>
      <c r="AR27" s="2161" t="e">
        <f>#REF!</f>
        <v>#REF!</v>
      </c>
      <c r="AS27" s="2162"/>
      <c r="AT27" s="2163"/>
      <c r="AU27" s="2164" t="e">
        <f>#REF!</f>
        <v>#REF!</v>
      </c>
      <c r="AV27" s="2165"/>
      <c r="AW27" s="2165"/>
      <c r="AX27" s="2165"/>
      <c r="AY27" s="2165"/>
      <c r="AZ27" s="2165"/>
      <c r="BA27" s="2165"/>
      <c r="BB27" s="2166"/>
      <c r="BC27" s="2248" t="e">
        <f>#REF!</f>
        <v>#REF!</v>
      </c>
      <c r="BD27" s="2249"/>
      <c r="BE27" s="2249"/>
      <c r="BF27" s="2249"/>
      <c r="BG27" s="2249"/>
      <c r="BH27" s="2249"/>
      <c r="BI27" s="2250"/>
      <c r="BJ27" s="2170" t="e">
        <f>#REF!</f>
        <v>#REF!</v>
      </c>
      <c r="BK27" s="2171"/>
      <c r="BL27" s="2246"/>
    </row>
    <row r="28" spans="1:64">
      <c r="A28" s="2270"/>
      <c r="B28" s="2273"/>
      <c r="C28" s="2276"/>
      <c r="D28" s="2161" t="e">
        <f>#REF!</f>
        <v>#REF!</v>
      </c>
      <c r="E28" s="2162"/>
      <c r="F28" s="2163"/>
      <c r="G28" s="2164" t="e">
        <f>#REF!</f>
        <v>#REF!</v>
      </c>
      <c r="H28" s="2165"/>
      <c r="I28" s="2165"/>
      <c r="J28" s="2165"/>
      <c r="K28" s="2165"/>
      <c r="L28" s="2165"/>
      <c r="M28" s="2165"/>
      <c r="N28" s="2166"/>
      <c r="O28" s="2248" t="e">
        <f>#REF!</f>
        <v>#REF!</v>
      </c>
      <c r="P28" s="2249"/>
      <c r="Q28" s="2249"/>
      <c r="R28" s="2249"/>
      <c r="S28" s="2249"/>
      <c r="T28" s="2249"/>
      <c r="U28" s="2250"/>
      <c r="V28" s="2170" t="e">
        <f>#REF!</f>
        <v>#REF!</v>
      </c>
      <c r="W28" s="2171"/>
      <c r="X28" s="2172"/>
      <c r="Y28" s="2173" t="e">
        <f>#REF!</f>
        <v>#REF!</v>
      </c>
      <c r="Z28" s="2174"/>
      <c r="AA28" s="2174"/>
      <c r="AB28" s="2174"/>
      <c r="AC28" s="2175"/>
      <c r="AD28" s="2170" t="e">
        <f>#REF!</f>
        <v>#REF!</v>
      </c>
      <c r="AE28" s="2172"/>
      <c r="AF28" s="2197" t="e">
        <f>#REF!</f>
        <v>#REF!</v>
      </c>
      <c r="AG28" s="2174"/>
      <c r="AH28" s="2174"/>
      <c r="AI28" s="2174"/>
      <c r="AJ28" s="2174"/>
      <c r="AK28" s="2175"/>
      <c r="AL28" s="2170" t="e">
        <f>#REF!</f>
        <v>#REF!</v>
      </c>
      <c r="AM28" s="2171"/>
      <c r="AN28" s="2171"/>
      <c r="AO28" s="2171"/>
      <c r="AP28" s="2171"/>
      <c r="AQ28" s="2247"/>
      <c r="AR28" s="2161" t="e">
        <f>#REF!</f>
        <v>#REF!</v>
      </c>
      <c r="AS28" s="2162"/>
      <c r="AT28" s="2163"/>
      <c r="AU28" s="2164" t="e">
        <f>#REF!</f>
        <v>#REF!</v>
      </c>
      <c r="AV28" s="2165"/>
      <c r="AW28" s="2165"/>
      <c r="AX28" s="2165"/>
      <c r="AY28" s="2165"/>
      <c r="AZ28" s="2165"/>
      <c r="BA28" s="2165"/>
      <c r="BB28" s="2166"/>
      <c r="BC28" s="2248" t="e">
        <f>#REF!</f>
        <v>#REF!</v>
      </c>
      <c r="BD28" s="2249"/>
      <c r="BE28" s="2249"/>
      <c r="BF28" s="2249"/>
      <c r="BG28" s="2249"/>
      <c r="BH28" s="2249"/>
      <c r="BI28" s="2250"/>
      <c r="BJ28" s="2170" t="e">
        <f>#REF!</f>
        <v>#REF!</v>
      </c>
      <c r="BK28" s="2171"/>
      <c r="BL28" s="2246"/>
    </row>
    <row r="29" spans="1:64">
      <c r="A29" s="2270"/>
      <c r="B29" s="2273"/>
      <c r="C29" s="2276"/>
      <c r="D29" s="2161" t="e">
        <f>#REF!</f>
        <v>#REF!</v>
      </c>
      <c r="E29" s="2162"/>
      <c r="F29" s="2163"/>
      <c r="G29" s="2164" t="e">
        <f>#REF!</f>
        <v>#REF!</v>
      </c>
      <c r="H29" s="2165"/>
      <c r="I29" s="2165"/>
      <c r="J29" s="2165"/>
      <c r="K29" s="2165"/>
      <c r="L29" s="2165"/>
      <c r="M29" s="2165"/>
      <c r="N29" s="2166"/>
      <c r="O29" s="2248" t="e">
        <f>#REF!</f>
        <v>#REF!</v>
      </c>
      <c r="P29" s="2249"/>
      <c r="Q29" s="2249"/>
      <c r="R29" s="2249"/>
      <c r="S29" s="2249"/>
      <c r="T29" s="2249"/>
      <c r="U29" s="2250"/>
      <c r="V29" s="2170" t="e">
        <f>#REF!</f>
        <v>#REF!</v>
      </c>
      <c r="W29" s="2171"/>
      <c r="X29" s="2172"/>
      <c r="Y29" s="2173" t="e">
        <f>#REF!</f>
        <v>#REF!</v>
      </c>
      <c r="Z29" s="2174"/>
      <c r="AA29" s="2174"/>
      <c r="AB29" s="2174"/>
      <c r="AC29" s="2175"/>
      <c r="AD29" s="2170" t="e">
        <f>#REF!</f>
        <v>#REF!</v>
      </c>
      <c r="AE29" s="2172"/>
      <c r="AF29" s="2197" t="e">
        <f>#REF!</f>
        <v>#REF!</v>
      </c>
      <c r="AG29" s="2174"/>
      <c r="AH29" s="2174"/>
      <c r="AI29" s="2174"/>
      <c r="AJ29" s="2174"/>
      <c r="AK29" s="2175"/>
      <c r="AL29" s="2170" t="e">
        <f>#REF!</f>
        <v>#REF!</v>
      </c>
      <c r="AM29" s="2171"/>
      <c r="AN29" s="2171"/>
      <c r="AO29" s="2171"/>
      <c r="AP29" s="2171"/>
      <c r="AQ29" s="2247"/>
      <c r="AR29" s="2161" t="e">
        <f>#REF!</f>
        <v>#REF!</v>
      </c>
      <c r="AS29" s="2162"/>
      <c r="AT29" s="2163"/>
      <c r="AU29" s="2164" t="e">
        <f>#REF!</f>
        <v>#REF!</v>
      </c>
      <c r="AV29" s="2165"/>
      <c r="AW29" s="2165"/>
      <c r="AX29" s="2165"/>
      <c r="AY29" s="2165"/>
      <c r="AZ29" s="2165"/>
      <c r="BA29" s="2165"/>
      <c r="BB29" s="2166"/>
      <c r="BC29" s="2248" t="e">
        <f>#REF!</f>
        <v>#REF!</v>
      </c>
      <c r="BD29" s="2249"/>
      <c r="BE29" s="2249"/>
      <c r="BF29" s="2249"/>
      <c r="BG29" s="2249"/>
      <c r="BH29" s="2249"/>
      <c r="BI29" s="2250"/>
      <c r="BJ29" s="2170" t="e">
        <f>#REF!</f>
        <v>#REF!</v>
      </c>
      <c r="BK29" s="2171"/>
      <c r="BL29" s="2246"/>
    </row>
    <row r="30" spans="1:64">
      <c r="A30" s="2270"/>
      <c r="B30" s="2273"/>
      <c r="C30" s="2276"/>
      <c r="D30" s="2161"/>
      <c r="E30" s="2162"/>
      <c r="F30" s="2163"/>
      <c r="G30" s="2170"/>
      <c r="H30" s="2171"/>
      <c r="I30" s="2171"/>
      <c r="J30" s="2171"/>
      <c r="K30" s="2171"/>
      <c r="L30" s="2171"/>
      <c r="M30" s="2171"/>
      <c r="N30" s="2172"/>
      <c r="O30" s="2170"/>
      <c r="P30" s="2171"/>
      <c r="Q30" s="2171"/>
      <c r="R30" s="2171"/>
      <c r="S30" s="2171"/>
      <c r="T30" s="2171"/>
      <c r="U30" s="2172"/>
      <c r="V30" s="2170"/>
      <c r="W30" s="2171"/>
      <c r="X30" s="2172"/>
      <c r="Y30" s="2170"/>
      <c r="Z30" s="2171"/>
      <c r="AA30" s="2171"/>
      <c r="AB30" s="2171"/>
      <c r="AC30" s="2172"/>
      <c r="AD30" s="2170"/>
      <c r="AE30" s="2172"/>
      <c r="AF30" s="2173"/>
      <c r="AG30" s="2174"/>
      <c r="AH30" s="2174"/>
      <c r="AI30" s="2174"/>
      <c r="AJ30" s="2174"/>
      <c r="AK30" s="2175"/>
      <c r="AL30" s="2170"/>
      <c r="AM30" s="2171"/>
      <c r="AN30" s="2171"/>
      <c r="AO30" s="2171"/>
      <c r="AP30" s="2171"/>
      <c r="AQ30" s="2171"/>
      <c r="AR30" s="2161"/>
      <c r="AS30" s="2162"/>
      <c r="AT30" s="2163"/>
      <c r="AU30" s="2170"/>
      <c r="AV30" s="2171"/>
      <c r="AW30" s="2171"/>
      <c r="AX30" s="2171"/>
      <c r="AY30" s="2171"/>
      <c r="AZ30" s="2171"/>
      <c r="BA30" s="2171"/>
      <c r="BB30" s="2172"/>
      <c r="BC30" s="2170"/>
      <c r="BD30" s="2171"/>
      <c r="BE30" s="2171"/>
      <c r="BF30" s="2171"/>
      <c r="BG30" s="2171"/>
      <c r="BH30" s="2171"/>
      <c r="BI30" s="2172"/>
      <c r="BJ30" s="2170"/>
      <c r="BK30" s="2171"/>
      <c r="BL30" s="2246"/>
    </row>
    <row r="31" spans="1:64">
      <c r="A31" s="2270"/>
      <c r="B31" s="2273"/>
      <c r="C31" s="2276"/>
      <c r="D31" s="2201" t="s">
        <v>341</v>
      </c>
      <c r="E31" s="2202"/>
      <c r="F31" s="2202"/>
      <c r="G31" s="2202"/>
      <c r="H31" s="2202"/>
      <c r="I31" s="2202"/>
      <c r="J31" s="2202"/>
      <c r="K31" s="2202"/>
      <c r="L31" s="2202"/>
      <c r="M31" s="2202"/>
      <c r="N31" s="2203"/>
      <c r="O31" s="2207" t="s">
        <v>342</v>
      </c>
      <c r="P31" s="2208"/>
      <c r="Q31" s="2208"/>
      <c r="R31" s="2208"/>
      <c r="S31" s="2208"/>
      <c r="T31" s="2231" t="s">
        <v>343</v>
      </c>
      <c r="U31" s="2232"/>
      <c r="V31" s="2231">
        <f>COUNTIF(V23:X30,"○")</f>
        <v>0</v>
      </c>
      <c r="W31" s="2233"/>
      <c r="X31" s="2232"/>
      <c r="Y31" s="2207" t="s">
        <v>344</v>
      </c>
      <c r="Z31" s="2208"/>
      <c r="AA31" s="2208"/>
      <c r="AB31" s="2208"/>
      <c r="AC31" s="2208"/>
      <c r="AD31" s="2231" t="s">
        <v>343</v>
      </c>
      <c r="AE31" s="2232"/>
      <c r="AF31" s="2241">
        <f>SUMIF(V23:X30,"○",AF23:AK30)</f>
        <v>0</v>
      </c>
      <c r="AG31" s="2242"/>
      <c r="AH31" s="2242"/>
      <c r="AI31" s="2242"/>
      <c r="AJ31" s="2242"/>
      <c r="AK31" s="2243"/>
      <c r="AL31" s="2207" t="s">
        <v>343</v>
      </c>
      <c r="AM31" s="2208"/>
      <c r="AN31" s="2207" t="s">
        <v>345</v>
      </c>
      <c r="AO31" s="2244"/>
      <c r="AP31" s="2208" t="s">
        <v>346</v>
      </c>
      <c r="AQ31" s="2208"/>
      <c r="AR31" s="2201" t="s">
        <v>341</v>
      </c>
      <c r="AS31" s="2202"/>
      <c r="AT31" s="2202"/>
      <c r="AU31" s="2202"/>
      <c r="AV31" s="2202"/>
      <c r="AW31" s="2202"/>
      <c r="AX31" s="2202"/>
      <c r="AY31" s="2202"/>
      <c r="AZ31" s="2202"/>
      <c r="BA31" s="2202"/>
      <c r="BB31" s="2203"/>
      <c r="BC31" s="2207" t="s">
        <v>342</v>
      </c>
      <c r="BD31" s="2208"/>
      <c r="BE31" s="2208"/>
      <c r="BF31" s="2208"/>
      <c r="BG31" s="2208"/>
      <c r="BH31" s="2231" t="s">
        <v>343</v>
      </c>
      <c r="BI31" s="2232"/>
      <c r="BJ31" s="2231">
        <f>COUNTIF(BJ23:BL30,"○")</f>
        <v>0</v>
      </c>
      <c r="BK31" s="2233"/>
      <c r="BL31" s="2234"/>
    </row>
    <row r="32" spans="1:64" ht="15" thickBot="1">
      <c r="A32" s="2271"/>
      <c r="B32" s="2274"/>
      <c r="C32" s="2277"/>
      <c r="D32" s="2204"/>
      <c r="E32" s="2205"/>
      <c r="F32" s="2205"/>
      <c r="G32" s="2205"/>
      <c r="H32" s="2205"/>
      <c r="I32" s="2205"/>
      <c r="J32" s="2205"/>
      <c r="K32" s="2205"/>
      <c r="L32" s="2205"/>
      <c r="M32" s="2205"/>
      <c r="N32" s="2206"/>
      <c r="O32" s="2209"/>
      <c r="P32" s="2210"/>
      <c r="Q32" s="2210"/>
      <c r="R32" s="2210"/>
      <c r="S32" s="2210"/>
      <c r="T32" s="2235" t="s">
        <v>347</v>
      </c>
      <c r="U32" s="2236"/>
      <c r="V32" s="2235">
        <f>COUNTIF(V23:X30,"○")+COUNTIF(V23:X30,"×")</f>
        <v>0</v>
      </c>
      <c r="W32" s="2237"/>
      <c r="X32" s="2236"/>
      <c r="Y32" s="2209"/>
      <c r="Z32" s="2210"/>
      <c r="AA32" s="2210"/>
      <c r="AB32" s="2210"/>
      <c r="AC32" s="2210"/>
      <c r="AD32" s="2235" t="s">
        <v>347</v>
      </c>
      <c r="AE32" s="2236"/>
      <c r="AF32" s="2238" t="e">
        <f>SUM(AF23:AK30)</f>
        <v>#REF!</v>
      </c>
      <c r="AG32" s="2239"/>
      <c r="AH32" s="2239"/>
      <c r="AI32" s="2239"/>
      <c r="AJ32" s="2239"/>
      <c r="AK32" s="2240"/>
      <c r="AL32" s="2235">
        <f>COUNTIF(AL23:AQ30,"○")</f>
        <v>0</v>
      </c>
      <c r="AM32" s="2237"/>
      <c r="AN32" s="2235">
        <f>COUNTIF(AL23:AQ30,"△")</f>
        <v>0</v>
      </c>
      <c r="AO32" s="2236"/>
      <c r="AP32" s="2237">
        <f>COUNTIF(AL23:AQ30,"×")</f>
        <v>0</v>
      </c>
      <c r="AQ32" s="2237"/>
      <c r="AR32" s="2204"/>
      <c r="AS32" s="2205"/>
      <c r="AT32" s="2205"/>
      <c r="AU32" s="2205"/>
      <c r="AV32" s="2205"/>
      <c r="AW32" s="2205"/>
      <c r="AX32" s="2205"/>
      <c r="AY32" s="2205"/>
      <c r="AZ32" s="2205"/>
      <c r="BA32" s="2205"/>
      <c r="BB32" s="2206"/>
      <c r="BC32" s="2209"/>
      <c r="BD32" s="2210"/>
      <c r="BE32" s="2210"/>
      <c r="BF32" s="2210"/>
      <c r="BG32" s="2210"/>
      <c r="BH32" s="2235" t="s">
        <v>347</v>
      </c>
      <c r="BI32" s="2236"/>
      <c r="BJ32" s="2235">
        <f>COUNTIF(BJ23:BL30,"○")+COUNTIF(BJ23:BL30,"×")</f>
        <v>0</v>
      </c>
      <c r="BK32" s="2237"/>
      <c r="BL32" s="2245"/>
    </row>
    <row r="33" spans="1:64" ht="15" thickTop="1">
      <c r="A33" s="199"/>
      <c r="B33" s="200"/>
      <c r="C33" s="201"/>
      <c r="D33" s="2220"/>
      <c r="E33" s="2221"/>
      <c r="F33" s="2222"/>
      <c r="G33" s="2211"/>
      <c r="H33" s="2212"/>
      <c r="I33" s="2212"/>
      <c r="J33" s="2212"/>
      <c r="K33" s="2212"/>
      <c r="L33" s="2212"/>
      <c r="M33" s="2212"/>
      <c r="N33" s="2213"/>
      <c r="O33" s="2223"/>
      <c r="P33" s="2224"/>
      <c r="Q33" s="2224"/>
      <c r="R33" s="2224"/>
      <c r="S33" s="2224"/>
      <c r="T33" s="2224"/>
      <c r="U33" s="2225"/>
      <c r="V33" s="2217"/>
      <c r="W33" s="2218"/>
      <c r="X33" s="2226"/>
      <c r="Y33" s="2227"/>
      <c r="Z33" s="2228"/>
      <c r="AA33" s="2228"/>
      <c r="AB33" s="2228"/>
      <c r="AC33" s="2229"/>
      <c r="AD33" s="2217"/>
      <c r="AE33" s="2226"/>
      <c r="AF33" s="2230"/>
      <c r="AG33" s="2228"/>
      <c r="AH33" s="2228"/>
      <c r="AI33" s="2228"/>
      <c r="AJ33" s="2228"/>
      <c r="AK33" s="2229"/>
      <c r="AL33" s="2217"/>
      <c r="AM33" s="2218"/>
      <c r="AN33" s="2218"/>
      <c r="AO33" s="2218"/>
      <c r="AP33" s="2218"/>
      <c r="AQ33" s="2218"/>
      <c r="AR33" s="2220"/>
      <c r="AS33" s="2221"/>
      <c r="AT33" s="2222"/>
      <c r="AU33" s="2211"/>
      <c r="AV33" s="2212"/>
      <c r="AW33" s="2212"/>
      <c r="AX33" s="2212"/>
      <c r="AY33" s="2212"/>
      <c r="AZ33" s="2212"/>
      <c r="BA33" s="2212"/>
      <c r="BB33" s="2213"/>
      <c r="BC33" s="2214"/>
      <c r="BD33" s="2215"/>
      <c r="BE33" s="2215"/>
      <c r="BF33" s="2215"/>
      <c r="BG33" s="2215"/>
      <c r="BH33" s="2215"/>
      <c r="BI33" s="2216"/>
      <c r="BJ33" s="2217"/>
      <c r="BK33" s="2218"/>
      <c r="BL33" s="2219"/>
    </row>
    <row r="34" spans="1:64">
      <c r="A34" s="202"/>
      <c r="B34" s="203"/>
      <c r="C34" s="204"/>
      <c r="D34" s="2161"/>
      <c r="E34" s="2162"/>
      <c r="F34" s="2163"/>
      <c r="G34" s="2164"/>
      <c r="H34" s="2165"/>
      <c r="I34" s="2165"/>
      <c r="J34" s="2165"/>
      <c r="K34" s="2165"/>
      <c r="L34" s="2165"/>
      <c r="M34" s="2165"/>
      <c r="N34" s="2166"/>
      <c r="O34" s="2167"/>
      <c r="P34" s="2168"/>
      <c r="Q34" s="2168"/>
      <c r="R34" s="2168"/>
      <c r="S34" s="2168"/>
      <c r="T34" s="2168"/>
      <c r="U34" s="2169"/>
      <c r="V34" s="2170"/>
      <c r="W34" s="2171"/>
      <c r="X34" s="2172"/>
      <c r="Y34" s="2173"/>
      <c r="Z34" s="2174"/>
      <c r="AA34" s="2174"/>
      <c r="AB34" s="2174"/>
      <c r="AC34" s="2175"/>
      <c r="AD34" s="2170"/>
      <c r="AE34" s="2172"/>
      <c r="AF34" s="2197"/>
      <c r="AG34" s="2174"/>
      <c r="AH34" s="2174"/>
      <c r="AI34" s="2174"/>
      <c r="AJ34" s="2174"/>
      <c r="AK34" s="2175"/>
      <c r="AL34" s="2170"/>
      <c r="AM34" s="2171"/>
      <c r="AN34" s="2171"/>
      <c r="AO34" s="2171"/>
      <c r="AP34" s="2171"/>
      <c r="AQ34" s="2171"/>
      <c r="AR34" s="2161"/>
      <c r="AS34" s="2162"/>
      <c r="AT34" s="2163"/>
      <c r="AU34" s="2164"/>
      <c r="AV34" s="2165"/>
      <c r="AW34" s="2165"/>
      <c r="AX34" s="2165"/>
      <c r="AY34" s="2165"/>
      <c r="AZ34" s="2165"/>
      <c r="BA34" s="2165"/>
      <c r="BB34" s="2166"/>
      <c r="BC34" s="2198"/>
      <c r="BD34" s="2199"/>
      <c r="BE34" s="2199"/>
      <c r="BF34" s="2199"/>
      <c r="BG34" s="2199"/>
      <c r="BH34" s="2199"/>
      <c r="BI34" s="2200"/>
      <c r="BJ34" s="2170"/>
      <c r="BK34" s="2171"/>
      <c r="BL34" s="2185"/>
    </row>
    <row r="35" spans="1:64">
      <c r="A35" s="202"/>
      <c r="B35" s="203"/>
      <c r="C35" s="204"/>
      <c r="D35" s="2161"/>
      <c r="E35" s="2162"/>
      <c r="F35" s="2163"/>
      <c r="G35" s="2164"/>
      <c r="H35" s="2165"/>
      <c r="I35" s="2165"/>
      <c r="J35" s="2165"/>
      <c r="K35" s="2165"/>
      <c r="L35" s="2165"/>
      <c r="M35" s="2165"/>
      <c r="N35" s="2166"/>
      <c r="O35" s="2167"/>
      <c r="P35" s="2168"/>
      <c r="Q35" s="2168"/>
      <c r="R35" s="2168"/>
      <c r="S35" s="2168"/>
      <c r="T35" s="2168"/>
      <c r="U35" s="2169"/>
      <c r="V35" s="2170"/>
      <c r="W35" s="2171"/>
      <c r="X35" s="2172"/>
      <c r="Y35" s="2173"/>
      <c r="Z35" s="2174"/>
      <c r="AA35" s="2174"/>
      <c r="AB35" s="2174"/>
      <c r="AC35" s="2175"/>
      <c r="AD35" s="2170"/>
      <c r="AE35" s="2172"/>
      <c r="AF35" s="2197"/>
      <c r="AG35" s="2174"/>
      <c r="AH35" s="2174"/>
      <c r="AI35" s="2174"/>
      <c r="AJ35" s="2174"/>
      <c r="AK35" s="2175"/>
      <c r="AL35" s="2170"/>
      <c r="AM35" s="2171"/>
      <c r="AN35" s="2171"/>
      <c r="AO35" s="2171"/>
      <c r="AP35" s="2171"/>
      <c r="AQ35" s="2171"/>
      <c r="AR35" s="2161"/>
      <c r="AS35" s="2162"/>
      <c r="AT35" s="2163"/>
      <c r="AU35" s="2164"/>
      <c r="AV35" s="2165"/>
      <c r="AW35" s="2165"/>
      <c r="AX35" s="2165"/>
      <c r="AY35" s="2165"/>
      <c r="AZ35" s="2165"/>
      <c r="BA35" s="2165"/>
      <c r="BB35" s="2166"/>
      <c r="BC35" s="2198"/>
      <c r="BD35" s="2199"/>
      <c r="BE35" s="2199"/>
      <c r="BF35" s="2199"/>
      <c r="BG35" s="2199"/>
      <c r="BH35" s="2199"/>
      <c r="BI35" s="2200"/>
      <c r="BJ35" s="2170"/>
      <c r="BK35" s="2171"/>
      <c r="BL35" s="2185"/>
    </row>
    <row r="36" spans="1:64">
      <c r="A36" s="202"/>
      <c r="B36" s="203"/>
      <c r="C36" s="204"/>
      <c r="D36" s="2161"/>
      <c r="E36" s="2162"/>
      <c r="F36" s="2163"/>
      <c r="G36" s="2164"/>
      <c r="H36" s="2165"/>
      <c r="I36" s="2165"/>
      <c r="J36" s="2165"/>
      <c r="K36" s="2165"/>
      <c r="L36" s="2165"/>
      <c r="M36" s="2165"/>
      <c r="N36" s="2166"/>
      <c r="O36" s="2167"/>
      <c r="P36" s="2168"/>
      <c r="Q36" s="2168"/>
      <c r="R36" s="2168"/>
      <c r="S36" s="2168"/>
      <c r="T36" s="2168"/>
      <c r="U36" s="2169"/>
      <c r="V36" s="2170"/>
      <c r="W36" s="2171"/>
      <c r="X36" s="2172"/>
      <c r="Y36" s="2173"/>
      <c r="Z36" s="2174"/>
      <c r="AA36" s="2174"/>
      <c r="AB36" s="2174"/>
      <c r="AC36" s="2175"/>
      <c r="AD36" s="2170"/>
      <c r="AE36" s="2172"/>
      <c r="AF36" s="2197"/>
      <c r="AG36" s="2174"/>
      <c r="AH36" s="2174"/>
      <c r="AI36" s="2174"/>
      <c r="AJ36" s="2174"/>
      <c r="AK36" s="2175"/>
      <c r="AL36" s="2170"/>
      <c r="AM36" s="2171"/>
      <c r="AN36" s="2171"/>
      <c r="AO36" s="2171"/>
      <c r="AP36" s="2171"/>
      <c r="AQ36" s="2171"/>
      <c r="AR36" s="2161"/>
      <c r="AS36" s="2162"/>
      <c r="AT36" s="2163"/>
      <c r="AU36" s="2164"/>
      <c r="AV36" s="2165"/>
      <c r="AW36" s="2165"/>
      <c r="AX36" s="2165"/>
      <c r="AY36" s="2165"/>
      <c r="AZ36" s="2165"/>
      <c r="BA36" s="2165"/>
      <c r="BB36" s="2166"/>
      <c r="BC36" s="2198"/>
      <c r="BD36" s="2199"/>
      <c r="BE36" s="2199"/>
      <c r="BF36" s="2199"/>
      <c r="BG36" s="2199"/>
      <c r="BH36" s="2199"/>
      <c r="BI36" s="2200"/>
      <c r="BJ36" s="2170"/>
      <c r="BK36" s="2171"/>
      <c r="BL36" s="2185"/>
    </row>
    <row r="37" spans="1:64">
      <c r="A37" s="202"/>
      <c r="B37" s="203"/>
      <c r="C37" s="204"/>
      <c r="D37" s="2161"/>
      <c r="E37" s="2162"/>
      <c r="F37" s="2163"/>
      <c r="G37" s="2164"/>
      <c r="H37" s="2165"/>
      <c r="I37" s="2165"/>
      <c r="J37" s="2165"/>
      <c r="K37" s="2165"/>
      <c r="L37" s="2165"/>
      <c r="M37" s="2165"/>
      <c r="N37" s="2166"/>
      <c r="O37" s="2167"/>
      <c r="P37" s="2168"/>
      <c r="Q37" s="2168"/>
      <c r="R37" s="2168"/>
      <c r="S37" s="2168"/>
      <c r="T37" s="2168"/>
      <c r="U37" s="2169"/>
      <c r="V37" s="2170"/>
      <c r="W37" s="2171"/>
      <c r="X37" s="2172"/>
      <c r="Y37" s="2173"/>
      <c r="Z37" s="2174"/>
      <c r="AA37" s="2174"/>
      <c r="AB37" s="2174"/>
      <c r="AC37" s="2175"/>
      <c r="AD37" s="2170"/>
      <c r="AE37" s="2172"/>
      <c r="AF37" s="2197"/>
      <c r="AG37" s="2174"/>
      <c r="AH37" s="2174"/>
      <c r="AI37" s="2174"/>
      <c r="AJ37" s="2174"/>
      <c r="AK37" s="2175"/>
      <c r="AL37" s="2170"/>
      <c r="AM37" s="2171"/>
      <c r="AN37" s="2171"/>
      <c r="AO37" s="2171"/>
      <c r="AP37" s="2171"/>
      <c r="AQ37" s="2171"/>
      <c r="AR37" s="2161"/>
      <c r="AS37" s="2162"/>
      <c r="AT37" s="2163"/>
      <c r="AU37" s="2164"/>
      <c r="AV37" s="2165"/>
      <c r="AW37" s="2165"/>
      <c r="AX37" s="2165"/>
      <c r="AY37" s="2165"/>
      <c r="AZ37" s="2165"/>
      <c r="BA37" s="2165"/>
      <c r="BB37" s="2166"/>
      <c r="BC37" s="2198"/>
      <c r="BD37" s="2199"/>
      <c r="BE37" s="2199"/>
      <c r="BF37" s="2199"/>
      <c r="BG37" s="2199"/>
      <c r="BH37" s="2199"/>
      <c r="BI37" s="2200"/>
      <c r="BJ37" s="2170"/>
      <c r="BK37" s="2171"/>
      <c r="BL37" s="2185"/>
    </row>
    <row r="38" spans="1:64">
      <c r="A38" s="202"/>
      <c r="B38" s="203"/>
      <c r="C38" s="204"/>
      <c r="D38" s="2161"/>
      <c r="E38" s="2162"/>
      <c r="F38" s="2163"/>
      <c r="G38" s="2164"/>
      <c r="H38" s="2165"/>
      <c r="I38" s="2165"/>
      <c r="J38" s="2165"/>
      <c r="K38" s="2165"/>
      <c r="L38" s="2165"/>
      <c r="M38" s="2165"/>
      <c r="N38" s="2166"/>
      <c r="O38" s="2167"/>
      <c r="P38" s="2168"/>
      <c r="Q38" s="2168"/>
      <c r="R38" s="2168"/>
      <c r="S38" s="2168"/>
      <c r="T38" s="2168"/>
      <c r="U38" s="2169"/>
      <c r="V38" s="2170"/>
      <c r="W38" s="2171"/>
      <c r="X38" s="2172"/>
      <c r="Y38" s="2173"/>
      <c r="Z38" s="2174"/>
      <c r="AA38" s="2174"/>
      <c r="AB38" s="2174"/>
      <c r="AC38" s="2175"/>
      <c r="AD38" s="2170"/>
      <c r="AE38" s="2172"/>
      <c r="AF38" s="2197"/>
      <c r="AG38" s="2174"/>
      <c r="AH38" s="2174"/>
      <c r="AI38" s="2174"/>
      <c r="AJ38" s="2174"/>
      <c r="AK38" s="2175"/>
      <c r="AL38" s="2170"/>
      <c r="AM38" s="2171"/>
      <c r="AN38" s="2171"/>
      <c r="AO38" s="2171"/>
      <c r="AP38" s="2171"/>
      <c r="AQ38" s="2171"/>
      <c r="AR38" s="2161"/>
      <c r="AS38" s="2162"/>
      <c r="AT38" s="2163"/>
      <c r="AU38" s="2164"/>
      <c r="AV38" s="2165"/>
      <c r="AW38" s="2165"/>
      <c r="AX38" s="2165"/>
      <c r="AY38" s="2165"/>
      <c r="AZ38" s="2165"/>
      <c r="BA38" s="2165"/>
      <c r="BB38" s="2166"/>
      <c r="BC38" s="2198"/>
      <c r="BD38" s="2199"/>
      <c r="BE38" s="2199"/>
      <c r="BF38" s="2199"/>
      <c r="BG38" s="2199"/>
      <c r="BH38" s="2199"/>
      <c r="BI38" s="2200"/>
      <c r="BJ38" s="2170"/>
      <c r="BK38" s="2171"/>
      <c r="BL38" s="2185"/>
    </row>
    <row r="39" spans="1:64">
      <c r="A39" s="202"/>
      <c r="B39" s="203"/>
      <c r="C39" s="204"/>
      <c r="D39" s="2161"/>
      <c r="E39" s="2162"/>
      <c r="F39" s="2163"/>
      <c r="G39" s="2164"/>
      <c r="H39" s="2165"/>
      <c r="I39" s="2165"/>
      <c r="J39" s="2165"/>
      <c r="K39" s="2165"/>
      <c r="L39" s="2165"/>
      <c r="M39" s="2165"/>
      <c r="N39" s="2166"/>
      <c r="O39" s="2167"/>
      <c r="P39" s="2168"/>
      <c r="Q39" s="2168"/>
      <c r="R39" s="2168"/>
      <c r="S39" s="2168"/>
      <c r="T39" s="2168"/>
      <c r="U39" s="2169"/>
      <c r="V39" s="2170"/>
      <c r="W39" s="2171"/>
      <c r="X39" s="2172"/>
      <c r="Y39" s="2173"/>
      <c r="Z39" s="2174"/>
      <c r="AA39" s="2174"/>
      <c r="AB39" s="2174"/>
      <c r="AC39" s="2175"/>
      <c r="AD39" s="2170"/>
      <c r="AE39" s="2172"/>
      <c r="AF39" s="2197"/>
      <c r="AG39" s="2174"/>
      <c r="AH39" s="2174"/>
      <c r="AI39" s="2174"/>
      <c r="AJ39" s="2174"/>
      <c r="AK39" s="2175"/>
      <c r="AL39" s="2170"/>
      <c r="AM39" s="2171"/>
      <c r="AN39" s="2171"/>
      <c r="AO39" s="2171"/>
      <c r="AP39" s="2171"/>
      <c r="AQ39" s="2171"/>
      <c r="AR39" s="2161"/>
      <c r="AS39" s="2162"/>
      <c r="AT39" s="2163"/>
      <c r="AU39" s="2164"/>
      <c r="AV39" s="2165"/>
      <c r="AW39" s="2165"/>
      <c r="AX39" s="2165"/>
      <c r="AY39" s="2165"/>
      <c r="AZ39" s="2165"/>
      <c r="BA39" s="2165"/>
      <c r="BB39" s="2166"/>
      <c r="BC39" s="2198"/>
      <c r="BD39" s="2199"/>
      <c r="BE39" s="2199"/>
      <c r="BF39" s="2199"/>
      <c r="BG39" s="2199"/>
      <c r="BH39" s="2199"/>
      <c r="BI39" s="2200"/>
      <c r="BJ39" s="2170"/>
      <c r="BK39" s="2171"/>
      <c r="BL39" s="2185"/>
    </row>
    <row r="40" spans="1:64">
      <c r="A40" s="202"/>
      <c r="B40" s="203"/>
      <c r="C40" s="204"/>
      <c r="D40" s="2161"/>
      <c r="E40" s="2162"/>
      <c r="F40" s="2163"/>
      <c r="G40" s="2164"/>
      <c r="H40" s="2165"/>
      <c r="I40" s="2165"/>
      <c r="J40" s="2165"/>
      <c r="K40" s="2165"/>
      <c r="L40" s="2165"/>
      <c r="M40" s="2165"/>
      <c r="N40" s="2166"/>
      <c r="O40" s="2167"/>
      <c r="P40" s="2168"/>
      <c r="Q40" s="2168"/>
      <c r="R40" s="2168"/>
      <c r="S40" s="2168"/>
      <c r="T40" s="2168"/>
      <c r="U40" s="2169"/>
      <c r="V40" s="2170"/>
      <c r="W40" s="2171"/>
      <c r="X40" s="2172"/>
      <c r="Y40" s="2173"/>
      <c r="Z40" s="2174"/>
      <c r="AA40" s="2174"/>
      <c r="AB40" s="2174"/>
      <c r="AC40" s="2175"/>
      <c r="AD40" s="2170"/>
      <c r="AE40" s="2172"/>
      <c r="AF40" s="2197"/>
      <c r="AG40" s="2174"/>
      <c r="AH40" s="2174"/>
      <c r="AI40" s="2174"/>
      <c r="AJ40" s="2174"/>
      <c r="AK40" s="2175"/>
      <c r="AL40" s="2170"/>
      <c r="AM40" s="2171"/>
      <c r="AN40" s="2171"/>
      <c r="AO40" s="2171"/>
      <c r="AP40" s="2171"/>
      <c r="AQ40" s="2171"/>
      <c r="AR40" s="2161"/>
      <c r="AS40" s="2162"/>
      <c r="AT40" s="2163"/>
      <c r="AU40" s="2164"/>
      <c r="AV40" s="2165"/>
      <c r="AW40" s="2165"/>
      <c r="AX40" s="2165"/>
      <c r="AY40" s="2165"/>
      <c r="AZ40" s="2165"/>
      <c r="BA40" s="2165"/>
      <c r="BB40" s="2166"/>
      <c r="BC40" s="2198"/>
      <c r="BD40" s="2199"/>
      <c r="BE40" s="2199"/>
      <c r="BF40" s="2199"/>
      <c r="BG40" s="2199"/>
      <c r="BH40" s="2199"/>
      <c r="BI40" s="2200"/>
      <c r="BJ40" s="2170"/>
      <c r="BK40" s="2171"/>
      <c r="BL40" s="2185"/>
    </row>
    <row r="41" spans="1:64">
      <c r="A41" s="202"/>
      <c r="B41" s="203"/>
      <c r="C41" s="204"/>
      <c r="D41" s="2161"/>
      <c r="E41" s="2162"/>
      <c r="F41" s="2163"/>
      <c r="G41" s="2164"/>
      <c r="H41" s="2165"/>
      <c r="I41" s="2165"/>
      <c r="J41" s="2165"/>
      <c r="K41" s="2165"/>
      <c r="L41" s="2165"/>
      <c r="M41" s="2165"/>
      <c r="N41" s="2166"/>
      <c r="O41" s="2167"/>
      <c r="P41" s="2168"/>
      <c r="Q41" s="2168"/>
      <c r="R41" s="2168"/>
      <c r="S41" s="2168"/>
      <c r="T41" s="2168"/>
      <c r="U41" s="2169"/>
      <c r="V41" s="2170"/>
      <c r="W41" s="2171"/>
      <c r="X41" s="2172"/>
      <c r="Y41" s="2173"/>
      <c r="Z41" s="2174"/>
      <c r="AA41" s="2174"/>
      <c r="AB41" s="2174"/>
      <c r="AC41" s="2175"/>
      <c r="AD41" s="2170"/>
      <c r="AE41" s="2172"/>
      <c r="AF41" s="2197"/>
      <c r="AG41" s="2174"/>
      <c r="AH41" s="2174"/>
      <c r="AI41" s="2174"/>
      <c r="AJ41" s="2174"/>
      <c r="AK41" s="2175"/>
      <c r="AL41" s="2170"/>
      <c r="AM41" s="2171"/>
      <c r="AN41" s="2171"/>
      <c r="AO41" s="2171"/>
      <c r="AP41" s="2171"/>
      <c r="AQ41" s="2171"/>
      <c r="AR41" s="2161"/>
      <c r="AS41" s="2162"/>
      <c r="AT41" s="2163"/>
      <c r="AU41" s="2164"/>
      <c r="AV41" s="2165"/>
      <c r="AW41" s="2165"/>
      <c r="AX41" s="2165"/>
      <c r="AY41" s="2165"/>
      <c r="AZ41" s="2165"/>
      <c r="BA41" s="2165"/>
      <c r="BB41" s="2166"/>
      <c r="BC41" s="2198"/>
      <c r="BD41" s="2199"/>
      <c r="BE41" s="2199"/>
      <c r="BF41" s="2199"/>
      <c r="BG41" s="2199"/>
      <c r="BH41" s="2199"/>
      <c r="BI41" s="2200"/>
      <c r="BJ41" s="2170"/>
      <c r="BK41" s="2171"/>
      <c r="BL41" s="2185"/>
    </row>
    <row r="42" spans="1:64">
      <c r="A42" s="202"/>
      <c r="B42" s="203"/>
      <c r="C42" s="204"/>
      <c r="D42" s="2161"/>
      <c r="E42" s="2162"/>
      <c r="F42" s="2163"/>
      <c r="G42" s="2164"/>
      <c r="H42" s="2165"/>
      <c r="I42" s="2165"/>
      <c r="J42" s="2165"/>
      <c r="K42" s="2165"/>
      <c r="L42" s="2165"/>
      <c r="M42" s="2165"/>
      <c r="N42" s="2166"/>
      <c r="O42" s="2167"/>
      <c r="P42" s="2168"/>
      <c r="Q42" s="2168"/>
      <c r="R42" s="2168"/>
      <c r="S42" s="2168"/>
      <c r="T42" s="2168"/>
      <c r="U42" s="2169"/>
      <c r="V42" s="2170"/>
      <c r="W42" s="2171"/>
      <c r="X42" s="2172"/>
      <c r="Y42" s="2173"/>
      <c r="Z42" s="2174"/>
      <c r="AA42" s="2174"/>
      <c r="AB42" s="2174"/>
      <c r="AC42" s="2175"/>
      <c r="AD42" s="2170"/>
      <c r="AE42" s="2172"/>
      <c r="AF42" s="2197"/>
      <c r="AG42" s="2174"/>
      <c r="AH42" s="2174"/>
      <c r="AI42" s="2174"/>
      <c r="AJ42" s="2174"/>
      <c r="AK42" s="2175"/>
      <c r="AL42" s="2170"/>
      <c r="AM42" s="2171"/>
      <c r="AN42" s="2171"/>
      <c r="AO42" s="2171"/>
      <c r="AP42" s="2171"/>
      <c r="AQ42" s="2171"/>
      <c r="AR42" s="2161"/>
      <c r="AS42" s="2162"/>
      <c r="AT42" s="2163"/>
      <c r="AU42" s="2164"/>
      <c r="AV42" s="2165"/>
      <c r="AW42" s="2165"/>
      <c r="AX42" s="2165"/>
      <c r="AY42" s="2165"/>
      <c r="AZ42" s="2165"/>
      <c r="BA42" s="2165"/>
      <c r="BB42" s="2166"/>
      <c r="BC42" s="2198"/>
      <c r="BD42" s="2199"/>
      <c r="BE42" s="2199"/>
      <c r="BF42" s="2199"/>
      <c r="BG42" s="2199"/>
      <c r="BH42" s="2199"/>
      <c r="BI42" s="2200"/>
      <c r="BJ42" s="2170"/>
      <c r="BK42" s="2171"/>
      <c r="BL42" s="2185"/>
    </row>
    <row r="43" spans="1:64">
      <c r="A43" s="202"/>
      <c r="B43" s="203"/>
      <c r="C43" s="204"/>
      <c r="D43" s="2161"/>
      <c r="E43" s="2162"/>
      <c r="F43" s="2163"/>
      <c r="G43" s="2164"/>
      <c r="H43" s="2165"/>
      <c r="I43" s="2165"/>
      <c r="J43" s="2165"/>
      <c r="K43" s="2165"/>
      <c r="L43" s="2165"/>
      <c r="M43" s="2165"/>
      <c r="N43" s="2166"/>
      <c r="O43" s="2167"/>
      <c r="P43" s="2168"/>
      <c r="Q43" s="2168"/>
      <c r="R43" s="2168"/>
      <c r="S43" s="2168"/>
      <c r="T43" s="2168"/>
      <c r="U43" s="2169"/>
      <c r="V43" s="2170"/>
      <c r="W43" s="2171"/>
      <c r="X43" s="2172"/>
      <c r="Y43" s="2173"/>
      <c r="Z43" s="2174"/>
      <c r="AA43" s="2174"/>
      <c r="AB43" s="2174"/>
      <c r="AC43" s="2175"/>
      <c r="AD43" s="2170"/>
      <c r="AE43" s="2172"/>
      <c r="AF43" s="2197"/>
      <c r="AG43" s="2174"/>
      <c r="AH43" s="2174"/>
      <c r="AI43" s="2174"/>
      <c r="AJ43" s="2174"/>
      <c r="AK43" s="2175"/>
      <c r="AL43" s="2170"/>
      <c r="AM43" s="2171"/>
      <c r="AN43" s="2171"/>
      <c r="AO43" s="2171"/>
      <c r="AP43" s="2171"/>
      <c r="AQ43" s="2171"/>
      <c r="AR43" s="2161"/>
      <c r="AS43" s="2162"/>
      <c r="AT43" s="2163"/>
      <c r="AU43" s="2164"/>
      <c r="AV43" s="2165"/>
      <c r="AW43" s="2165"/>
      <c r="AX43" s="2165"/>
      <c r="AY43" s="2165"/>
      <c r="AZ43" s="2165"/>
      <c r="BA43" s="2165"/>
      <c r="BB43" s="2166"/>
      <c r="BC43" s="2198"/>
      <c r="BD43" s="2199"/>
      <c r="BE43" s="2199"/>
      <c r="BF43" s="2199"/>
      <c r="BG43" s="2199"/>
      <c r="BH43" s="2199"/>
      <c r="BI43" s="2200"/>
      <c r="BJ43" s="2170"/>
      <c r="BK43" s="2171"/>
      <c r="BL43" s="2185"/>
    </row>
    <row r="44" spans="1:64">
      <c r="A44" s="202"/>
      <c r="B44" s="203"/>
      <c r="C44" s="204"/>
      <c r="D44" s="2161"/>
      <c r="E44" s="2162"/>
      <c r="F44" s="2163"/>
      <c r="G44" s="2164"/>
      <c r="H44" s="2165"/>
      <c r="I44" s="2165"/>
      <c r="J44" s="2165"/>
      <c r="K44" s="2165"/>
      <c r="L44" s="2165"/>
      <c r="M44" s="2165"/>
      <c r="N44" s="2166"/>
      <c r="O44" s="2167"/>
      <c r="P44" s="2168"/>
      <c r="Q44" s="2168"/>
      <c r="R44" s="2168"/>
      <c r="S44" s="2168"/>
      <c r="T44" s="2168"/>
      <c r="U44" s="2169"/>
      <c r="V44" s="2170"/>
      <c r="W44" s="2171"/>
      <c r="X44" s="2172"/>
      <c r="Y44" s="2173"/>
      <c r="Z44" s="2174"/>
      <c r="AA44" s="2174"/>
      <c r="AB44" s="2174"/>
      <c r="AC44" s="2175"/>
      <c r="AD44" s="2170"/>
      <c r="AE44" s="2172"/>
      <c r="AF44" s="2197"/>
      <c r="AG44" s="2174"/>
      <c r="AH44" s="2174"/>
      <c r="AI44" s="2174"/>
      <c r="AJ44" s="2174"/>
      <c r="AK44" s="2175"/>
      <c r="AL44" s="2170"/>
      <c r="AM44" s="2171"/>
      <c r="AN44" s="2171"/>
      <c r="AO44" s="2171"/>
      <c r="AP44" s="2171"/>
      <c r="AQ44" s="2171"/>
      <c r="AR44" s="2161"/>
      <c r="AS44" s="2162"/>
      <c r="AT44" s="2163"/>
      <c r="AU44" s="2164"/>
      <c r="AV44" s="2165"/>
      <c r="AW44" s="2165"/>
      <c r="AX44" s="2165"/>
      <c r="AY44" s="2165"/>
      <c r="AZ44" s="2165"/>
      <c r="BA44" s="2165"/>
      <c r="BB44" s="2166"/>
      <c r="BC44" s="2198"/>
      <c r="BD44" s="2199"/>
      <c r="BE44" s="2199"/>
      <c r="BF44" s="2199"/>
      <c r="BG44" s="2199"/>
      <c r="BH44" s="2199"/>
      <c r="BI44" s="2200"/>
      <c r="BJ44" s="2170"/>
      <c r="BK44" s="2171"/>
      <c r="BL44" s="2185"/>
    </row>
    <row r="45" spans="1:64">
      <c r="A45" s="202"/>
      <c r="B45" s="203"/>
      <c r="C45" s="204"/>
      <c r="D45" s="2161"/>
      <c r="E45" s="2162"/>
      <c r="F45" s="2163"/>
      <c r="G45" s="2164"/>
      <c r="H45" s="2165"/>
      <c r="I45" s="2165"/>
      <c r="J45" s="2165"/>
      <c r="K45" s="2165"/>
      <c r="L45" s="2165"/>
      <c r="M45" s="2165"/>
      <c r="N45" s="2166"/>
      <c r="O45" s="2167"/>
      <c r="P45" s="2168"/>
      <c r="Q45" s="2168"/>
      <c r="R45" s="2168"/>
      <c r="S45" s="2168"/>
      <c r="T45" s="2168"/>
      <c r="U45" s="2169"/>
      <c r="V45" s="2170"/>
      <c r="W45" s="2171"/>
      <c r="X45" s="2172"/>
      <c r="Y45" s="2173"/>
      <c r="Z45" s="2174"/>
      <c r="AA45" s="2174"/>
      <c r="AB45" s="2174"/>
      <c r="AC45" s="2175"/>
      <c r="AD45" s="2170"/>
      <c r="AE45" s="2172"/>
      <c r="AF45" s="2197"/>
      <c r="AG45" s="2174"/>
      <c r="AH45" s="2174"/>
      <c r="AI45" s="2174"/>
      <c r="AJ45" s="2174"/>
      <c r="AK45" s="2175"/>
      <c r="AL45" s="2170"/>
      <c r="AM45" s="2171"/>
      <c r="AN45" s="2171"/>
      <c r="AO45" s="2171"/>
      <c r="AP45" s="2171"/>
      <c r="AQ45" s="2171"/>
      <c r="AR45" s="2161"/>
      <c r="AS45" s="2162"/>
      <c r="AT45" s="2163"/>
      <c r="AU45" s="2164"/>
      <c r="AV45" s="2165"/>
      <c r="AW45" s="2165"/>
      <c r="AX45" s="2165"/>
      <c r="AY45" s="2165"/>
      <c r="AZ45" s="2165"/>
      <c r="BA45" s="2165"/>
      <c r="BB45" s="2166"/>
      <c r="BC45" s="2198"/>
      <c r="BD45" s="2199"/>
      <c r="BE45" s="2199"/>
      <c r="BF45" s="2199"/>
      <c r="BG45" s="2199"/>
      <c r="BH45" s="2199"/>
      <c r="BI45" s="2200"/>
      <c r="BJ45" s="2170"/>
      <c r="BK45" s="2171"/>
      <c r="BL45" s="2185"/>
    </row>
    <row r="46" spans="1:64">
      <c r="A46" s="202"/>
      <c r="B46" s="203"/>
      <c r="C46" s="204"/>
      <c r="D46" s="2161"/>
      <c r="E46" s="2162"/>
      <c r="F46" s="2163"/>
      <c r="G46" s="2164"/>
      <c r="H46" s="2165"/>
      <c r="I46" s="2165"/>
      <c r="J46" s="2165"/>
      <c r="K46" s="2165"/>
      <c r="L46" s="2165"/>
      <c r="M46" s="2165"/>
      <c r="N46" s="2166"/>
      <c r="O46" s="2167"/>
      <c r="P46" s="2168"/>
      <c r="Q46" s="2168"/>
      <c r="R46" s="2168"/>
      <c r="S46" s="2168"/>
      <c r="T46" s="2168"/>
      <c r="U46" s="2169"/>
      <c r="V46" s="2170"/>
      <c r="W46" s="2171"/>
      <c r="X46" s="2172"/>
      <c r="Y46" s="2173"/>
      <c r="Z46" s="2174"/>
      <c r="AA46" s="2174"/>
      <c r="AB46" s="2174"/>
      <c r="AC46" s="2175"/>
      <c r="AD46" s="2170"/>
      <c r="AE46" s="2172"/>
      <c r="AF46" s="2197"/>
      <c r="AG46" s="2174"/>
      <c r="AH46" s="2174"/>
      <c r="AI46" s="2174"/>
      <c r="AJ46" s="2174"/>
      <c r="AK46" s="2175"/>
      <c r="AL46" s="2170"/>
      <c r="AM46" s="2171"/>
      <c r="AN46" s="2171"/>
      <c r="AO46" s="2171"/>
      <c r="AP46" s="2171"/>
      <c r="AQ46" s="2171"/>
      <c r="AR46" s="2161"/>
      <c r="AS46" s="2162"/>
      <c r="AT46" s="2163"/>
      <c r="AU46" s="2164"/>
      <c r="AV46" s="2165"/>
      <c r="AW46" s="2165"/>
      <c r="AX46" s="2165"/>
      <c r="AY46" s="2165"/>
      <c r="AZ46" s="2165"/>
      <c r="BA46" s="2165"/>
      <c r="BB46" s="2166"/>
      <c r="BC46" s="2198"/>
      <c r="BD46" s="2199"/>
      <c r="BE46" s="2199"/>
      <c r="BF46" s="2199"/>
      <c r="BG46" s="2199"/>
      <c r="BH46" s="2199"/>
      <c r="BI46" s="2200"/>
      <c r="BJ46" s="2170"/>
      <c r="BK46" s="2171"/>
      <c r="BL46" s="2185"/>
    </row>
    <row r="47" spans="1:64">
      <c r="A47" s="202"/>
      <c r="B47" s="203"/>
      <c r="C47" s="204"/>
      <c r="D47" s="2161"/>
      <c r="E47" s="2162"/>
      <c r="F47" s="2163"/>
      <c r="G47" s="2164"/>
      <c r="H47" s="2165"/>
      <c r="I47" s="2165"/>
      <c r="J47" s="2165"/>
      <c r="K47" s="2165"/>
      <c r="L47" s="2165"/>
      <c r="M47" s="2165"/>
      <c r="N47" s="2166"/>
      <c r="O47" s="2167"/>
      <c r="P47" s="2168"/>
      <c r="Q47" s="2168"/>
      <c r="R47" s="2168"/>
      <c r="S47" s="2168"/>
      <c r="T47" s="2168"/>
      <c r="U47" s="2169"/>
      <c r="V47" s="2170"/>
      <c r="W47" s="2171"/>
      <c r="X47" s="2172"/>
      <c r="Y47" s="2173"/>
      <c r="Z47" s="2174"/>
      <c r="AA47" s="2174"/>
      <c r="AB47" s="2174"/>
      <c r="AC47" s="2175"/>
      <c r="AD47" s="2170"/>
      <c r="AE47" s="2172"/>
      <c r="AF47" s="2197"/>
      <c r="AG47" s="2174"/>
      <c r="AH47" s="2174"/>
      <c r="AI47" s="2174"/>
      <c r="AJ47" s="2174"/>
      <c r="AK47" s="2175"/>
      <c r="AL47" s="2170"/>
      <c r="AM47" s="2171"/>
      <c r="AN47" s="2171"/>
      <c r="AO47" s="2171"/>
      <c r="AP47" s="2171"/>
      <c r="AQ47" s="2171"/>
      <c r="AR47" s="2161"/>
      <c r="AS47" s="2162"/>
      <c r="AT47" s="2163"/>
      <c r="AU47" s="2164"/>
      <c r="AV47" s="2165"/>
      <c r="AW47" s="2165"/>
      <c r="AX47" s="2165"/>
      <c r="AY47" s="2165"/>
      <c r="AZ47" s="2165"/>
      <c r="BA47" s="2165"/>
      <c r="BB47" s="2166"/>
      <c r="BC47" s="2198"/>
      <c r="BD47" s="2199"/>
      <c r="BE47" s="2199"/>
      <c r="BF47" s="2199"/>
      <c r="BG47" s="2199"/>
      <c r="BH47" s="2199"/>
      <c r="BI47" s="2200"/>
      <c r="BJ47" s="2170"/>
      <c r="BK47" s="2171"/>
      <c r="BL47" s="2185"/>
    </row>
    <row r="48" spans="1:64" ht="15" thickBot="1">
      <c r="A48" s="205"/>
      <c r="B48" s="206"/>
      <c r="C48" s="207"/>
      <c r="D48" s="2186"/>
      <c r="E48" s="2187"/>
      <c r="F48" s="2188"/>
      <c r="G48" s="2176"/>
      <c r="H48" s="2177"/>
      <c r="I48" s="2177"/>
      <c r="J48" s="2177"/>
      <c r="K48" s="2177"/>
      <c r="L48" s="2177"/>
      <c r="M48" s="2177"/>
      <c r="N48" s="2178"/>
      <c r="O48" s="2189"/>
      <c r="P48" s="2190"/>
      <c r="Q48" s="2190"/>
      <c r="R48" s="2190"/>
      <c r="S48" s="2190"/>
      <c r="T48" s="2190"/>
      <c r="U48" s="2191"/>
      <c r="V48" s="2182"/>
      <c r="W48" s="2183"/>
      <c r="X48" s="2192"/>
      <c r="Y48" s="2193"/>
      <c r="Z48" s="2194"/>
      <c r="AA48" s="2194"/>
      <c r="AB48" s="2194"/>
      <c r="AC48" s="2195"/>
      <c r="AD48" s="2182"/>
      <c r="AE48" s="2192"/>
      <c r="AF48" s="2196"/>
      <c r="AG48" s="2194"/>
      <c r="AH48" s="2194"/>
      <c r="AI48" s="2194"/>
      <c r="AJ48" s="2194"/>
      <c r="AK48" s="2195"/>
      <c r="AL48" s="2182"/>
      <c r="AM48" s="2183"/>
      <c r="AN48" s="2183"/>
      <c r="AO48" s="2183"/>
      <c r="AP48" s="2183"/>
      <c r="AQ48" s="2183"/>
      <c r="AR48" s="2186"/>
      <c r="AS48" s="2187"/>
      <c r="AT48" s="2188"/>
      <c r="AU48" s="2176"/>
      <c r="AV48" s="2177"/>
      <c r="AW48" s="2177"/>
      <c r="AX48" s="2177"/>
      <c r="AY48" s="2177"/>
      <c r="AZ48" s="2177"/>
      <c r="BA48" s="2177"/>
      <c r="BB48" s="2178"/>
      <c r="BC48" s="2179"/>
      <c r="BD48" s="2180"/>
      <c r="BE48" s="2180"/>
      <c r="BF48" s="2180"/>
      <c r="BG48" s="2180"/>
      <c r="BH48" s="2180"/>
      <c r="BI48" s="2181"/>
      <c r="BJ48" s="2182"/>
      <c r="BK48" s="2183"/>
      <c r="BL48" s="2184"/>
    </row>
  </sheetData>
  <mergeCells count="527">
    <mergeCell ref="D4:AQ4"/>
    <mergeCell ref="AR4:BL4"/>
    <mergeCell ref="A5:A6"/>
    <mergeCell ref="B5:B6"/>
    <mergeCell ref="C5:C6"/>
    <mergeCell ref="D5:F6"/>
    <mergeCell ref="G5:N6"/>
    <mergeCell ref="O5:U6"/>
    <mergeCell ref="V5:X6"/>
    <mergeCell ref="Y5:AC6"/>
    <mergeCell ref="AF7:AK7"/>
    <mergeCell ref="AL7:AQ7"/>
    <mergeCell ref="AR7:AT7"/>
    <mergeCell ref="AU7:BB7"/>
    <mergeCell ref="BC7:BI7"/>
    <mergeCell ref="BJ7:BL7"/>
    <mergeCell ref="BJ5:BL6"/>
    <mergeCell ref="A7:A16"/>
    <mergeCell ref="B7:B16"/>
    <mergeCell ref="C7:C16"/>
    <mergeCell ref="D7:F7"/>
    <mergeCell ref="G7:N7"/>
    <mergeCell ref="O7:U7"/>
    <mergeCell ref="V7:X7"/>
    <mergeCell ref="Y7:AC7"/>
    <mergeCell ref="AD7:AE7"/>
    <mergeCell ref="AD5:AE6"/>
    <mergeCell ref="AF5:AK6"/>
    <mergeCell ref="AL5:AQ6"/>
    <mergeCell ref="AR5:AT6"/>
    <mergeCell ref="AU5:BB6"/>
    <mergeCell ref="BC5:BI6"/>
    <mergeCell ref="AF8:AK8"/>
    <mergeCell ref="AL8:AQ8"/>
    <mergeCell ref="AR8:AT8"/>
    <mergeCell ref="AU8:BB8"/>
    <mergeCell ref="BC8:BI8"/>
    <mergeCell ref="BJ8:BL8"/>
    <mergeCell ref="D8:F8"/>
    <mergeCell ref="G8:N8"/>
    <mergeCell ref="O8:U8"/>
    <mergeCell ref="V8:X8"/>
    <mergeCell ref="Y8:AC8"/>
    <mergeCell ref="AD8:AE8"/>
    <mergeCell ref="AF9:AK9"/>
    <mergeCell ref="AL9:AQ9"/>
    <mergeCell ref="AR9:AT9"/>
    <mergeCell ref="AU9:BB9"/>
    <mergeCell ref="BC9:BI9"/>
    <mergeCell ref="BJ9:BL9"/>
    <mergeCell ref="D9:F9"/>
    <mergeCell ref="G9:N9"/>
    <mergeCell ref="O9:U9"/>
    <mergeCell ref="V9:X9"/>
    <mergeCell ref="Y9:AC9"/>
    <mergeCell ref="AD9:AE9"/>
    <mergeCell ref="AF10:AK10"/>
    <mergeCell ref="AL10:AQ10"/>
    <mergeCell ref="AR10:AT10"/>
    <mergeCell ref="AU10:BB10"/>
    <mergeCell ref="BC10:BI10"/>
    <mergeCell ref="BJ10:BL10"/>
    <mergeCell ref="D10:F10"/>
    <mergeCell ref="G10:N10"/>
    <mergeCell ref="O10:U10"/>
    <mergeCell ref="V10:X10"/>
    <mergeCell ref="Y10:AC10"/>
    <mergeCell ref="AD10:AE10"/>
    <mergeCell ref="AF11:AK11"/>
    <mergeCell ref="AL11:AQ11"/>
    <mergeCell ref="AR11:AT11"/>
    <mergeCell ref="AU11:BB11"/>
    <mergeCell ref="BC11:BI11"/>
    <mergeCell ref="BJ11:BL11"/>
    <mergeCell ref="D11:F11"/>
    <mergeCell ref="G11:N11"/>
    <mergeCell ref="O11:U11"/>
    <mergeCell ref="V11:X11"/>
    <mergeCell ref="Y11:AC11"/>
    <mergeCell ref="AD11:AE11"/>
    <mergeCell ref="AF12:AK12"/>
    <mergeCell ref="AL12:AQ12"/>
    <mergeCell ref="AR12:AT12"/>
    <mergeCell ref="AU12:BB12"/>
    <mergeCell ref="BC12:BI12"/>
    <mergeCell ref="BJ12:BL12"/>
    <mergeCell ref="D12:F12"/>
    <mergeCell ref="G12:N12"/>
    <mergeCell ref="O12:U12"/>
    <mergeCell ref="V12:X12"/>
    <mergeCell ref="Y12:AC12"/>
    <mergeCell ref="AD12:AE12"/>
    <mergeCell ref="AF13:AK13"/>
    <mergeCell ref="AL13:AQ13"/>
    <mergeCell ref="AR13:AT13"/>
    <mergeCell ref="AU13:BB13"/>
    <mergeCell ref="BC13:BI13"/>
    <mergeCell ref="BJ13:BL13"/>
    <mergeCell ref="D13:F13"/>
    <mergeCell ref="G13:N13"/>
    <mergeCell ref="O13:U13"/>
    <mergeCell ref="V13:X13"/>
    <mergeCell ref="Y13:AC13"/>
    <mergeCell ref="AD13:AE13"/>
    <mergeCell ref="AF14:AK14"/>
    <mergeCell ref="AL14:AQ14"/>
    <mergeCell ref="AR14:AT14"/>
    <mergeCell ref="AU14:BB14"/>
    <mergeCell ref="BC14:BI14"/>
    <mergeCell ref="BJ14:BL14"/>
    <mergeCell ref="D14:F14"/>
    <mergeCell ref="G14:N14"/>
    <mergeCell ref="O14:U14"/>
    <mergeCell ref="V14:X14"/>
    <mergeCell ref="Y14:AC14"/>
    <mergeCell ref="AD14:AE14"/>
    <mergeCell ref="BH15:BI15"/>
    <mergeCell ref="BJ15:BL15"/>
    <mergeCell ref="T16:U16"/>
    <mergeCell ref="V16:X16"/>
    <mergeCell ref="AD16:AE16"/>
    <mergeCell ref="AF16:AK16"/>
    <mergeCell ref="AL16:AM16"/>
    <mergeCell ref="AN16:AO16"/>
    <mergeCell ref="AP16:AQ16"/>
    <mergeCell ref="BH16:BI16"/>
    <mergeCell ref="AF15:AK15"/>
    <mergeCell ref="AL15:AM15"/>
    <mergeCell ref="AN15:AO15"/>
    <mergeCell ref="AP15:AQ15"/>
    <mergeCell ref="AR15:BB16"/>
    <mergeCell ref="BC15:BG16"/>
    <mergeCell ref="T15:U15"/>
    <mergeCell ref="V15:X15"/>
    <mergeCell ref="Y15:AC16"/>
    <mergeCell ref="AD15:AE15"/>
    <mergeCell ref="AF17:AK17"/>
    <mergeCell ref="AL17:AQ17"/>
    <mergeCell ref="AR17:AT17"/>
    <mergeCell ref="AU17:BB17"/>
    <mergeCell ref="BC17:BI17"/>
    <mergeCell ref="BJ17:BL17"/>
    <mergeCell ref="BJ16:BL16"/>
    <mergeCell ref="A17:A22"/>
    <mergeCell ref="B17:B22"/>
    <mergeCell ref="C17:C22"/>
    <mergeCell ref="D17:F17"/>
    <mergeCell ref="G17:N17"/>
    <mergeCell ref="O17:U17"/>
    <mergeCell ref="V17:X17"/>
    <mergeCell ref="Y17:AC17"/>
    <mergeCell ref="AD17:AE17"/>
    <mergeCell ref="D15:N16"/>
    <mergeCell ref="O15:S16"/>
    <mergeCell ref="AF18:AK18"/>
    <mergeCell ref="AL18:AQ18"/>
    <mergeCell ref="AR18:AT18"/>
    <mergeCell ref="AU18:BB18"/>
    <mergeCell ref="BC18:BI18"/>
    <mergeCell ref="BJ18:BL18"/>
    <mergeCell ref="D18:F18"/>
    <mergeCell ref="G18:N18"/>
    <mergeCell ref="O18:U18"/>
    <mergeCell ref="V18:X18"/>
    <mergeCell ref="Y18:AC18"/>
    <mergeCell ref="AD18:AE18"/>
    <mergeCell ref="AF19:AK19"/>
    <mergeCell ref="AL19:AQ19"/>
    <mergeCell ref="AR19:AT19"/>
    <mergeCell ref="AU19:BB19"/>
    <mergeCell ref="BC19:BI19"/>
    <mergeCell ref="BJ19:BL19"/>
    <mergeCell ref="D19:F19"/>
    <mergeCell ref="G19:N19"/>
    <mergeCell ref="O19:U19"/>
    <mergeCell ref="V19:X19"/>
    <mergeCell ref="Y19:AC19"/>
    <mergeCell ref="AD19:AE19"/>
    <mergeCell ref="AF20:AK20"/>
    <mergeCell ref="AL20:AQ20"/>
    <mergeCell ref="AR20:AT20"/>
    <mergeCell ref="AU20:BB20"/>
    <mergeCell ref="BC20:BI20"/>
    <mergeCell ref="BJ20:BL20"/>
    <mergeCell ref="D20:F20"/>
    <mergeCell ref="G20:N20"/>
    <mergeCell ref="O20:U20"/>
    <mergeCell ref="V20:X20"/>
    <mergeCell ref="Y20:AC20"/>
    <mergeCell ref="AD20:AE20"/>
    <mergeCell ref="BH21:BI21"/>
    <mergeCell ref="BJ21:BL21"/>
    <mergeCell ref="T22:U22"/>
    <mergeCell ref="V22:X22"/>
    <mergeCell ref="AD22:AE22"/>
    <mergeCell ref="AF22:AK22"/>
    <mergeCell ref="AL22:AM22"/>
    <mergeCell ref="AN22:AO22"/>
    <mergeCell ref="AP22:AQ22"/>
    <mergeCell ref="BH22:BI22"/>
    <mergeCell ref="AF21:AK21"/>
    <mergeCell ref="AL21:AM21"/>
    <mergeCell ref="AN21:AO21"/>
    <mergeCell ref="AP21:AQ21"/>
    <mergeCell ref="AR21:BB22"/>
    <mergeCell ref="BC21:BG22"/>
    <mergeCell ref="T21:U21"/>
    <mergeCell ref="V21:X21"/>
    <mergeCell ref="Y21:AC22"/>
    <mergeCell ref="AD21:AE21"/>
    <mergeCell ref="AF23:AK23"/>
    <mergeCell ref="AL23:AQ23"/>
    <mergeCell ref="AR23:AT23"/>
    <mergeCell ref="AU23:BB23"/>
    <mergeCell ref="BC23:BI23"/>
    <mergeCell ref="BJ23:BL23"/>
    <mergeCell ref="BJ22:BL22"/>
    <mergeCell ref="A23:A32"/>
    <mergeCell ref="B23:B32"/>
    <mergeCell ref="C23:C32"/>
    <mergeCell ref="D23:F23"/>
    <mergeCell ref="G23:N23"/>
    <mergeCell ref="O23:U23"/>
    <mergeCell ref="V23:X23"/>
    <mergeCell ref="Y23:AC23"/>
    <mergeCell ref="AD23:AE23"/>
    <mergeCell ref="D21:N22"/>
    <mergeCell ref="O21:S22"/>
    <mergeCell ref="AF24:AK24"/>
    <mergeCell ref="AL24:AQ24"/>
    <mergeCell ref="AR24:AT24"/>
    <mergeCell ref="AU24:BB24"/>
    <mergeCell ref="BC24:BI24"/>
    <mergeCell ref="BJ24:BL24"/>
    <mergeCell ref="D24:F24"/>
    <mergeCell ref="G24:N24"/>
    <mergeCell ref="O24:U24"/>
    <mergeCell ref="V24:X24"/>
    <mergeCell ref="Y24:AC24"/>
    <mergeCell ref="AD24:AE24"/>
    <mergeCell ref="AF25:AK25"/>
    <mergeCell ref="AL25:AQ25"/>
    <mergeCell ref="AR25:AT25"/>
    <mergeCell ref="AU25:BB25"/>
    <mergeCell ref="BC25:BI25"/>
    <mergeCell ref="BJ25:BL25"/>
    <mergeCell ref="D25:F25"/>
    <mergeCell ref="G25:N25"/>
    <mergeCell ref="O25:U25"/>
    <mergeCell ref="V25:X25"/>
    <mergeCell ref="Y25:AC25"/>
    <mergeCell ref="AD25:AE25"/>
    <mergeCell ref="AF26:AK26"/>
    <mergeCell ref="AL26:AQ26"/>
    <mergeCell ref="AR26:AT26"/>
    <mergeCell ref="AU26:BB26"/>
    <mergeCell ref="BC26:BI26"/>
    <mergeCell ref="BJ26:BL26"/>
    <mergeCell ref="D26:F26"/>
    <mergeCell ref="G26:N26"/>
    <mergeCell ref="O26:U26"/>
    <mergeCell ref="V26:X26"/>
    <mergeCell ref="Y26:AC26"/>
    <mergeCell ref="AD26:AE26"/>
    <mergeCell ref="AF27:AK27"/>
    <mergeCell ref="AL27:AQ27"/>
    <mergeCell ref="AR27:AT27"/>
    <mergeCell ref="AU27:BB27"/>
    <mergeCell ref="BC27:BI27"/>
    <mergeCell ref="BJ27:BL27"/>
    <mergeCell ref="D27:F27"/>
    <mergeCell ref="G27:N27"/>
    <mergeCell ref="O27:U27"/>
    <mergeCell ref="V27:X27"/>
    <mergeCell ref="Y27:AC27"/>
    <mergeCell ref="AD27:AE27"/>
    <mergeCell ref="AF28:AK28"/>
    <mergeCell ref="AL28:AQ28"/>
    <mergeCell ref="AR28:AT28"/>
    <mergeCell ref="AU28:BB28"/>
    <mergeCell ref="BC28:BI28"/>
    <mergeCell ref="BJ28:BL28"/>
    <mergeCell ref="D28:F28"/>
    <mergeCell ref="G28:N28"/>
    <mergeCell ref="O28:U28"/>
    <mergeCell ref="V28:X28"/>
    <mergeCell ref="Y28:AC28"/>
    <mergeCell ref="AD28:AE28"/>
    <mergeCell ref="AF29:AK29"/>
    <mergeCell ref="AL29:AQ29"/>
    <mergeCell ref="AR29:AT29"/>
    <mergeCell ref="AU29:BB29"/>
    <mergeCell ref="BC29:BI29"/>
    <mergeCell ref="BJ29:BL29"/>
    <mergeCell ref="D29:F29"/>
    <mergeCell ref="G29:N29"/>
    <mergeCell ref="O29:U29"/>
    <mergeCell ref="V29:X29"/>
    <mergeCell ref="Y29:AC29"/>
    <mergeCell ref="AD29:AE29"/>
    <mergeCell ref="AF30:AK30"/>
    <mergeCell ref="AL30:AQ30"/>
    <mergeCell ref="AR30:AT30"/>
    <mergeCell ref="AU30:BB30"/>
    <mergeCell ref="BC30:BI30"/>
    <mergeCell ref="BJ30:BL30"/>
    <mergeCell ref="D30:F30"/>
    <mergeCell ref="G30:N30"/>
    <mergeCell ref="O30:U30"/>
    <mergeCell ref="V30:X30"/>
    <mergeCell ref="Y30:AC30"/>
    <mergeCell ref="AD30:AE30"/>
    <mergeCell ref="AL33:AQ33"/>
    <mergeCell ref="AR33:AT33"/>
    <mergeCell ref="BH31:BI31"/>
    <mergeCell ref="BJ31:BL31"/>
    <mergeCell ref="T32:U32"/>
    <mergeCell ref="V32:X32"/>
    <mergeCell ref="AD32:AE32"/>
    <mergeCell ref="AF32:AK32"/>
    <mergeCell ref="AL32:AM32"/>
    <mergeCell ref="AN32:AO32"/>
    <mergeCell ref="AP32:AQ32"/>
    <mergeCell ref="BH32:BI32"/>
    <mergeCell ref="AF31:AK31"/>
    <mergeCell ref="AL31:AM31"/>
    <mergeCell ref="AN31:AO31"/>
    <mergeCell ref="AP31:AQ31"/>
    <mergeCell ref="AR31:BB32"/>
    <mergeCell ref="BC31:BG32"/>
    <mergeCell ref="T31:U31"/>
    <mergeCell ref="V31:X31"/>
    <mergeCell ref="Y31:AC32"/>
    <mergeCell ref="AD31:AE31"/>
    <mergeCell ref="BJ32:BL32"/>
    <mergeCell ref="D31:N32"/>
    <mergeCell ref="O31:S32"/>
    <mergeCell ref="AU33:BB33"/>
    <mergeCell ref="BC33:BI33"/>
    <mergeCell ref="BJ33:BL33"/>
    <mergeCell ref="D34:F34"/>
    <mergeCell ref="G34:N34"/>
    <mergeCell ref="O34:U34"/>
    <mergeCell ref="V34:X34"/>
    <mergeCell ref="Y34:AC34"/>
    <mergeCell ref="AD34:AE34"/>
    <mergeCell ref="AF34:AK34"/>
    <mergeCell ref="AL34:AQ34"/>
    <mergeCell ref="AR34:AT34"/>
    <mergeCell ref="AU34:BB34"/>
    <mergeCell ref="BC34:BI34"/>
    <mergeCell ref="BJ34:BL34"/>
    <mergeCell ref="D33:F33"/>
    <mergeCell ref="G33:N33"/>
    <mergeCell ref="O33:U33"/>
    <mergeCell ref="V33:X33"/>
    <mergeCell ref="Y33:AC33"/>
    <mergeCell ref="AD33:AE33"/>
    <mergeCell ref="AF33:AK33"/>
    <mergeCell ref="D35:F35"/>
    <mergeCell ref="G35:N35"/>
    <mergeCell ref="O35:U35"/>
    <mergeCell ref="V35:X35"/>
    <mergeCell ref="Y35:AC35"/>
    <mergeCell ref="BJ35:BL35"/>
    <mergeCell ref="D36:F36"/>
    <mergeCell ref="G36:N36"/>
    <mergeCell ref="O36:U36"/>
    <mergeCell ref="V36:X36"/>
    <mergeCell ref="Y36:AC36"/>
    <mergeCell ref="AD36:AE36"/>
    <mergeCell ref="AF36:AK36"/>
    <mergeCell ref="AL36:AQ36"/>
    <mergeCell ref="AR36:AT36"/>
    <mergeCell ref="AD35:AE35"/>
    <mergeCell ref="AF35:AK35"/>
    <mergeCell ref="AL35:AQ35"/>
    <mergeCell ref="AR35:AT35"/>
    <mergeCell ref="AU35:BB35"/>
    <mergeCell ref="BC35:BI35"/>
    <mergeCell ref="AU36:BB36"/>
    <mergeCell ref="BC36:BI36"/>
    <mergeCell ref="BJ36:BL36"/>
    <mergeCell ref="AU37:BB37"/>
    <mergeCell ref="BC37:BI37"/>
    <mergeCell ref="BJ37:BL37"/>
    <mergeCell ref="D38:F38"/>
    <mergeCell ref="G38:N38"/>
    <mergeCell ref="O38:U38"/>
    <mergeCell ref="V38:X38"/>
    <mergeCell ref="Y38:AC38"/>
    <mergeCell ref="BJ38:BL38"/>
    <mergeCell ref="AD38:AE38"/>
    <mergeCell ref="AF38:AK38"/>
    <mergeCell ref="AL38:AQ38"/>
    <mergeCell ref="AR38:AT38"/>
    <mergeCell ref="AU38:BB38"/>
    <mergeCell ref="BC38:BI38"/>
    <mergeCell ref="D37:F37"/>
    <mergeCell ref="G37:N37"/>
    <mergeCell ref="O37:U37"/>
    <mergeCell ref="V37:X37"/>
    <mergeCell ref="Y37:AC37"/>
    <mergeCell ref="AD37:AE37"/>
    <mergeCell ref="AF37:AK37"/>
    <mergeCell ref="AL37:AQ37"/>
    <mergeCell ref="AR37:AT37"/>
    <mergeCell ref="AU39:BB39"/>
    <mergeCell ref="BC39:BI39"/>
    <mergeCell ref="BJ39:BL39"/>
    <mergeCell ref="D40:F40"/>
    <mergeCell ref="G40:N40"/>
    <mergeCell ref="O40:U40"/>
    <mergeCell ref="V40:X40"/>
    <mergeCell ref="Y40:AC40"/>
    <mergeCell ref="AD40:AE40"/>
    <mergeCell ref="AF40:AK40"/>
    <mergeCell ref="AL40:AQ40"/>
    <mergeCell ref="AR40:AT40"/>
    <mergeCell ref="AU40:BB40"/>
    <mergeCell ref="BC40:BI40"/>
    <mergeCell ref="BJ40:BL40"/>
    <mergeCell ref="D39:F39"/>
    <mergeCell ref="G39:N39"/>
    <mergeCell ref="O39:U39"/>
    <mergeCell ref="V39:X39"/>
    <mergeCell ref="Y39:AC39"/>
    <mergeCell ref="AD39:AE39"/>
    <mergeCell ref="AF39:AK39"/>
    <mergeCell ref="AL39:AQ39"/>
    <mergeCell ref="AR39:AT39"/>
    <mergeCell ref="D41:F41"/>
    <mergeCell ref="G41:N41"/>
    <mergeCell ref="O41:U41"/>
    <mergeCell ref="V41:X41"/>
    <mergeCell ref="Y41:AC41"/>
    <mergeCell ref="BJ41:BL41"/>
    <mergeCell ref="D42:F42"/>
    <mergeCell ref="G42:N42"/>
    <mergeCell ref="O42:U42"/>
    <mergeCell ref="V42:X42"/>
    <mergeCell ref="Y42:AC42"/>
    <mergeCell ref="AD42:AE42"/>
    <mergeCell ref="AF42:AK42"/>
    <mergeCell ref="AL42:AQ42"/>
    <mergeCell ref="AR42:AT42"/>
    <mergeCell ref="AD41:AE41"/>
    <mergeCell ref="AF41:AK41"/>
    <mergeCell ref="AL41:AQ41"/>
    <mergeCell ref="AR41:AT41"/>
    <mergeCell ref="AU41:BB41"/>
    <mergeCell ref="BC41:BI41"/>
    <mergeCell ref="AU42:BB42"/>
    <mergeCell ref="BC42:BI42"/>
    <mergeCell ref="BJ42:BL42"/>
    <mergeCell ref="AU43:BB43"/>
    <mergeCell ref="BC43:BI43"/>
    <mergeCell ref="BJ43:BL43"/>
    <mergeCell ref="D44:F44"/>
    <mergeCell ref="G44:N44"/>
    <mergeCell ref="O44:U44"/>
    <mergeCell ref="V44:X44"/>
    <mergeCell ref="Y44:AC44"/>
    <mergeCell ref="BJ44:BL44"/>
    <mergeCell ref="AD44:AE44"/>
    <mergeCell ref="AF44:AK44"/>
    <mergeCell ref="AL44:AQ44"/>
    <mergeCell ref="AR44:AT44"/>
    <mergeCell ref="AU44:BB44"/>
    <mergeCell ref="BC44:BI44"/>
    <mergeCell ref="D43:F43"/>
    <mergeCell ref="G43:N43"/>
    <mergeCell ref="O43:U43"/>
    <mergeCell ref="V43:X43"/>
    <mergeCell ref="Y43:AC43"/>
    <mergeCell ref="AD43:AE43"/>
    <mergeCell ref="AF43:AK43"/>
    <mergeCell ref="AL43:AQ43"/>
    <mergeCell ref="AR43:AT43"/>
    <mergeCell ref="AU45:BB45"/>
    <mergeCell ref="BC45:BI45"/>
    <mergeCell ref="BJ45:BL45"/>
    <mergeCell ref="D46:F46"/>
    <mergeCell ref="G46:N46"/>
    <mergeCell ref="O46:U46"/>
    <mergeCell ref="V46:X46"/>
    <mergeCell ref="Y46:AC46"/>
    <mergeCell ref="AD46:AE46"/>
    <mergeCell ref="AF46:AK46"/>
    <mergeCell ref="AL46:AQ46"/>
    <mergeCell ref="AR46:AT46"/>
    <mergeCell ref="AU46:BB46"/>
    <mergeCell ref="BC46:BI46"/>
    <mergeCell ref="BJ46:BL46"/>
    <mergeCell ref="D45:F45"/>
    <mergeCell ref="G45:N45"/>
    <mergeCell ref="O45:U45"/>
    <mergeCell ref="V45:X45"/>
    <mergeCell ref="Y45:AC45"/>
    <mergeCell ref="AD45:AE45"/>
    <mergeCell ref="AF45:AK45"/>
    <mergeCell ref="AL45:AQ45"/>
    <mergeCell ref="AR45:AT45"/>
    <mergeCell ref="D47:F47"/>
    <mergeCell ref="G47:N47"/>
    <mergeCell ref="O47:U47"/>
    <mergeCell ref="V47:X47"/>
    <mergeCell ref="Y47:AC47"/>
    <mergeCell ref="AU48:BB48"/>
    <mergeCell ref="BC48:BI48"/>
    <mergeCell ref="BJ48:BL48"/>
    <mergeCell ref="BJ47:BL47"/>
    <mergeCell ref="D48:F48"/>
    <mergeCell ref="G48:N48"/>
    <mergeCell ref="O48:U48"/>
    <mergeCell ref="V48:X48"/>
    <mergeCell ref="Y48:AC48"/>
    <mergeCell ref="AD48:AE48"/>
    <mergeCell ref="AF48:AK48"/>
    <mergeCell ref="AL48:AQ48"/>
    <mergeCell ref="AR48:AT48"/>
    <mergeCell ref="AD47:AE47"/>
    <mergeCell ref="AF47:AK47"/>
    <mergeCell ref="AL47:AQ47"/>
    <mergeCell ref="AR47:AT47"/>
    <mergeCell ref="AU47:BB47"/>
    <mergeCell ref="BC47:BI47"/>
  </mergeCells>
  <phoneticPr fontId="1"/>
  <pageMargins left="0.59055118110236227" right="0.19685039370078741" top="0.39370078740157483" bottom="0.39370078740157483" header="0.31496062992125984" footer="0.31496062992125984"/>
  <pageSetup paperSize="9" scale="62" orientation="landscape" r:id="rId1"/>
  <headerFoot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EEDC-FB8E-494E-9CC7-1C9AD60AA267}">
  <sheetPr>
    <tabColor rgb="FFF8CBAD"/>
  </sheetPr>
  <dimension ref="A1:G23"/>
  <sheetViews>
    <sheetView showGridLines="0" view="pageBreakPreview" zoomScaleNormal="100" zoomScaleSheetLayoutView="100" workbookViewId="0"/>
  </sheetViews>
  <sheetFormatPr defaultRowHeight="18" customHeight="1"/>
  <cols>
    <col min="1" max="1" width="5.625" style="706" customWidth="1"/>
    <col min="2" max="2" width="7.625" style="706" customWidth="1"/>
    <col min="3" max="3" width="9.125" style="706" customWidth="1"/>
    <col min="4" max="4" width="8.125" style="706" customWidth="1"/>
    <col min="5" max="5" width="15.125" style="706" customWidth="1"/>
    <col min="6" max="6" width="24.625" style="706" customWidth="1"/>
    <col min="7" max="7" width="3.125" style="706" customWidth="1"/>
    <col min="8" max="16384" width="9" style="706"/>
  </cols>
  <sheetData>
    <row r="1" spans="1:7" ht="20.100000000000001" customHeight="1">
      <c r="F1" s="754"/>
      <c r="G1" s="754" t="s">
        <v>1234</v>
      </c>
    </row>
    <row r="2" spans="1:7" ht="20.100000000000001" customHeight="1"/>
    <row r="3" spans="1:7" ht="30.75" customHeight="1">
      <c r="A3" s="753" t="s">
        <v>1226</v>
      </c>
      <c r="B3" s="708"/>
      <c r="C3" s="708"/>
      <c r="D3" s="708"/>
      <c r="E3" s="708"/>
      <c r="F3" s="708"/>
      <c r="G3" s="708"/>
    </row>
    <row r="4" spans="1:7" ht="20.100000000000001" customHeight="1">
      <c r="A4" s="708" t="s">
        <v>1227</v>
      </c>
      <c r="B4" s="708"/>
      <c r="C4" s="708"/>
      <c r="D4" s="708"/>
      <c r="E4" s="708"/>
      <c r="F4" s="708"/>
      <c r="G4" s="708"/>
    </row>
    <row r="5" spans="1:7" ht="20.100000000000001" customHeight="1"/>
    <row r="6" spans="1:7" ht="20.100000000000001" customHeight="1">
      <c r="F6" s="941" t="s">
        <v>1012</v>
      </c>
      <c r="G6" s="941"/>
    </row>
    <row r="7" spans="1:7" ht="20.100000000000001" customHeight="1"/>
    <row r="8" spans="1:7" ht="27" customHeight="1">
      <c r="A8" s="706" t="s">
        <v>1041</v>
      </c>
      <c r="C8" s="752" t="s">
        <v>1153</v>
      </c>
      <c r="D8" s="942"/>
      <c r="E8" s="942"/>
      <c r="F8" s="942"/>
    </row>
    <row r="9" spans="1:7" ht="27" customHeight="1">
      <c r="C9" s="752" t="s">
        <v>1228</v>
      </c>
      <c r="D9" s="943" t="s">
        <v>1239</v>
      </c>
      <c r="E9" s="943"/>
      <c r="F9" s="943"/>
    </row>
    <row r="10" spans="1:7" ht="27" customHeight="1"/>
    <row r="11" spans="1:7" ht="27" customHeight="1">
      <c r="D11" s="706" t="s">
        <v>1229</v>
      </c>
      <c r="E11" s="752" t="s">
        <v>1153</v>
      </c>
      <c r="F11" s="757"/>
    </row>
    <row r="12" spans="1:7" ht="27" customHeight="1">
      <c r="E12" s="752" t="s">
        <v>1230</v>
      </c>
      <c r="F12" s="757"/>
    </row>
    <row r="13" spans="1:7" ht="27" customHeight="1">
      <c r="E13" s="752" t="s">
        <v>1231</v>
      </c>
      <c r="F13" s="757"/>
    </row>
    <row r="14" spans="1:7" ht="20.100000000000001" customHeight="1"/>
    <row r="15" spans="1:7" ht="20.100000000000001" customHeight="1"/>
    <row r="16" spans="1:7" ht="20.100000000000001" customHeight="1">
      <c r="A16" s="706" t="s">
        <v>1232</v>
      </c>
    </row>
    <row r="17" spans="1:7" ht="20.100000000000001" customHeight="1"/>
    <row r="18" spans="1:7" ht="39.950000000000003" customHeight="1">
      <c r="A18" s="945" t="s">
        <v>574</v>
      </c>
      <c r="B18" s="946"/>
      <c r="C18" s="944"/>
      <c r="D18" s="944"/>
      <c r="E18" s="944"/>
      <c r="F18" s="944"/>
      <c r="G18" s="944"/>
    </row>
    <row r="19" spans="1:7" ht="39.950000000000003" customHeight="1">
      <c r="A19" s="945" t="s">
        <v>721</v>
      </c>
      <c r="B19" s="946"/>
      <c r="C19" s="944"/>
      <c r="D19" s="944"/>
      <c r="E19" s="944"/>
      <c r="F19" s="944"/>
      <c r="G19" s="944"/>
    </row>
    <row r="20" spans="1:7" ht="39.950000000000003" customHeight="1">
      <c r="A20" s="945" t="s">
        <v>1233</v>
      </c>
      <c r="B20" s="946"/>
      <c r="C20" s="944"/>
      <c r="D20" s="944"/>
      <c r="E20" s="944"/>
      <c r="F20" s="944"/>
      <c r="G20" s="944"/>
    </row>
    <row r="22" spans="1:7" ht="27.95" customHeight="1">
      <c r="A22" s="755" t="s">
        <v>1235</v>
      </c>
      <c r="B22" s="939" t="s">
        <v>1237</v>
      </c>
      <c r="C22" s="940"/>
      <c r="D22" s="940"/>
      <c r="E22" s="940"/>
      <c r="F22" s="940"/>
      <c r="G22" s="940"/>
    </row>
    <row r="23" spans="1:7" ht="27.95" customHeight="1">
      <c r="A23" s="756" t="s">
        <v>1236</v>
      </c>
      <c r="B23" s="939" t="s">
        <v>1238</v>
      </c>
      <c r="C23" s="940"/>
      <c r="D23" s="940"/>
      <c r="E23" s="940"/>
      <c r="F23" s="940"/>
      <c r="G23" s="940"/>
    </row>
  </sheetData>
  <mergeCells count="11">
    <mergeCell ref="B22:G22"/>
    <mergeCell ref="B23:G23"/>
    <mergeCell ref="F6:G6"/>
    <mergeCell ref="D8:F8"/>
    <mergeCell ref="D9:F9"/>
    <mergeCell ref="C18:G18"/>
    <mergeCell ref="C19:G19"/>
    <mergeCell ref="C20:G20"/>
    <mergeCell ref="A18:B18"/>
    <mergeCell ref="A19:B19"/>
    <mergeCell ref="A20:B20"/>
  </mergeCells>
  <phoneticPr fontId="1"/>
  <printOptions horizontalCentered="1"/>
  <pageMargins left="0.59055118110236227" right="0.59055118110236227" top="1.1811023622047245"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8CBAD"/>
  </sheetPr>
  <dimension ref="A1:Y36"/>
  <sheetViews>
    <sheetView showGridLines="0" view="pageBreakPreview" zoomScaleNormal="115" zoomScaleSheetLayoutView="100" workbookViewId="0"/>
  </sheetViews>
  <sheetFormatPr defaultColWidth="3.25" defaultRowHeight="13.5"/>
  <cols>
    <col min="1" max="16384" width="3.25" style="36"/>
  </cols>
  <sheetData>
    <row r="1" spans="1:25">
      <c r="A1" s="36" t="s">
        <v>161</v>
      </c>
    </row>
    <row r="2" spans="1:25">
      <c r="R2" s="37" t="s">
        <v>130</v>
      </c>
      <c r="S2" s="951"/>
      <c r="T2" s="951"/>
      <c r="U2" s="951"/>
      <c r="V2" s="951"/>
      <c r="W2" s="951"/>
      <c r="X2" s="951"/>
      <c r="Y2" s="951"/>
    </row>
    <row r="3" spans="1:25">
      <c r="A3" s="952"/>
      <c r="B3" s="952"/>
      <c r="C3" s="952"/>
      <c r="D3" s="952"/>
      <c r="E3" s="952"/>
      <c r="F3" s="36" t="s">
        <v>132</v>
      </c>
    </row>
    <row r="5" spans="1:25">
      <c r="L5" s="38" t="s">
        <v>162</v>
      </c>
      <c r="M5" s="953"/>
      <c r="N5" s="953"/>
      <c r="O5" s="953"/>
      <c r="P5" s="953"/>
      <c r="Q5" s="953"/>
      <c r="R5" s="953"/>
      <c r="S5" s="953"/>
      <c r="T5" s="953"/>
      <c r="U5" s="953"/>
      <c r="V5" s="953"/>
      <c r="W5" s="953"/>
      <c r="X5" s="953"/>
    </row>
    <row r="6" spans="1:25">
      <c r="M6" s="953"/>
      <c r="N6" s="953"/>
      <c r="O6" s="953"/>
      <c r="P6" s="953"/>
      <c r="Q6" s="953"/>
      <c r="R6" s="953"/>
      <c r="S6" s="953"/>
      <c r="T6" s="953"/>
      <c r="U6" s="953"/>
      <c r="V6" s="953"/>
      <c r="W6" s="953"/>
      <c r="X6" s="953"/>
    </row>
    <row r="7" spans="1:25">
      <c r="L7" s="38" t="s">
        <v>163</v>
      </c>
      <c r="M7" s="954"/>
      <c r="N7" s="954"/>
      <c r="O7" s="954"/>
      <c r="P7" s="954"/>
      <c r="Q7" s="954"/>
      <c r="R7" s="954"/>
      <c r="S7" s="954"/>
      <c r="T7" s="954"/>
      <c r="U7" s="954"/>
      <c r="V7" s="954"/>
      <c r="W7" s="954"/>
    </row>
    <row r="9" spans="1:25" ht="26.1" customHeight="1">
      <c r="A9" s="955" t="s">
        <v>147</v>
      </c>
      <c r="B9" s="955"/>
      <c r="C9" s="955"/>
      <c r="D9" s="955"/>
      <c r="E9" s="955"/>
      <c r="F9" s="955"/>
      <c r="G9" s="955"/>
      <c r="H9" s="955"/>
      <c r="I9" s="955"/>
      <c r="J9" s="955"/>
      <c r="K9" s="955"/>
      <c r="L9" s="955"/>
      <c r="M9" s="955"/>
      <c r="N9" s="955"/>
      <c r="O9" s="955"/>
      <c r="P9" s="955"/>
      <c r="Q9" s="955"/>
      <c r="R9" s="955"/>
      <c r="S9" s="955"/>
      <c r="T9" s="955"/>
      <c r="U9" s="955"/>
      <c r="V9" s="955"/>
      <c r="W9" s="955"/>
      <c r="X9" s="955"/>
      <c r="Y9" s="955"/>
    </row>
    <row r="11" spans="1:25">
      <c r="A11" s="948" t="s">
        <v>148</v>
      </c>
      <c r="B11" s="948"/>
      <c r="C11" s="948"/>
      <c r="D11" s="952"/>
      <c r="E11" s="952"/>
      <c r="F11" s="952"/>
      <c r="G11" s="952"/>
      <c r="H11" s="952"/>
      <c r="I11" s="952"/>
      <c r="J11" s="952"/>
      <c r="K11" s="952"/>
      <c r="L11" s="952"/>
      <c r="M11" s="952"/>
      <c r="N11" s="952"/>
      <c r="O11" s="952"/>
      <c r="P11" s="952"/>
      <c r="Q11" s="952"/>
      <c r="R11" s="952"/>
      <c r="S11" s="952"/>
      <c r="T11" s="952"/>
      <c r="U11" s="952"/>
      <c r="V11" s="952"/>
      <c r="W11" s="952"/>
      <c r="X11" s="952"/>
      <c r="Y11" s="39"/>
    </row>
    <row r="12" spans="1:25">
      <c r="A12" s="948" t="s">
        <v>149</v>
      </c>
      <c r="B12" s="948"/>
      <c r="C12" s="948"/>
      <c r="D12" s="949"/>
      <c r="E12" s="949"/>
      <c r="F12" s="949"/>
      <c r="G12" s="949"/>
      <c r="H12" s="949"/>
      <c r="I12" s="949"/>
      <c r="J12" s="949"/>
      <c r="K12" s="949"/>
      <c r="L12" s="949"/>
      <c r="M12" s="949"/>
    </row>
    <row r="13" spans="1:25">
      <c r="A13" s="948" t="s">
        <v>136</v>
      </c>
      <c r="B13" s="948"/>
      <c r="C13" s="948"/>
      <c r="D13" s="949"/>
      <c r="E13" s="949"/>
      <c r="F13" s="949"/>
      <c r="G13" s="949"/>
      <c r="H13" s="949"/>
      <c r="I13" s="949"/>
      <c r="J13" s="949"/>
      <c r="K13" s="949"/>
      <c r="L13" s="949"/>
      <c r="M13" s="949"/>
      <c r="N13" s="40" t="s">
        <v>150</v>
      </c>
      <c r="O13" s="949"/>
      <c r="P13" s="949"/>
      <c r="Q13" s="949"/>
      <c r="R13" s="949"/>
      <c r="S13" s="949"/>
      <c r="T13" s="949"/>
      <c r="U13" s="949"/>
      <c r="V13" s="949"/>
      <c r="W13" s="949"/>
      <c r="X13" s="949"/>
      <c r="Y13" s="39" t="s">
        <v>151</v>
      </c>
    </row>
    <row r="15" spans="1:25" ht="27" customHeight="1">
      <c r="A15" s="950" t="s">
        <v>152</v>
      </c>
      <c r="B15" s="950"/>
      <c r="C15" s="950"/>
      <c r="D15" s="950" t="s">
        <v>142</v>
      </c>
      <c r="E15" s="950"/>
      <c r="F15" s="950"/>
      <c r="G15" s="950"/>
      <c r="H15" s="950"/>
      <c r="I15" s="950" t="s">
        <v>153</v>
      </c>
      <c r="J15" s="950"/>
      <c r="K15" s="950" t="s">
        <v>154</v>
      </c>
      <c r="L15" s="950"/>
      <c r="M15" s="950" t="s">
        <v>155</v>
      </c>
      <c r="N15" s="950"/>
      <c r="O15" s="950"/>
      <c r="P15" s="950" t="s">
        <v>156</v>
      </c>
      <c r="Q15" s="950"/>
      <c r="R15" s="950" t="s">
        <v>157</v>
      </c>
      <c r="S15" s="950"/>
      <c r="T15" s="950"/>
      <c r="U15" s="950" t="s">
        <v>158</v>
      </c>
      <c r="V15" s="950"/>
      <c r="W15" s="950" t="s">
        <v>159</v>
      </c>
      <c r="X15" s="950"/>
      <c r="Y15" s="950"/>
    </row>
    <row r="16" spans="1:25" ht="27" customHeight="1">
      <c r="A16" s="947"/>
      <c r="B16" s="947"/>
      <c r="C16" s="947"/>
      <c r="D16" s="947"/>
      <c r="E16" s="947"/>
      <c r="F16" s="947"/>
      <c r="G16" s="947"/>
      <c r="H16" s="947"/>
      <c r="I16" s="947"/>
      <c r="J16" s="947"/>
      <c r="K16" s="947"/>
      <c r="L16" s="947"/>
      <c r="M16" s="947"/>
      <c r="N16" s="947"/>
      <c r="O16" s="947"/>
      <c r="P16" s="947"/>
      <c r="Q16" s="947"/>
      <c r="R16" s="947"/>
      <c r="S16" s="947"/>
      <c r="T16" s="947"/>
      <c r="U16" s="947"/>
      <c r="V16" s="947"/>
      <c r="W16" s="947"/>
      <c r="X16" s="947"/>
      <c r="Y16" s="947"/>
    </row>
    <row r="17" spans="1:25" ht="27" customHeight="1">
      <c r="A17" s="947"/>
      <c r="B17" s="947"/>
      <c r="C17" s="947"/>
      <c r="D17" s="947"/>
      <c r="E17" s="947"/>
      <c r="F17" s="947"/>
      <c r="G17" s="947"/>
      <c r="H17" s="947"/>
      <c r="I17" s="947"/>
      <c r="J17" s="947"/>
      <c r="K17" s="947"/>
      <c r="L17" s="947"/>
      <c r="M17" s="947"/>
      <c r="N17" s="947"/>
      <c r="O17" s="947"/>
      <c r="P17" s="947"/>
      <c r="Q17" s="947"/>
      <c r="R17" s="947"/>
      <c r="S17" s="947"/>
      <c r="T17" s="947"/>
      <c r="U17" s="947"/>
      <c r="V17" s="947"/>
      <c r="W17" s="947"/>
      <c r="X17" s="947"/>
      <c r="Y17" s="947"/>
    </row>
    <row r="18" spans="1:25" ht="27" customHeight="1">
      <c r="A18" s="947"/>
      <c r="B18" s="947"/>
      <c r="C18" s="947"/>
      <c r="D18" s="947"/>
      <c r="E18" s="947"/>
      <c r="F18" s="947"/>
      <c r="G18" s="947"/>
      <c r="H18" s="947"/>
      <c r="I18" s="947"/>
      <c r="J18" s="947"/>
      <c r="K18" s="947"/>
      <c r="L18" s="947"/>
      <c r="M18" s="947"/>
      <c r="N18" s="947"/>
      <c r="O18" s="947"/>
      <c r="P18" s="947"/>
      <c r="Q18" s="947"/>
      <c r="R18" s="947"/>
      <c r="S18" s="947"/>
      <c r="T18" s="947"/>
      <c r="U18" s="947"/>
      <c r="V18" s="947"/>
      <c r="W18" s="947"/>
      <c r="X18" s="947"/>
      <c r="Y18" s="947"/>
    </row>
    <row r="19" spans="1:25" ht="27" customHeight="1">
      <c r="A19" s="947"/>
      <c r="B19" s="947"/>
      <c r="C19" s="947"/>
      <c r="D19" s="947"/>
      <c r="E19" s="947"/>
      <c r="F19" s="947"/>
      <c r="G19" s="947"/>
      <c r="H19" s="947"/>
      <c r="I19" s="947"/>
      <c r="J19" s="947"/>
      <c r="K19" s="947"/>
      <c r="L19" s="947"/>
      <c r="M19" s="947"/>
      <c r="N19" s="947"/>
      <c r="O19" s="947"/>
      <c r="P19" s="947"/>
      <c r="Q19" s="947"/>
      <c r="R19" s="947"/>
      <c r="S19" s="947"/>
      <c r="T19" s="947"/>
      <c r="U19" s="947"/>
      <c r="V19" s="947"/>
      <c r="W19" s="947"/>
      <c r="X19" s="947"/>
      <c r="Y19" s="947"/>
    </row>
    <row r="20" spans="1:25" ht="27" customHeight="1">
      <c r="A20" s="947"/>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row>
    <row r="21" spans="1:25" ht="27" customHeight="1">
      <c r="A21" s="947"/>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row>
    <row r="22" spans="1:25" ht="27" customHeight="1">
      <c r="A22" s="947"/>
      <c r="B22" s="947"/>
      <c r="C22" s="947"/>
      <c r="D22" s="947"/>
      <c r="E22" s="947"/>
      <c r="F22" s="947"/>
      <c r="G22" s="947"/>
      <c r="H22" s="947"/>
      <c r="I22" s="947"/>
      <c r="J22" s="947"/>
      <c r="K22" s="947"/>
      <c r="L22" s="947"/>
      <c r="M22" s="947"/>
      <c r="N22" s="947"/>
      <c r="O22" s="947"/>
      <c r="P22" s="947"/>
      <c r="Q22" s="947"/>
      <c r="R22" s="947"/>
      <c r="S22" s="947"/>
      <c r="T22" s="947"/>
      <c r="U22" s="947"/>
      <c r="V22" s="947"/>
      <c r="W22" s="947"/>
      <c r="X22" s="947"/>
      <c r="Y22" s="947"/>
    </row>
    <row r="23" spans="1:25" ht="27" customHeight="1">
      <c r="A23" s="947"/>
      <c r="B23" s="947"/>
      <c r="C23" s="947"/>
      <c r="D23" s="947"/>
      <c r="E23" s="947"/>
      <c r="F23" s="947"/>
      <c r="G23" s="947"/>
      <c r="H23" s="947"/>
      <c r="I23" s="947"/>
      <c r="J23" s="947"/>
      <c r="K23" s="947"/>
      <c r="L23" s="947"/>
      <c r="M23" s="947"/>
      <c r="N23" s="947"/>
      <c r="O23" s="947"/>
      <c r="P23" s="947"/>
      <c r="Q23" s="947"/>
      <c r="R23" s="947"/>
      <c r="S23" s="947"/>
      <c r="T23" s="947"/>
      <c r="U23" s="947"/>
      <c r="V23" s="947"/>
      <c r="W23" s="947"/>
      <c r="X23" s="947"/>
      <c r="Y23" s="947"/>
    </row>
    <row r="24" spans="1:25" ht="27" customHeight="1">
      <c r="A24" s="947"/>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row>
    <row r="25" spans="1:25" ht="27" customHeight="1">
      <c r="A25" s="947"/>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row>
    <row r="26" spans="1:25" ht="27" customHeight="1">
      <c r="A26" s="947"/>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row>
    <row r="27" spans="1:25" ht="27" customHeight="1">
      <c r="A27" s="947"/>
      <c r="B27" s="947"/>
      <c r="C27" s="947"/>
      <c r="D27" s="947"/>
      <c r="E27" s="947"/>
      <c r="F27" s="947"/>
      <c r="G27" s="947"/>
      <c r="H27" s="947"/>
      <c r="I27" s="947"/>
      <c r="J27" s="947"/>
      <c r="K27" s="947"/>
      <c r="L27" s="947"/>
      <c r="M27" s="947"/>
      <c r="N27" s="947"/>
      <c r="O27" s="947"/>
      <c r="P27" s="947"/>
      <c r="Q27" s="947"/>
      <c r="R27" s="947"/>
      <c r="S27" s="947"/>
      <c r="T27" s="947"/>
      <c r="U27" s="947"/>
      <c r="V27" s="947"/>
      <c r="W27" s="947"/>
      <c r="X27" s="947"/>
      <c r="Y27" s="947"/>
    </row>
    <row r="28" spans="1:25" ht="27" customHeight="1">
      <c r="A28" s="947"/>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row>
    <row r="29" spans="1:25" ht="27" customHeight="1">
      <c r="A29" s="947"/>
      <c r="B29" s="947"/>
      <c r="C29" s="947"/>
      <c r="D29" s="947"/>
      <c r="E29" s="947"/>
      <c r="F29" s="947"/>
      <c r="G29" s="947"/>
      <c r="H29" s="947"/>
      <c r="I29" s="947"/>
      <c r="J29" s="947"/>
      <c r="K29" s="947"/>
      <c r="L29" s="947"/>
      <c r="M29" s="947"/>
      <c r="N29" s="947"/>
      <c r="O29" s="947"/>
      <c r="P29" s="947"/>
      <c r="Q29" s="947"/>
      <c r="R29" s="947"/>
      <c r="S29" s="947"/>
      <c r="T29" s="947"/>
      <c r="U29" s="947"/>
      <c r="V29" s="947"/>
      <c r="W29" s="947"/>
      <c r="X29" s="947"/>
      <c r="Y29" s="947"/>
    </row>
    <row r="30" spans="1:25" ht="27" customHeight="1">
      <c r="A30" s="947"/>
      <c r="B30" s="947"/>
      <c r="C30" s="947"/>
      <c r="D30" s="947"/>
      <c r="E30" s="947"/>
      <c r="F30" s="947"/>
      <c r="G30" s="947"/>
      <c r="H30" s="947"/>
      <c r="I30" s="947"/>
      <c r="J30" s="947"/>
      <c r="K30" s="947"/>
      <c r="L30" s="947"/>
      <c r="M30" s="947"/>
      <c r="N30" s="947"/>
      <c r="O30" s="947"/>
      <c r="P30" s="947"/>
      <c r="Q30" s="947"/>
      <c r="R30" s="947"/>
      <c r="S30" s="947"/>
      <c r="T30" s="947"/>
      <c r="U30" s="947"/>
      <c r="V30" s="947"/>
      <c r="W30" s="947"/>
      <c r="X30" s="947"/>
      <c r="Y30" s="947"/>
    </row>
    <row r="31" spans="1:25" ht="27" customHeight="1">
      <c r="A31" s="947"/>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row>
    <row r="32" spans="1:25" ht="27" customHeight="1">
      <c r="A32" s="947"/>
      <c r="B32" s="947"/>
      <c r="C32" s="947"/>
      <c r="D32" s="947"/>
      <c r="E32" s="947"/>
      <c r="F32" s="947"/>
      <c r="G32" s="947"/>
      <c r="H32" s="947"/>
      <c r="I32" s="947"/>
      <c r="J32" s="947"/>
      <c r="K32" s="947"/>
      <c r="L32" s="947"/>
      <c r="M32" s="947"/>
      <c r="N32" s="947"/>
      <c r="O32" s="947"/>
      <c r="P32" s="947"/>
      <c r="Q32" s="947"/>
      <c r="R32" s="947"/>
      <c r="S32" s="947"/>
      <c r="T32" s="947"/>
      <c r="U32" s="947"/>
      <c r="V32" s="947"/>
      <c r="W32" s="947"/>
      <c r="X32" s="947"/>
      <c r="Y32" s="947"/>
    </row>
    <row r="33" spans="1:25" ht="27" customHeight="1">
      <c r="A33" s="947"/>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row>
    <row r="34" spans="1:25" ht="13.5" customHeight="1">
      <c r="A34" s="36" t="s">
        <v>164</v>
      </c>
    </row>
    <row r="35" spans="1:25" ht="13.5" customHeight="1">
      <c r="A35" s="36" t="s">
        <v>165</v>
      </c>
    </row>
    <row r="36" spans="1:25" ht="13.5" customHeight="1">
      <c r="A36" s="36" t="s">
        <v>166</v>
      </c>
    </row>
  </sheetData>
  <mergeCells count="183">
    <mergeCell ref="S2:Y2"/>
    <mergeCell ref="A3:E3"/>
    <mergeCell ref="M5:X6"/>
    <mergeCell ref="M7:W7"/>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1"/>
  <printOptions horizontalCentered="1"/>
  <pageMargins left="0.9055118110236221" right="0.6692913385826772" top="0.98425196850393704" bottom="0"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2">
    <tabColor rgb="FFF8CBAD"/>
    <pageSetUpPr fitToPage="1"/>
  </sheetPr>
  <dimension ref="A2:Y36"/>
  <sheetViews>
    <sheetView showGridLines="0" view="pageBreakPreview" zoomScaleNormal="100" zoomScaleSheetLayoutView="100" workbookViewId="0"/>
  </sheetViews>
  <sheetFormatPr defaultColWidth="3.25" defaultRowHeight="13.5"/>
  <cols>
    <col min="1" max="16384" width="3.25" style="32"/>
  </cols>
  <sheetData>
    <row r="2" spans="1:25">
      <c r="R2" s="22" t="s">
        <v>130</v>
      </c>
      <c r="S2" s="959"/>
      <c r="T2" s="959"/>
      <c r="U2" s="959"/>
      <c r="V2" s="959"/>
      <c r="W2" s="959"/>
      <c r="X2" s="959"/>
      <c r="Y2" s="959"/>
    </row>
    <row r="3" spans="1:25">
      <c r="A3" s="33"/>
      <c r="B3" s="33"/>
      <c r="C3" s="880" t="s">
        <v>146</v>
      </c>
      <c r="D3" s="880"/>
      <c r="E3" s="880"/>
      <c r="F3" s="32" t="s">
        <v>132</v>
      </c>
    </row>
    <row r="5" spans="1:25">
      <c r="L5" s="34"/>
      <c r="M5" s="960"/>
      <c r="N5" s="960"/>
      <c r="O5" s="960"/>
      <c r="P5" s="960"/>
      <c r="Q5" s="960"/>
      <c r="R5" s="960"/>
      <c r="S5" s="960"/>
      <c r="T5" s="960"/>
      <c r="U5" s="960"/>
      <c r="V5" s="960"/>
      <c r="W5" s="960"/>
      <c r="X5" s="960"/>
    </row>
    <row r="6" spans="1:25">
      <c r="M6" s="960"/>
      <c r="N6" s="960"/>
      <c r="O6" s="960"/>
      <c r="P6" s="960"/>
      <c r="Q6" s="960"/>
      <c r="R6" s="960"/>
      <c r="S6" s="960"/>
      <c r="T6" s="960"/>
      <c r="U6" s="960"/>
      <c r="V6" s="960"/>
      <c r="W6" s="960"/>
      <c r="X6" s="960"/>
    </row>
    <row r="7" spans="1:25">
      <c r="L7" s="34"/>
      <c r="M7" s="33"/>
      <c r="N7" s="33"/>
      <c r="O7" s="33" t="s">
        <v>139</v>
      </c>
      <c r="P7" s="33"/>
      <c r="Q7" s="33"/>
      <c r="R7" s="33"/>
      <c r="S7" s="33"/>
      <c r="T7" s="33"/>
      <c r="U7" s="33"/>
      <c r="V7" s="33"/>
      <c r="W7" s="33"/>
    </row>
    <row r="9" spans="1:25" ht="26.1" customHeight="1">
      <c r="A9" s="961" t="s">
        <v>147</v>
      </c>
      <c r="B9" s="961"/>
      <c r="C9" s="961"/>
      <c r="D9" s="961"/>
      <c r="E9" s="961"/>
      <c r="F9" s="961"/>
      <c r="G9" s="961"/>
      <c r="H9" s="961"/>
      <c r="I9" s="961"/>
      <c r="J9" s="961"/>
      <c r="K9" s="961"/>
      <c r="L9" s="961"/>
      <c r="M9" s="961"/>
      <c r="N9" s="961"/>
      <c r="O9" s="961"/>
      <c r="P9" s="961"/>
      <c r="Q9" s="961"/>
      <c r="R9" s="961"/>
      <c r="S9" s="961"/>
      <c r="T9" s="961"/>
      <c r="U9" s="961"/>
      <c r="V9" s="961"/>
      <c r="W9" s="961"/>
      <c r="X9" s="961"/>
      <c r="Y9" s="961"/>
    </row>
    <row r="11" spans="1:25">
      <c r="A11" s="962" t="s">
        <v>148</v>
      </c>
      <c r="B11" s="962"/>
      <c r="C11" s="962"/>
      <c r="D11" s="963"/>
      <c r="E11" s="963"/>
      <c r="F11" s="963"/>
      <c r="G11" s="963"/>
      <c r="H11" s="963"/>
      <c r="I11" s="963"/>
      <c r="J11" s="963"/>
      <c r="K11" s="963"/>
      <c r="L11" s="963"/>
      <c r="M11" s="963"/>
      <c r="N11" s="963"/>
      <c r="O11" s="963"/>
      <c r="P11" s="963"/>
      <c r="Q11" s="963"/>
      <c r="R11" s="963"/>
      <c r="S11" s="963"/>
      <c r="T11" s="963"/>
      <c r="U11" s="963"/>
      <c r="V11" s="963"/>
      <c r="W11" s="963"/>
      <c r="X11" s="963"/>
      <c r="Y11" s="33"/>
    </row>
    <row r="12" spans="1:25">
      <c r="A12" s="962" t="s">
        <v>149</v>
      </c>
      <c r="B12" s="962"/>
      <c r="C12" s="962"/>
      <c r="D12" s="964"/>
      <c r="E12" s="964"/>
      <c r="F12" s="964"/>
      <c r="G12" s="964"/>
      <c r="H12" s="964"/>
      <c r="I12" s="964"/>
      <c r="J12" s="964"/>
      <c r="K12" s="964"/>
      <c r="L12" s="964"/>
      <c r="M12" s="964"/>
    </row>
    <row r="13" spans="1:25">
      <c r="A13" s="962" t="s">
        <v>136</v>
      </c>
      <c r="B13" s="962"/>
      <c r="C13" s="962"/>
      <c r="D13" s="964"/>
      <c r="E13" s="964"/>
      <c r="F13" s="964"/>
      <c r="G13" s="964"/>
      <c r="H13" s="964"/>
      <c r="I13" s="964"/>
      <c r="J13" s="964"/>
      <c r="K13" s="964"/>
      <c r="L13" s="964"/>
      <c r="M13" s="964"/>
      <c r="N13" s="35" t="s">
        <v>150</v>
      </c>
      <c r="O13" s="964"/>
      <c r="P13" s="964"/>
      <c r="Q13" s="964"/>
      <c r="R13" s="964"/>
      <c r="S13" s="964"/>
      <c r="T13" s="964"/>
      <c r="U13" s="964"/>
      <c r="V13" s="964"/>
      <c r="W13" s="964"/>
      <c r="X13" s="964"/>
      <c r="Y13" s="33" t="s">
        <v>151</v>
      </c>
    </row>
    <row r="15" spans="1:25" ht="27" customHeight="1">
      <c r="A15" s="958" t="s">
        <v>152</v>
      </c>
      <c r="B15" s="958"/>
      <c r="C15" s="958"/>
      <c r="D15" s="958" t="s">
        <v>142</v>
      </c>
      <c r="E15" s="958"/>
      <c r="F15" s="958"/>
      <c r="G15" s="958"/>
      <c r="H15" s="958"/>
      <c r="I15" s="958" t="s">
        <v>153</v>
      </c>
      <c r="J15" s="958"/>
      <c r="K15" s="958" t="s">
        <v>154</v>
      </c>
      <c r="L15" s="958"/>
      <c r="M15" s="958" t="s">
        <v>155</v>
      </c>
      <c r="N15" s="958"/>
      <c r="O15" s="958"/>
      <c r="P15" s="958" t="s">
        <v>156</v>
      </c>
      <c r="Q15" s="958"/>
      <c r="R15" s="958" t="s">
        <v>157</v>
      </c>
      <c r="S15" s="958"/>
      <c r="T15" s="958"/>
      <c r="U15" s="958" t="s">
        <v>158</v>
      </c>
      <c r="V15" s="958"/>
      <c r="W15" s="958" t="s">
        <v>159</v>
      </c>
      <c r="X15" s="958"/>
      <c r="Y15" s="958"/>
    </row>
    <row r="16" spans="1:25" ht="27" customHeight="1">
      <c r="A16" s="956"/>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row>
    <row r="17" spans="1:25" ht="27" customHeight="1">
      <c r="A17" s="956"/>
      <c r="B17" s="956"/>
      <c r="C17" s="956"/>
      <c r="D17" s="956"/>
      <c r="E17" s="956"/>
      <c r="F17" s="956"/>
      <c r="G17" s="956"/>
      <c r="H17" s="956"/>
      <c r="I17" s="956"/>
      <c r="J17" s="956"/>
      <c r="K17" s="956"/>
      <c r="L17" s="956"/>
      <c r="M17" s="956"/>
      <c r="N17" s="956"/>
      <c r="O17" s="956"/>
      <c r="P17" s="956"/>
      <c r="Q17" s="956"/>
      <c r="R17" s="956"/>
      <c r="S17" s="956"/>
      <c r="T17" s="956"/>
      <c r="U17" s="956"/>
      <c r="V17" s="956"/>
      <c r="W17" s="956"/>
      <c r="X17" s="956"/>
      <c r="Y17" s="956"/>
    </row>
    <row r="18" spans="1:25" ht="27" customHeight="1">
      <c r="A18" s="956"/>
      <c r="B18" s="956"/>
      <c r="C18" s="956"/>
      <c r="D18" s="956"/>
      <c r="E18" s="956"/>
      <c r="F18" s="956"/>
      <c r="G18" s="956"/>
      <c r="H18" s="956"/>
      <c r="I18" s="956"/>
      <c r="J18" s="956"/>
      <c r="K18" s="956"/>
      <c r="L18" s="956"/>
      <c r="M18" s="956"/>
      <c r="N18" s="956"/>
      <c r="O18" s="956"/>
      <c r="P18" s="956"/>
      <c r="Q18" s="956"/>
      <c r="R18" s="956"/>
      <c r="S18" s="956"/>
      <c r="T18" s="956"/>
      <c r="U18" s="956"/>
      <c r="V18" s="956"/>
      <c r="W18" s="956"/>
      <c r="X18" s="956"/>
      <c r="Y18" s="956"/>
    </row>
    <row r="19" spans="1:25" ht="27" customHeight="1">
      <c r="A19" s="95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row>
    <row r="20" spans="1:25" ht="27" customHeight="1">
      <c r="A20" s="956"/>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row>
    <row r="21" spans="1:25" ht="27" customHeight="1">
      <c r="A21" s="956"/>
      <c r="B21" s="956"/>
      <c r="C21" s="956"/>
      <c r="D21" s="956"/>
      <c r="E21" s="956"/>
      <c r="F21" s="956"/>
      <c r="G21" s="956"/>
      <c r="H21" s="956"/>
      <c r="I21" s="956"/>
      <c r="J21" s="956"/>
      <c r="K21" s="956"/>
      <c r="L21" s="956"/>
      <c r="M21" s="956"/>
      <c r="N21" s="956"/>
      <c r="O21" s="956"/>
      <c r="P21" s="956"/>
      <c r="Q21" s="956"/>
      <c r="R21" s="956"/>
      <c r="S21" s="956"/>
      <c r="T21" s="956"/>
      <c r="U21" s="956"/>
      <c r="V21" s="956"/>
      <c r="W21" s="956"/>
      <c r="X21" s="956"/>
      <c r="Y21" s="956"/>
    </row>
    <row r="22" spans="1:25" ht="27" customHeight="1">
      <c r="A22" s="956"/>
      <c r="B22" s="956"/>
      <c r="C22" s="956"/>
      <c r="D22" s="956"/>
      <c r="E22" s="956"/>
      <c r="F22" s="956"/>
      <c r="G22" s="956"/>
      <c r="H22" s="956"/>
      <c r="I22" s="956"/>
      <c r="J22" s="956"/>
      <c r="K22" s="956"/>
      <c r="L22" s="956"/>
      <c r="M22" s="956"/>
      <c r="N22" s="956"/>
      <c r="O22" s="956"/>
      <c r="P22" s="956"/>
      <c r="Q22" s="956"/>
      <c r="R22" s="956"/>
      <c r="S22" s="956"/>
      <c r="T22" s="956"/>
      <c r="U22" s="956"/>
      <c r="V22" s="956"/>
      <c r="W22" s="956"/>
      <c r="X22" s="956"/>
      <c r="Y22" s="956"/>
    </row>
    <row r="23" spans="1:25" ht="27" customHeight="1">
      <c r="A23" s="956"/>
      <c r="B23" s="956"/>
      <c r="C23" s="956"/>
      <c r="D23" s="956"/>
      <c r="E23" s="956"/>
      <c r="F23" s="956"/>
      <c r="G23" s="956"/>
      <c r="H23" s="956"/>
      <c r="I23" s="956"/>
      <c r="J23" s="956"/>
      <c r="K23" s="956"/>
      <c r="L23" s="956"/>
      <c r="M23" s="956"/>
      <c r="N23" s="956"/>
      <c r="O23" s="956"/>
      <c r="P23" s="956"/>
      <c r="Q23" s="956"/>
      <c r="R23" s="956"/>
      <c r="S23" s="956"/>
      <c r="T23" s="956"/>
      <c r="U23" s="956"/>
      <c r="V23" s="956"/>
      <c r="W23" s="956"/>
      <c r="X23" s="956"/>
      <c r="Y23" s="956"/>
    </row>
    <row r="24" spans="1:25" ht="27" customHeight="1">
      <c r="A24" s="956"/>
      <c r="B24" s="956"/>
      <c r="C24" s="956"/>
      <c r="D24" s="956"/>
      <c r="E24" s="956"/>
      <c r="F24" s="956"/>
      <c r="G24" s="956"/>
      <c r="H24" s="956"/>
      <c r="I24" s="956"/>
      <c r="J24" s="956"/>
      <c r="K24" s="956"/>
      <c r="L24" s="956"/>
      <c r="M24" s="956"/>
      <c r="N24" s="956"/>
      <c r="O24" s="956"/>
      <c r="P24" s="956"/>
      <c r="Q24" s="956"/>
      <c r="R24" s="956"/>
      <c r="S24" s="956"/>
      <c r="T24" s="956"/>
      <c r="U24" s="956"/>
      <c r="V24" s="956"/>
      <c r="W24" s="956"/>
      <c r="X24" s="956"/>
      <c r="Y24" s="956"/>
    </row>
    <row r="25" spans="1:25" ht="27" customHeight="1">
      <c r="A25" s="956"/>
      <c r="B25" s="956"/>
      <c r="C25" s="956"/>
      <c r="D25" s="956"/>
      <c r="E25" s="956"/>
      <c r="F25" s="956"/>
      <c r="G25" s="956"/>
      <c r="H25" s="956"/>
      <c r="I25" s="956"/>
      <c r="J25" s="956"/>
      <c r="K25" s="956"/>
      <c r="L25" s="956"/>
      <c r="M25" s="956"/>
      <c r="N25" s="956"/>
      <c r="O25" s="956"/>
      <c r="P25" s="956"/>
      <c r="Q25" s="956"/>
      <c r="R25" s="956"/>
      <c r="S25" s="956"/>
      <c r="T25" s="956"/>
      <c r="U25" s="956"/>
      <c r="V25" s="956"/>
      <c r="W25" s="956"/>
      <c r="X25" s="956"/>
      <c r="Y25" s="956"/>
    </row>
    <row r="26" spans="1:25" ht="27" customHeight="1">
      <c r="A26" s="956"/>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row>
    <row r="27" spans="1:25" ht="27" customHeight="1">
      <c r="A27" s="956"/>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row>
    <row r="28" spans="1:25" ht="27" customHeight="1">
      <c r="A28" s="956"/>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row>
    <row r="29" spans="1:25" ht="27" customHeight="1">
      <c r="A29" s="956"/>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row>
    <row r="30" spans="1:25" ht="27" customHeight="1">
      <c r="A30" s="956"/>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row>
    <row r="31" spans="1:25" ht="27" customHeight="1">
      <c r="A31" s="956"/>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row>
    <row r="32" spans="1:25" ht="27" customHeight="1">
      <c r="A32" s="956"/>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row>
    <row r="33" spans="1:25" ht="27" customHeight="1">
      <c r="A33" s="956"/>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row>
    <row r="34" spans="1:25" ht="28.5" customHeight="1">
      <c r="A34" s="957" t="s">
        <v>160</v>
      </c>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row>
    <row r="35" spans="1:25" ht="13.5" customHeight="1"/>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8CBAD"/>
  </sheetPr>
  <dimension ref="A1:CF71"/>
  <sheetViews>
    <sheetView showGridLines="0" view="pageBreakPreview" zoomScale="80" zoomScaleNormal="95" zoomScaleSheetLayoutView="80" workbookViewId="0"/>
  </sheetViews>
  <sheetFormatPr defaultColWidth="2.375" defaultRowHeight="18.75"/>
  <cols>
    <col min="1" max="9" width="2.375" style="20" customWidth="1"/>
    <col min="10" max="48" width="2.875" style="20" customWidth="1"/>
    <col min="49" max="16384" width="2.375" style="20"/>
  </cols>
  <sheetData>
    <row r="1" spans="1:84" ht="13.5" customHeight="1">
      <c r="A1" s="19" t="s">
        <v>940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ht="26.1" customHeight="1">
      <c r="A2" s="961" t="s">
        <v>129</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c r="BE2" s="961"/>
      <c r="BF2" s="961"/>
      <c r="BG2" s="961"/>
      <c r="BH2" s="961"/>
      <c r="BI2" s="961"/>
      <c r="BJ2" s="961"/>
      <c r="BK2" s="961"/>
      <c r="BL2" s="961"/>
      <c r="BM2" s="961"/>
      <c r="BN2" s="961"/>
      <c r="BO2" s="961"/>
      <c r="BP2" s="961"/>
      <c r="BQ2" s="961"/>
      <c r="BR2" s="961"/>
      <c r="BS2" s="961"/>
      <c r="BT2" s="961"/>
      <c r="BU2" s="961"/>
      <c r="BV2" s="961"/>
      <c r="BW2" s="961"/>
      <c r="BX2" s="961"/>
      <c r="BY2" s="961"/>
      <c r="BZ2" s="961"/>
      <c r="CA2" s="961"/>
      <c r="CB2" s="961"/>
      <c r="CC2" s="961"/>
      <c r="CD2" s="21"/>
      <c r="CE2" s="21"/>
      <c r="CF2" s="21"/>
    </row>
    <row r="3" spans="1:84" ht="13.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22" t="s">
        <v>130</v>
      </c>
      <c r="BW3" s="959"/>
      <c r="BX3" s="959"/>
      <c r="BY3" s="959"/>
      <c r="BZ3" s="959"/>
      <c r="CA3" s="959"/>
      <c r="CB3" s="959"/>
      <c r="CC3" s="959"/>
      <c r="CD3" s="19"/>
      <c r="CE3" s="19"/>
      <c r="CF3" s="19"/>
    </row>
    <row r="4" spans="1:84" ht="13.5" customHeight="1">
      <c r="A4" s="19"/>
      <c r="B4" s="19"/>
      <c r="C4" s="19"/>
      <c r="D4" s="23" t="s">
        <v>131</v>
      </c>
      <c r="E4" s="996"/>
      <c r="F4" s="996"/>
      <c r="G4" s="996"/>
      <c r="H4" s="996"/>
      <c r="I4" s="996"/>
      <c r="J4" s="996"/>
      <c r="K4" s="996"/>
      <c r="L4" s="996"/>
      <c r="M4" s="19" t="s">
        <v>132</v>
      </c>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row>
    <row r="5" spans="1:84" ht="13.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row>
    <row r="6" spans="1:84" ht="13.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23"/>
      <c r="BN6" s="19"/>
      <c r="BO6" s="694"/>
      <c r="BP6" s="694"/>
      <c r="BQ6" s="696"/>
      <c r="BR6" s="696"/>
      <c r="BS6" s="696"/>
      <c r="BT6" s="696"/>
      <c r="BU6" s="696"/>
      <c r="BV6" s="696"/>
      <c r="BW6" s="696"/>
      <c r="BX6" s="696"/>
      <c r="BY6" s="696"/>
      <c r="BZ6" s="696"/>
      <c r="CA6" s="696"/>
      <c r="CB6" s="696"/>
      <c r="CC6" s="696"/>
      <c r="CD6" s="19"/>
      <c r="CE6" s="19"/>
      <c r="CF6" s="19"/>
    </row>
    <row r="7" spans="1:84" ht="13.5" customHeight="1">
      <c r="A7" s="993" t="s">
        <v>133</v>
      </c>
      <c r="B7" s="993"/>
      <c r="C7" s="993"/>
      <c r="D7" s="698" t="s">
        <v>134</v>
      </c>
      <c r="E7" s="698"/>
      <c r="F7" s="698"/>
      <c r="G7" s="698"/>
      <c r="H7" s="698"/>
      <c r="I7" s="698"/>
      <c r="J7" s="698"/>
      <c r="K7" s="698"/>
      <c r="L7" s="698"/>
      <c r="M7" s="698"/>
      <c r="N7" s="698"/>
      <c r="O7" s="698"/>
      <c r="P7" s="698"/>
      <c r="Q7" s="698"/>
      <c r="R7" s="698"/>
      <c r="S7" s="698"/>
      <c r="T7" s="698"/>
      <c r="U7" s="698"/>
      <c r="V7" s="698"/>
      <c r="W7" s="698"/>
      <c r="X7" s="698"/>
      <c r="Y7" s="698"/>
      <c r="Z7" s="698"/>
      <c r="AA7" s="698"/>
      <c r="AB7" s="699"/>
      <c r="AC7" s="695" t="s">
        <v>135</v>
      </c>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K7" s="19"/>
      <c r="BL7" s="19"/>
      <c r="BM7" s="19"/>
      <c r="BN7" s="19"/>
      <c r="BO7" s="19"/>
      <c r="BP7" s="19"/>
      <c r="BQ7" s="696"/>
      <c r="BR7" s="696"/>
      <c r="BS7" s="696"/>
      <c r="BT7" s="696"/>
      <c r="BU7" s="696"/>
      <c r="BV7" s="696"/>
      <c r="BW7" s="696"/>
      <c r="BX7" s="696"/>
      <c r="BY7" s="696"/>
      <c r="BZ7" s="696"/>
      <c r="CA7" s="696"/>
      <c r="CB7" s="696"/>
      <c r="CC7" s="696"/>
      <c r="CD7" s="19"/>
      <c r="CE7" s="19"/>
      <c r="CF7" s="19"/>
    </row>
    <row r="8" spans="1:84" ht="13.5" customHeight="1">
      <c r="A8" s="993" t="s">
        <v>136</v>
      </c>
      <c r="B8" s="993"/>
      <c r="C8" s="993"/>
      <c r="D8" s="19" t="s">
        <v>137</v>
      </c>
      <c r="E8" s="959"/>
      <c r="F8" s="959"/>
      <c r="G8" s="959"/>
      <c r="H8" s="959"/>
      <c r="I8" s="959"/>
      <c r="J8" s="959"/>
      <c r="K8" s="959"/>
      <c r="L8" s="19"/>
      <c r="M8" s="19" t="s">
        <v>138</v>
      </c>
      <c r="N8" s="24"/>
      <c r="O8" s="959"/>
      <c r="P8" s="959"/>
      <c r="Q8" s="959"/>
      <c r="R8" s="959"/>
      <c r="S8" s="959"/>
      <c r="T8" s="959"/>
      <c r="U8" s="959"/>
      <c r="V8" s="959"/>
      <c r="W8" s="959"/>
      <c r="X8" s="959"/>
      <c r="Y8" s="19"/>
      <c r="Z8" s="24"/>
      <c r="AA8" s="19"/>
      <c r="AB8" s="19"/>
      <c r="AC8" s="19"/>
      <c r="AD8" s="19"/>
      <c r="AE8" s="19"/>
      <c r="AF8" s="24"/>
      <c r="AG8" s="19"/>
      <c r="AH8" s="19"/>
      <c r="AI8" s="19"/>
      <c r="AJ8" s="19"/>
      <c r="AK8" s="19"/>
      <c r="AL8" s="24"/>
      <c r="AM8" s="19"/>
      <c r="AN8" s="19"/>
      <c r="AO8" s="19"/>
      <c r="AP8" s="19"/>
      <c r="AQ8" s="19"/>
      <c r="AR8" s="24"/>
      <c r="AS8" s="19"/>
      <c r="AT8" s="19"/>
      <c r="AU8" s="19"/>
      <c r="AV8" s="19"/>
      <c r="AW8" s="19"/>
      <c r="AX8" s="24"/>
      <c r="AY8" s="19"/>
      <c r="AZ8" s="19"/>
      <c r="BA8" s="19"/>
      <c r="BB8" s="19"/>
      <c r="BC8" s="19"/>
      <c r="BD8" s="24"/>
      <c r="BE8" s="19"/>
      <c r="BF8" s="19"/>
      <c r="BG8" s="19"/>
      <c r="BH8" s="19"/>
      <c r="BI8" s="19"/>
      <c r="BJ8" s="19"/>
      <c r="BK8" s="19"/>
      <c r="BL8" s="19"/>
      <c r="BM8" s="19"/>
      <c r="BN8" s="19"/>
      <c r="BO8" s="694"/>
      <c r="BP8" s="694" t="s">
        <v>941</v>
      </c>
      <c r="BQ8" s="25"/>
      <c r="BR8" s="25"/>
      <c r="BS8" s="25"/>
      <c r="BT8" s="25"/>
      <c r="BU8" s="25"/>
      <c r="BV8" s="25"/>
      <c r="BW8" s="25"/>
      <c r="BX8" s="25"/>
      <c r="BY8" s="25"/>
      <c r="BZ8" s="25"/>
      <c r="CA8" s="25"/>
      <c r="CB8" s="25"/>
      <c r="CC8" s="25"/>
      <c r="CD8" s="19"/>
      <c r="CE8" s="19"/>
      <c r="CF8" s="19"/>
    </row>
    <row r="9" spans="1:84" ht="13.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row>
    <row r="10" spans="1:84" ht="13.5" customHeight="1">
      <c r="A10" s="26"/>
      <c r="B10" s="27"/>
      <c r="C10" s="27"/>
      <c r="D10" s="27"/>
      <c r="E10" s="27"/>
      <c r="F10" s="27"/>
      <c r="G10" s="27"/>
      <c r="H10" s="972" t="s">
        <v>140</v>
      </c>
      <c r="I10" s="982"/>
      <c r="J10" s="976">
        <v>4</v>
      </c>
      <c r="K10" s="977"/>
      <c r="L10" s="977"/>
      <c r="M10" s="977"/>
      <c r="N10" s="978"/>
      <c r="O10" s="982" t="s">
        <v>140</v>
      </c>
      <c r="P10" s="976">
        <v>5</v>
      </c>
      <c r="Q10" s="977"/>
      <c r="R10" s="977"/>
      <c r="S10" s="977"/>
      <c r="T10" s="978"/>
      <c r="U10" s="982" t="s">
        <v>140</v>
      </c>
      <c r="V10" s="976">
        <v>6</v>
      </c>
      <c r="W10" s="977"/>
      <c r="X10" s="977"/>
      <c r="Y10" s="977"/>
      <c r="Z10" s="978"/>
      <c r="AA10" s="982" t="s">
        <v>140</v>
      </c>
      <c r="AB10" s="976">
        <v>7</v>
      </c>
      <c r="AC10" s="977"/>
      <c r="AD10" s="977"/>
      <c r="AE10" s="977"/>
      <c r="AF10" s="978"/>
      <c r="AG10" s="982" t="s">
        <v>140</v>
      </c>
      <c r="AH10" s="976">
        <v>8</v>
      </c>
      <c r="AI10" s="977"/>
      <c r="AJ10" s="977"/>
      <c r="AK10" s="977"/>
      <c r="AL10" s="978"/>
      <c r="AM10" s="982" t="s">
        <v>140</v>
      </c>
      <c r="AN10" s="976">
        <v>9</v>
      </c>
      <c r="AO10" s="977"/>
      <c r="AP10" s="977"/>
      <c r="AQ10" s="977"/>
      <c r="AR10" s="978"/>
      <c r="AS10" s="982" t="s">
        <v>140</v>
      </c>
      <c r="AT10" s="976">
        <v>10</v>
      </c>
      <c r="AU10" s="977"/>
      <c r="AV10" s="977"/>
      <c r="AW10" s="977"/>
      <c r="AX10" s="978"/>
      <c r="AY10" s="982" t="s">
        <v>140</v>
      </c>
      <c r="AZ10" s="976">
        <v>11</v>
      </c>
      <c r="BA10" s="977"/>
      <c r="BB10" s="977"/>
      <c r="BC10" s="977"/>
      <c r="BD10" s="978"/>
      <c r="BE10" s="982" t="s">
        <v>140</v>
      </c>
      <c r="BF10" s="976">
        <v>12</v>
      </c>
      <c r="BG10" s="977"/>
      <c r="BH10" s="977"/>
      <c r="BI10" s="977"/>
      <c r="BJ10" s="978"/>
      <c r="BK10" s="982" t="s">
        <v>140</v>
      </c>
      <c r="BL10" s="976">
        <v>1</v>
      </c>
      <c r="BM10" s="977"/>
      <c r="BN10" s="977"/>
      <c r="BO10" s="977"/>
      <c r="BP10" s="978"/>
      <c r="BQ10" s="982" t="s">
        <v>140</v>
      </c>
      <c r="BR10" s="976">
        <v>2</v>
      </c>
      <c r="BS10" s="977"/>
      <c r="BT10" s="977"/>
      <c r="BU10" s="977"/>
      <c r="BV10" s="978"/>
      <c r="BW10" s="982" t="s">
        <v>140</v>
      </c>
      <c r="BX10" s="976">
        <v>3</v>
      </c>
      <c r="BY10" s="977"/>
      <c r="BZ10" s="977"/>
      <c r="CA10" s="977"/>
      <c r="CB10" s="978"/>
      <c r="CC10" s="982" t="s">
        <v>140</v>
      </c>
      <c r="CD10" s="984" t="s">
        <v>1116</v>
      </c>
      <c r="CE10" s="985"/>
      <c r="CF10" s="986"/>
    </row>
    <row r="11" spans="1:84" ht="13.5" customHeight="1">
      <c r="A11" s="28"/>
      <c r="B11" s="29"/>
      <c r="C11" s="29"/>
      <c r="D11" s="29"/>
      <c r="E11" s="29"/>
      <c r="F11" s="29"/>
      <c r="G11" s="29"/>
      <c r="H11" s="994"/>
      <c r="I11" s="995"/>
      <c r="J11" s="979"/>
      <c r="K11" s="980"/>
      <c r="L11" s="980"/>
      <c r="M11" s="980"/>
      <c r="N11" s="981"/>
      <c r="O11" s="983"/>
      <c r="P11" s="979"/>
      <c r="Q11" s="980"/>
      <c r="R11" s="980"/>
      <c r="S11" s="980"/>
      <c r="T11" s="981"/>
      <c r="U11" s="983"/>
      <c r="V11" s="979"/>
      <c r="W11" s="980"/>
      <c r="X11" s="980"/>
      <c r="Y11" s="980"/>
      <c r="Z11" s="981"/>
      <c r="AA11" s="983"/>
      <c r="AB11" s="979"/>
      <c r="AC11" s="980"/>
      <c r="AD11" s="980"/>
      <c r="AE11" s="980"/>
      <c r="AF11" s="981"/>
      <c r="AG11" s="983"/>
      <c r="AH11" s="979"/>
      <c r="AI11" s="980"/>
      <c r="AJ11" s="980"/>
      <c r="AK11" s="980"/>
      <c r="AL11" s="981"/>
      <c r="AM11" s="983"/>
      <c r="AN11" s="979"/>
      <c r="AO11" s="980"/>
      <c r="AP11" s="980"/>
      <c r="AQ11" s="980"/>
      <c r="AR11" s="981"/>
      <c r="AS11" s="983"/>
      <c r="AT11" s="979"/>
      <c r="AU11" s="980"/>
      <c r="AV11" s="980"/>
      <c r="AW11" s="980"/>
      <c r="AX11" s="981"/>
      <c r="AY11" s="983"/>
      <c r="AZ11" s="979"/>
      <c r="BA11" s="980"/>
      <c r="BB11" s="980"/>
      <c r="BC11" s="980"/>
      <c r="BD11" s="981"/>
      <c r="BE11" s="983"/>
      <c r="BF11" s="979"/>
      <c r="BG11" s="980"/>
      <c r="BH11" s="980"/>
      <c r="BI11" s="980"/>
      <c r="BJ11" s="981"/>
      <c r="BK11" s="983"/>
      <c r="BL11" s="979"/>
      <c r="BM11" s="980"/>
      <c r="BN11" s="980"/>
      <c r="BO11" s="980"/>
      <c r="BP11" s="981"/>
      <c r="BQ11" s="983"/>
      <c r="BR11" s="979"/>
      <c r="BS11" s="980"/>
      <c r="BT11" s="980"/>
      <c r="BU11" s="980"/>
      <c r="BV11" s="981"/>
      <c r="BW11" s="983"/>
      <c r="BX11" s="979"/>
      <c r="BY11" s="980"/>
      <c r="BZ11" s="980"/>
      <c r="CA11" s="980"/>
      <c r="CB11" s="981"/>
      <c r="CC11" s="983"/>
      <c r="CD11" s="987"/>
      <c r="CE11" s="988"/>
      <c r="CF11" s="989"/>
    </row>
    <row r="12" spans="1:84" ht="13.5" customHeight="1">
      <c r="A12" s="28"/>
      <c r="B12" s="29"/>
      <c r="C12" s="29"/>
      <c r="D12" s="29"/>
      <c r="E12" s="29"/>
      <c r="F12" s="29"/>
      <c r="G12" s="29"/>
      <c r="H12" s="990" t="s">
        <v>141</v>
      </c>
      <c r="I12" s="991"/>
      <c r="J12" s="992">
        <v>1</v>
      </c>
      <c r="K12" s="992"/>
      <c r="L12" s="992">
        <v>11</v>
      </c>
      <c r="M12" s="992"/>
      <c r="N12" s="992">
        <v>21</v>
      </c>
      <c r="O12" s="992"/>
      <c r="P12" s="992">
        <v>1</v>
      </c>
      <c r="Q12" s="992"/>
      <c r="R12" s="992">
        <v>11</v>
      </c>
      <c r="S12" s="992"/>
      <c r="T12" s="992">
        <v>21</v>
      </c>
      <c r="U12" s="992"/>
      <c r="V12" s="992">
        <v>1</v>
      </c>
      <c r="W12" s="992"/>
      <c r="X12" s="992">
        <v>11</v>
      </c>
      <c r="Y12" s="992"/>
      <c r="Z12" s="992">
        <v>21</v>
      </c>
      <c r="AA12" s="992"/>
      <c r="AB12" s="992">
        <v>1</v>
      </c>
      <c r="AC12" s="992"/>
      <c r="AD12" s="992">
        <v>11</v>
      </c>
      <c r="AE12" s="992"/>
      <c r="AF12" s="992">
        <v>21</v>
      </c>
      <c r="AG12" s="992"/>
      <c r="AH12" s="992">
        <v>1</v>
      </c>
      <c r="AI12" s="992"/>
      <c r="AJ12" s="992">
        <v>11</v>
      </c>
      <c r="AK12" s="992"/>
      <c r="AL12" s="992">
        <v>21</v>
      </c>
      <c r="AM12" s="992"/>
      <c r="AN12" s="992">
        <v>1</v>
      </c>
      <c r="AO12" s="992"/>
      <c r="AP12" s="992">
        <v>11</v>
      </c>
      <c r="AQ12" s="992"/>
      <c r="AR12" s="992">
        <v>21</v>
      </c>
      <c r="AS12" s="992"/>
      <c r="AT12" s="992">
        <v>1</v>
      </c>
      <c r="AU12" s="992"/>
      <c r="AV12" s="992">
        <v>11</v>
      </c>
      <c r="AW12" s="992"/>
      <c r="AX12" s="992">
        <v>21</v>
      </c>
      <c r="AY12" s="992"/>
      <c r="AZ12" s="992">
        <v>1</v>
      </c>
      <c r="BA12" s="992"/>
      <c r="BB12" s="992">
        <v>11</v>
      </c>
      <c r="BC12" s="992"/>
      <c r="BD12" s="992">
        <v>21</v>
      </c>
      <c r="BE12" s="992"/>
      <c r="BF12" s="992">
        <v>1</v>
      </c>
      <c r="BG12" s="992"/>
      <c r="BH12" s="992">
        <v>11</v>
      </c>
      <c r="BI12" s="992"/>
      <c r="BJ12" s="992">
        <v>21</v>
      </c>
      <c r="BK12" s="992"/>
      <c r="BL12" s="992">
        <v>1</v>
      </c>
      <c r="BM12" s="992"/>
      <c r="BN12" s="992">
        <v>11</v>
      </c>
      <c r="BO12" s="992"/>
      <c r="BP12" s="992">
        <v>21</v>
      </c>
      <c r="BQ12" s="992"/>
      <c r="BR12" s="992">
        <v>1</v>
      </c>
      <c r="BS12" s="992"/>
      <c r="BT12" s="992">
        <v>11</v>
      </c>
      <c r="BU12" s="992"/>
      <c r="BV12" s="992">
        <v>21</v>
      </c>
      <c r="BW12" s="992"/>
      <c r="BX12" s="992">
        <v>1</v>
      </c>
      <c r="BY12" s="992"/>
      <c r="BZ12" s="992">
        <v>11</v>
      </c>
      <c r="CA12" s="992"/>
      <c r="CB12" s="992">
        <v>21</v>
      </c>
      <c r="CC12" s="992"/>
      <c r="CD12" s="966"/>
      <c r="CE12" s="967"/>
      <c r="CF12" s="968"/>
    </row>
    <row r="13" spans="1:84" ht="13.5" customHeight="1">
      <c r="A13" s="30"/>
      <c r="B13" s="31" t="s">
        <v>142</v>
      </c>
      <c r="C13" s="31"/>
      <c r="D13" s="31"/>
      <c r="E13" s="31"/>
      <c r="F13" s="31"/>
      <c r="G13" s="31"/>
      <c r="H13" s="970"/>
      <c r="I13" s="971"/>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992"/>
      <c r="BN13" s="992"/>
      <c r="BO13" s="992"/>
      <c r="BP13" s="992"/>
      <c r="BQ13" s="992"/>
      <c r="BR13" s="992"/>
      <c r="BS13" s="992"/>
      <c r="BT13" s="992"/>
      <c r="BU13" s="992"/>
      <c r="BV13" s="992"/>
      <c r="BW13" s="992"/>
      <c r="BX13" s="992"/>
      <c r="BY13" s="992"/>
      <c r="BZ13" s="992"/>
      <c r="CA13" s="992"/>
      <c r="CB13" s="992"/>
      <c r="CC13" s="992"/>
      <c r="CD13" s="969"/>
      <c r="CE13" s="970"/>
      <c r="CF13" s="971"/>
    </row>
    <row r="14" spans="1:84" ht="13.5" customHeight="1">
      <c r="A14" s="973"/>
      <c r="B14" s="974"/>
      <c r="C14" s="974"/>
      <c r="D14" s="974"/>
      <c r="E14" s="974"/>
      <c r="F14" s="974"/>
      <c r="G14" s="974"/>
      <c r="H14" s="974"/>
      <c r="I14" s="97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5"/>
      <c r="AY14" s="965"/>
      <c r="AZ14" s="965"/>
      <c r="BA14" s="965"/>
      <c r="BB14" s="965"/>
      <c r="BC14" s="965"/>
      <c r="BD14" s="965"/>
      <c r="BE14" s="965"/>
      <c r="BF14" s="965"/>
      <c r="BG14" s="965"/>
      <c r="BH14" s="965"/>
      <c r="BI14" s="965"/>
      <c r="BJ14" s="965"/>
      <c r="BK14" s="965"/>
      <c r="BL14" s="965"/>
      <c r="BM14" s="965"/>
      <c r="BN14" s="965"/>
      <c r="BO14" s="965"/>
      <c r="BP14" s="965"/>
      <c r="BQ14" s="965"/>
      <c r="BR14" s="965"/>
      <c r="BS14" s="965"/>
      <c r="BT14" s="965"/>
      <c r="BU14" s="965"/>
      <c r="BV14" s="965"/>
      <c r="BW14" s="965"/>
      <c r="BX14" s="965"/>
      <c r="BY14" s="965"/>
      <c r="BZ14" s="965"/>
      <c r="CA14" s="965"/>
      <c r="CB14" s="965"/>
      <c r="CC14" s="965"/>
      <c r="CD14" s="966"/>
      <c r="CE14" s="967"/>
      <c r="CF14" s="968"/>
    </row>
    <row r="15" spans="1:84" ht="13.5" customHeight="1">
      <c r="A15" s="973"/>
      <c r="B15" s="974"/>
      <c r="C15" s="974"/>
      <c r="D15" s="974"/>
      <c r="E15" s="974"/>
      <c r="F15" s="974"/>
      <c r="G15" s="974"/>
      <c r="H15" s="974"/>
      <c r="I15" s="97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5"/>
      <c r="AY15" s="965"/>
      <c r="AZ15" s="965"/>
      <c r="BA15" s="965"/>
      <c r="BB15" s="965"/>
      <c r="BC15" s="965"/>
      <c r="BD15" s="965"/>
      <c r="BE15" s="965"/>
      <c r="BF15" s="965"/>
      <c r="BG15" s="965"/>
      <c r="BH15" s="965"/>
      <c r="BI15" s="965"/>
      <c r="BJ15" s="965"/>
      <c r="BK15" s="965"/>
      <c r="BL15" s="965"/>
      <c r="BM15" s="965"/>
      <c r="BN15" s="965"/>
      <c r="BO15" s="965"/>
      <c r="BP15" s="965"/>
      <c r="BQ15" s="965"/>
      <c r="BR15" s="965"/>
      <c r="BS15" s="965"/>
      <c r="BT15" s="965"/>
      <c r="BU15" s="965"/>
      <c r="BV15" s="965"/>
      <c r="BW15" s="965"/>
      <c r="BX15" s="965"/>
      <c r="BY15" s="965"/>
      <c r="BZ15" s="965"/>
      <c r="CA15" s="965"/>
      <c r="CB15" s="965"/>
      <c r="CC15" s="965"/>
      <c r="CD15" s="969"/>
      <c r="CE15" s="970"/>
      <c r="CF15" s="971"/>
    </row>
    <row r="16" spans="1:84" ht="13.5" customHeight="1">
      <c r="A16" s="973"/>
      <c r="B16" s="974"/>
      <c r="C16" s="974"/>
      <c r="D16" s="974"/>
      <c r="E16" s="974"/>
      <c r="F16" s="974"/>
      <c r="G16" s="974"/>
      <c r="H16" s="974"/>
      <c r="I16" s="97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5"/>
      <c r="AP16" s="965"/>
      <c r="AQ16" s="965"/>
      <c r="AR16" s="965"/>
      <c r="AS16" s="965"/>
      <c r="AT16" s="965"/>
      <c r="AU16" s="965"/>
      <c r="AV16" s="965"/>
      <c r="AW16" s="965"/>
      <c r="AX16" s="965"/>
      <c r="AY16" s="965"/>
      <c r="AZ16" s="965"/>
      <c r="BA16" s="965"/>
      <c r="BB16" s="965"/>
      <c r="BC16" s="965"/>
      <c r="BD16" s="965"/>
      <c r="BE16" s="965"/>
      <c r="BF16" s="965"/>
      <c r="BG16" s="965"/>
      <c r="BH16" s="965"/>
      <c r="BI16" s="965"/>
      <c r="BJ16" s="965"/>
      <c r="BK16" s="965"/>
      <c r="BL16" s="965"/>
      <c r="BM16" s="965"/>
      <c r="BN16" s="965"/>
      <c r="BO16" s="965"/>
      <c r="BP16" s="965"/>
      <c r="BQ16" s="965"/>
      <c r="BR16" s="965"/>
      <c r="BS16" s="965"/>
      <c r="BT16" s="965"/>
      <c r="BU16" s="965"/>
      <c r="BV16" s="965"/>
      <c r="BW16" s="965"/>
      <c r="BX16" s="965"/>
      <c r="BY16" s="965"/>
      <c r="BZ16" s="965"/>
      <c r="CA16" s="965"/>
      <c r="CB16" s="965"/>
      <c r="CC16" s="965"/>
      <c r="CD16" s="966"/>
      <c r="CE16" s="967"/>
      <c r="CF16" s="968"/>
    </row>
    <row r="17" spans="1:84" ht="13.5" customHeight="1">
      <c r="A17" s="973"/>
      <c r="B17" s="974"/>
      <c r="C17" s="974"/>
      <c r="D17" s="974"/>
      <c r="E17" s="974"/>
      <c r="F17" s="974"/>
      <c r="G17" s="974"/>
      <c r="H17" s="974"/>
      <c r="I17" s="97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5"/>
      <c r="BH17" s="965"/>
      <c r="BI17" s="965"/>
      <c r="BJ17" s="965"/>
      <c r="BK17" s="965"/>
      <c r="BL17" s="965"/>
      <c r="BM17" s="965"/>
      <c r="BN17" s="965"/>
      <c r="BO17" s="965"/>
      <c r="BP17" s="965"/>
      <c r="BQ17" s="965"/>
      <c r="BR17" s="965"/>
      <c r="BS17" s="965"/>
      <c r="BT17" s="965"/>
      <c r="BU17" s="965"/>
      <c r="BV17" s="965"/>
      <c r="BW17" s="965"/>
      <c r="BX17" s="965"/>
      <c r="BY17" s="965"/>
      <c r="BZ17" s="965"/>
      <c r="CA17" s="965"/>
      <c r="CB17" s="965"/>
      <c r="CC17" s="965"/>
      <c r="CD17" s="969"/>
      <c r="CE17" s="970"/>
      <c r="CF17" s="971"/>
    </row>
    <row r="18" spans="1:84" ht="13.5" customHeight="1">
      <c r="A18" s="973"/>
      <c r="B18" s="974"/>
      <c r="C18" s="974"/>
      <c r="D18" s="974"/>
      <c r="E18" s="974"/>
      <c r="F18" s="974"/>
      <c r="G18" s="974"/>
      <c r="H18" s="974"/>
      <c r="I18" s="97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5"/>
      <c r="BN18" s="965"/>
      <c r="BO18" s="965"/>
      <c r="BP18" s="965"/>
      <c r="BQ18" s="965"/>
      <c r="BR18" s="965"/>
      <c r="BS18" s="965"/>
      <c r="BT18" s="965"/>
      <c r="BU18" s="965"/>
      <c r="BV18" s="965"/>
      <c r="BW18" s="965"/>
      <c r="BX18" s="965"/>
      <c r="BY18" s="965"/>
      <c r="BZ18" s="965"/>
      <c r="CA18" s="965"/>
      <c r="CB18" s="965"/>
      <c r="CC18" s="965"/>
      <c r="CD18" s="966"/>
      <c r="CE18" s="967"/>
      <c r="CF18" s="968"/>
    </row>
    <row r="19" spans="1:84" ht="13.5" customHeight="1">
      <c r="A19" s="973"/>
      <c r="B19" s="974"/>
      <c r="C19" s="974"/>
      <c r="D19" s="974"/>
      <c r="E19" s="974"/>
      <c r="F19" s="974"/>
      <c r="G19" s="974"/>
      <c r="H19" s="974"/>
      <c r="I19" s="97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c r="AX19" s="965"/>
      <c r="AY19" s="965"/>
      <c r="AZ19" s="965"/>
      <c r="BA19" s="965"/>
      <c r="BB19" s="965"/>
      <c r="BC19" s="965"/>
      <c r="BD19" s="965"/>
      <c r="BE19" s="965"/>
      <c r="BF19" s="965"/>
      <c r="BG19" s="965"/>
      <c r="BH19" s="965"/>
      <c r="BI19" s="965"/>
      <c r="BJ19" s="965"/>
      <c r="BK19" s="965"/>
      <c r="BL19" s="965"/>
      <c r="BM19" s="965"/>
      <c r="BN19" s="965"/>
      <c r="BO19" s="965"/>
      <c r="BP19" s="965"/>
      <c r="BQ19" s="965"/>
      <c r="BR19" s="965"/>
      <c r="BS19" s="965"/>
      <c r="BT19" s="965"/>
      <c r="BU19" s="965"/>
      <c r="BV19" s="965"/>
      <c r="BW19" s="965"/>
      <c r="BX19" s="965"/>
      <c r="BY19" s="965"/>
      <c r="BZ19" s="965"/>
      <c r="CA19" s="965"/>
      <c r="CB19" s="965"/>
      <c r="CC19" s="965"/>
      <c r="CD19" s="969"/>
      <c r="CE19" s="970"/>
      <c r="CF19" s="971"/>
    </row>
    <row r="20" spans="1:84" ht="13.5" customHeight="1">
      <c r="A20" s="973"/>
      <c r="B20" s="974"/>
      <c r="C20" s="974"/>
      <c r="D20" s="974"/>
      <c r="E20" s="974"/>
      <c r="F20" s="974"/>
      <c r="G20" s="974"/>
      <c r="H20" s="974"/>
      <c r="I20" s="97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c r="AX20" s="965"/>
      <c r="AY20" s="965"/>
      <c r="AZ20" s="965"/>
      <c r="BA20" s="965"/>
      <c r="BB20" s="965"/>
      <c r="BC20" s="965"/>
      <c r="BD20" s="965"/>
      <c r="BE20" s="965"/>
      <c r="BF20" s="965"/>
      <c r="BG20" s="965"/>
      <c r="BH20" s="965"/>
      <c r="BI20" s="965"/>
      <c r="BJ20" s="965"/>
      <c r="BK20" s="965"/>
      <c r="BL20" s="965"/>
      <c r="BM20" s="965"/>
      <c r="BN20" s="965"/>
      <c r="BO20" s="965"/>
      <c r="BP20" s="965"/>
      <c r="BQ20" s="965"/>
      <c r="BR20" s="965"/>
      <c r="BS20" s="965"/>
      <c r="BT20" s="965"/>
      <c r="BU20" s="965"/>
      <c r="BV20" s="965"/>
      <c r="BW20" s="965"/>
      <c r="BX20" s="965"/>
      <c r="BY20" s="965"/>
      <c r="BZ20" s="965"/>
      <c r="CA20" s="965"/>
      <c r="CB20" s="965"/>
      <c r="CC20" s="965"/>
      <c r="CD20" s="966"/>
      <c r="CE20" s="967"/>
      <c r="CF20" s="968"/>
    </row>
    <row r="21" spans="1:84" ht="13.5" customHeight="1">
      <c r="A21" s="973"/>
      <c r="B21" s="974"/>
      <c r="C21" s="974"/>
      <c r="D21" s="974"/>
      <c r="E21" s="974"/>
      <c r="F21" s="974"/>
      <c r="G21" s="974"/>
      <c r="H21" s="974"/>
      <c r="I21" s="97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5"/>
      <c r="BD21" s="965"/>
      <c r="BE21" s="965"/>
      <c r="BF21" s="965"/>
      <c r="BG21" s="965"/>
      <c r="BH21" s="965"/>
      <c r="BI21" s="965"/>
      <c r="BJ21" s="965"/>
      <c r="BK21" s="965"/>
      <c r="BL21" s="965"/>
      <c r="BM21" s="965"/>
      <c r="BN21" s="965"/>
      <c r="BO21" s="965"/>
      <c r="BP21" s="965"/>
      <c r="BQ21" s="965"/>
      <c r="BR21" s="965"/>
      <c r="BS21" s="965"/>
      <c r="BT21" s="965"/>
      <c r="BU21" s="965"/>
      <c r="BV21" s="965"/>
      <c r="BW21" s="965"/>
      <c r="BX21" s="965"/>
      <c r="BY21" s="965"/>
      <c r="BZ21" s="965"/>
      <c r="CA21" s="965"/>
      <c r="CB21" s="965"/>
      <c r="CC21" s="965"/>
      <c r="CD21" s="969"/>
      <c r="CE21" s="970"/>
      <c r="CF21" s="971"/>
    </row>
    <row r="22" spans="1:84" ht="13.5" customHeight="1">
      <c r="A22" s="973"/>
      <c r="B22" s="974"/>
      <c r="C22" s="974"/>
      <c r="D22" s="974"/>
      <c r="E22" s="974"/>
      <c r="F22" s="974"/>
      <c r="G22" s="974"/>
      <c r="H22" s="974"/>
      <c r="I22" s="97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5"/>
      <c r="AY22" s="965"/>
      <c r="AZ22" s="965"/>
      <c r="BA22" s="965"/>
      <c r="BB22" s="965"/>
      <c r="BC22" s="965"/>
      <c r="BD22" s="965"/>
      <c r="BE22" s="965"/>
      <c r="BF22" s="965"/>
      <c r="BG22" s="965"/>
      <c r="BH22" s="965"/>
      <c r="BI22" s="965"/>
      <c r="BJ22" s="965"/>
      <c r="BK22" s="965"/>
      <c r="BL22" s="965"/>
      <c r="BM22" s="965"/>
      <c r="BN22" s="965"/>
      <c r="BO22" s="965"/>
      <c r="BP22" s="965"/>
      <c r="BQ22" s="965"/>
      <c r="BR22" s="965"/>
      <c r="BS22" s="965"/>
      <c r="BT22" s="965"/>
      <c r="BU22" s="965"/>
      <c r="BV22" s="965"/>
      <c r="BW22" s="965"/>
      <c r="BX22" s="965"/>
      <c r="BY22" s="965"/>
      <c r="BZ22" s="965"/>
      <c r="CA22" s="965"/>
      <c r="CB22" s="965"/>
      <c r="CC22" s="965"/>
      <c r="CD22" s="966"/>
      <c r="CE22" s="967"/>
      <c r="CF22" s="968"/>
    </row>
    <row r="23" spans="1:84" ht="13.5" customHeight="1">
      <c r="A23" s="973"/>
      <c r="B23" s="974"/>
      <c r="C23" s="974"/>
      <c r="D23" s="974"/>
      <c r="E23" s="974"/>
      <c r="F23" s="974"/>
      <c r="G23" s="974"/>
      <c r="H23" s="974"/>
      <c r="I23" s="97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5"/>
      <c r="AP23" s="965"/>
      <c r="AQ23" s="965"/>
      <c r="AR23" s="965"/>
      <c r="AS23" s="965"/>
      <c r="AT23" s="965"/>
      <c r="AU23" s="965"/>
      <c r="AV23" s="965"/>
      <c r="AW23" s="965"/>
      <c r="AX23" s="965"/>
      <c r="AY23" s="965"/>
      <c r="AZ23" s="965"/>
      <c r="BA23" s="965"/>
      <c r="BB23" s="965"/>
      <c r="BC23" s="965"/>
      <c r="BD23" s="965"/>
      <c r="BE23" s="965"/>
      <c r="BF23" s="965"/>
      <c r="BG23" s="965"/>
      <c r="BH23" s="965"/>
      <c r="BI23" s="965"/>
      <c r="BJ23" s="965"/>
      <c r="BK23" s="965"/>
      <c r="BL23" s="965"/>
      <c r="BM23" s="965"/>
      <c r="BN23" s="965"/>
      <c r="BO23" s="965"/>
      <c r="BP23" s="965"/>
      <c r="BQ23" s="965"/>
      <c r="BR23" s="965"/>
      <c r="BS23" s="965"/>
      <c r="BT23" s="965"/>
      <c r="BU23" s="965"/>
      <c r="BV23" s="965"/>
      <c r="BW23" s="965"/>
      <c r="BX23" s="965"/>
      <c r="BY23" s="965"/>
      <c r="BZ23" s="965"/>
      <c r="CA23" s="965"/>
      <c r="CB23" s="965"/>
      <c r="CC23" s="965"/>
      <c r="CD23" s="969"/>
      <c r="CE23" s="970"/>
      <c r="CF23" s="971"/>
    </row>
    <row r="24" spans="1:84" ht="13.5" customHeight="1">
      <c r="A24" s="973"/>
      <c r="B24" s="974"/>
      <c r="C24" s="974"/>
      <c r="D24" s="974"/>
      <c r="E24" s="974"/>
      <c r="F24" s="974"/>
      <c r="G24" s="974"/>
      <c r="H24" s="974"/>
      <c r="I24" s="97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965"/>
      <c r="BD24" s="965"/>
      <c r="BE24" s="965"/>
      <c r="BF24" s="965"/>
      <c r="BG24" s="965"/>
      <c r="BH24" s="965"/>
      <c r="BI24" s="965"/>
      <c r="BJ24" s="965"/>
      <c r="BK24" s="965"/>
      <c r="BL24" s="965"/>
      <c r="BM24" s="965"/>
      <c r="BN24" s="965"/>
      <c r="BO24" s="965"/>
      <c r="BP24" s="965"/>
      <c r="BQ24" s="965"/>
      <c r="BR24" s="965"/>
      <c r="BS24" s="965"/>
      <c r="BT24" s="965"/>
      <c r="BU24" s="965"/>
      <c r="BV24" s="965"/>
      <c r="BW24" s="965"/>
      <c r="BX24" s="965"/>
      <c r="BY24" s="965"/>
      <c r="BZ24" s="965"/>
      <c r="CA24" s="965"/>
      <c r="CB24" s="965"/>
      <c r="CC24" s="965"/>
      <c r="CD24" s="966"/>
      <c r="CE24" s="967"/>
      <c r="CF24" s="968"/>
    </row>
    <row r="25" spans="1:84" ht="13.5" customHeight="1">
      <c r="A25" s="973"/>
      <c r="B25" s="974"/>
      <c r="C25" s="974"/>
      <c r="D25" s="974"/>
      <c r="E25" s="974"/>
      <c r="F25" s="974"/>
      <c r="G25" s="974"/>
      <c r="H25" s="974"/>
      <c r="I25" s="97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965"/>
      <c r="BD25" s="965"/>
      <c r="BE25" s="965"/>
      <c r="BF25" s="965"/>
      <c r="BG25" s="965"/>
      <c r="BH25" s="965"/>
      <c r="BI25" s="965"/>
      <c r="BJ25" s="965"/>
      <c r="BK25" s="965"/>
      <c r="BL25" s="965"/>
      <c r="BM25" s="965"/>
      <c r="BN25" s="965"/>
      <c r="BO25" s="965"/>
      <c r="BP25" s="965"/>
      <c r="BQ25" s="965"/>
      <c r="BR25" s="965"/>
      <c r="BS25" s="965"/>
      <c r="BT25" s="965"/>
      <c r="BU25" s="965"/>
      <c r="BV25" s="965"/>
      <c r="BW25" s="965"/>
      <c r="BX25" s="965"/>
      <c r="BY25" s="965"/>
      <c r="BZ25" s="965"/>
      <c r="CA25" s="965"/>
      <c r="CB25" s="965"/>
      <c r="CC25" s="965"/>
      <c r="CD25" s="969"/>
      <c r="CE25" s="970"/>
      <c r="CF25" s="971"/>
    </row>
    <row r="26" spans="1:84" ht="13.5" customHeight="1">
      <c r="A26" s="973"/>
      <c r="B26" s="974"/>
      <c r="C26" s="974"/>
      <c r="D26" s="974"/>
      <c r="E26" s="974"/>
      <c r="F26" s="974"/>
      <c r="G26" s="974"/>
      <c r="H26" s="974"/>
      <c r="I26" s="97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5"/>
      <c r="AY26" s="965"/>
      <c r="AZ26" s="965"/>
      <c r="BA26" s="965"/>
      <c r="BB26" s="965"/>
      <c r="BC26" s="965"/>
      <c r="BD26" s="965"/>
      <c r="BE26" s="965"/>
      <c r="BF26" s="965"/>
      <c r="BG26" s="965"/>
      <c r="BH26" s="965"/>
      <c r="BI26" s="965"/>
      <c r="BJ26" s="965"/>
      <c r="BK26" s="965"/>
      <c r="BL26" s="965"/>
      <c r="BM26" s="965"/>
      <c r="BN26" s="965"/>
      <c r="BO26" s="965"/>
      <c r="BP26" s="965"/>
      <c r="BQ26" s="965"/>
      <c r="BR26" s="965"/>
      <c r="BS26" s="965"/>
      <c r="BT26" s="965"/>
      <c r="BU26" s="965"/>
      <c r="BV26" s="965"/>
      <c r="BW26" s="965"/>
      <c r="BX26" s="965"/>
      <c r="BY26" s="965"/>
      <c r="BZ26" s="965"/>
      <c r="CA26" s="965"/>
      <c r="CB26" s="965"/>
      <c r="CC26" s="965"/>
      <c r="CD26" s="966"/>
      <c r="CE26" s="967"/>
      <c r="CF26" s="968"/>
    </row>
    <row r="27" spans="1:84" ht="13.5" customHeight="1">
      <c r="A27" s="973"/>
      <c r="B27" s="974"/>
      <c r="C27" s="974"/>
      <c r="D27" s="974"/>
      <c r="E27" s="974"/>
      <c r="F27" s="974"/>
      <c r="G27" s="974"/>
      <c r="H27" s="974"/>
      <c r="I27" s="97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5"/>
      <c r="AQ27" s="965"/>
      <c r="AR27" s="965"/>
      <c r="AS27" s="965"/>
      <c r="AT27" s="965"/>
      <c r="AU27" s="965"/>
      <c r="AV27" s="965"/>
      <c r="AW27" s="965"/>
      <c r="AX27" s="965"/>
      <c r="AY27" s="965"/>
      <c r="AZ27" s="965"/>
      <c r="BA27" s="965"/>
      <c r="BB27" s="965"/>
      <c r="BC27" s="965"/>
      <c r="BD27" s="965"/>
      <c r="BE27" s="965"/>
      <c r="BF27" s="965"/>
      <c r="BG27" s="965"/>
      <c r="BH27" s="965"/>
      <c r="BI27" s="965"/>
      <c r="BJ27" s="965"/>
      <c r="BK27" s="965"/>
      <c r="BL27" s="965"/>
      <c r="BM27" s="965"/>
      <c r="BN27" s="965"/>
      <c r="BO27" s="965"/>
      <c r="BP27" s="965"/>
      <c r="BQ27" s="965"/>
      <c r="BR27" s="965"/>
      <c r="BS27" s="965"/>
      <c r="BT27" s="965"/>
      <c r="BU27" s="965"/>
      <c r="BV27" s="965"/>
      <c r="BW27" s="965"/>
      <c r="BX27" s="965"/>
      <c r="BY27" s="965"/>
      <c r="BZ27" s="965"/>
      <c r="CA27" s="965"/>
      <c r="CB27" s="965"/>
      <c r="CC27" s="965"/>
      <c r="CD27" s="969"/>
      <c r="CE27" s="970"/>
      <c r="CF27" s="971"/>
    </row>
    <row r="28" spans="1:84" ht="13.5" customHeight="1">
      <c r="A28" s="973"/>
      <c r="B28" s="974"/>
      <c r="C28" s="974"/>
      <c r="D28" s="974"/>
      <c r="E28" s="974"/>
      <c r="F28" s="974"/>
      <c r="G28" s="974"/>
      <c r="H28" s="974"/>
      <c r="I28" s="97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5"/>
      <c r="AY28" s="965"/>
      <c r="AZ28" s="965"/>
      <c r="BA28" s="965"/>
      <c r="BB28" s="965"/>
      <c r="BC28" s="965"/>
      <c r="BD28" s="965"/>
      <c r="BE28" s="965"/>
      <c r="BF28" s="965"/>
      <c r="BG28" s="965"/>
      <c r="BH28" s="965"/>
      <c r="BI28" s="965"/>
      <c r="BJ28" s="965"/>
      <c r="BK28" s="965"/>
      <c r="BL28" s="965"/>
      <c r="BM28" s="965"/>
      <c r="BN28" s="965"/>
      <c r="BO28" s="965"/>
      <c r="BP28" s="965"/>
      <c r="BQ28" s="965"/>
      <c r="BR28" s="965"/>
      <c r="BS28" s="965"/>
      <c r="BT28" s="965"/>
      <c r="BU28" s="965"/>
      <c r="BV28" s="965"/>
      <c r="BW28" s="965"/>
      <c r="BX28" s="965"/>
      <c r="BY28" s="965"/>
      <c r="BZ28" s="965"/>
      <c r="CA28" s="965"/>
      <c r="CB28" s="965"/>
      <c r="CC28" s="965"/>
      <c r="CD28" s="966"/>
      <c r="CE28" s="967"/>
      <c r="CF28" s="968"/>
    </row>
    <row r="29" spans="1:84" ht="13.5" customHeight="1">
      <c r="A29" s="973"/>
      <c r="B29" s="974"/>
      <c r="C29" s="974"/>
      <c r="D29" s="974"/>
      <c r="E29" s="974"/>
      <c r="F29" s="974"/>
      <c r="G29" s="974"/>
      <c r="H29" s="974"/>
      <c r="I29" s="97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5"/>
      <c r="BP29" s="965"/>
      <c r="BQ29" s="965"/>
      <c r="BR29" s="965"/>
      <c r="BS29" s="965"/>
      <c r="BT29" s="965"/>
      <c r="BU29" s="965"/>
      <c r="BV29" s="965"/>
      <c r="BW29" s="965"/>
      <c r="BX29" s="965"/>
      <c r="BY29" s="965"/>
      <c r="BZ29" s="965"/>
      <c r="CA29" s="965"/>
      <c r="CB29" s="965"/>
      <c r="CC29" s="965"/>
      <c r="CD29" s="969"/>
      <c r="CE29" s="970"/>
      <c r="CF29" s="971"/>
    </row>
    <row r="30" spans="1:84" ht="13.5" customHeight="1">
      <c r="A30" s="973"/>
      <c r="B30" s="974"/>
      <c r="C30" s="974"/>
      <c r="D30" s="974"/>
      <c r="E30" s="974"/>
      <c r="F30" s="974"/>
      <c r="G30" s="974"/>
      <c r="H30" s="974"/>
      <c r="I30" s="97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5"/>
      <c r="BN30" s="965"/>
      <c r="BO30" s="965"/>
      <c r="BP30" s="965"/>
      <c r="BQ30" s="965"/>
      <c r="BR30" s="965"/>
      <c r="BS30" s="965"/>
      <c r="BT30" s="965"/>
      <c r="BU30" s="965"/>
      <c r="BV30" s="965"/>
      <c r="BW30" s="965"/>
      <c r="BX30" s="965"/>
      <c r="BY30" s="965"/>
      <c r="BZ30" s="965"/>
      <c r="CA30" s="965"/>
      <c r="CB30" s="965"/>
      <c r="CC30" s="965"/>
      <c r="CD30" s="966"/>
      <c r="CE30" s="967"/>
      <c r="CF30" s="968"/>
    </row>
    <row r="31" spans="1:84" ht="13.5" customHeight="1">
      <c r="A31" s="973"/>
      <c r="B31" s="974"/>
      <c r="C31" s="974"/>
      <c r="D31" s="974"/>
      <c r="E31" s="974"/>
      <c r="F31" s="974"/>
      <c r="G31" s="974"/>
      <c r="H31" s="974"/>
      <c r="I31" s="97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5"/>
      <c r="AP31" s="965"/>
      <c r="AQ31" s="965"/>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5"/>
      <c r="BP31" s="965"/>
      <c r="BQ31" s="965"/>
      <c r="BR31" s="965"/>
      <c r="BS31" s="965"/>
      <c r="BT31" s="965"/>
      <c r="BU31" s="965"/>
      <c r="BV31" s="965"/>
      <c r="BW31" s="965"/>
      <c r="BX31" s="965"/>
      <c r="BY31" s="965"/>
      <c r="BZ31" s="965"/>
      <c r="CA31" s="965"/>
      <c r="CB31" s="965"/>
      <c r="CC31" s="965"/>
      <c r="CD31" s="969"/>
      <c r="CE31" s="970"/>
      <c r="CF31" s="971"/>
    </row>
    <row r="32" spans="1:84" ht="13.5" customHeight="1">
      <c r="A32" s="972" t="s">
        <v>143</v>
      </c>
      <c r="B32" s="972"/>
      <c r="C32" s="972"/>
      <c r="D32" s="972"/>
      <c r="E32" s="19" t="s">
        <v>144</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row>
    <row r="33" spans="1:84" ht="13.5" customHeight="1">
      <c r="A33" s="693"/>
      <c r="B33" s="693"/>
      <c r="C33" s="693"/>
      <c r="D33" s="693"/>
      <c r="E33" s="19" t="s">
        <v>1117</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row>
    <row r="34" spans="1:84" ht="13.5" customHeight="1">
      <c r="A34" s="19"/>
      <c r="B34" s="19"/>
      <c r="C34" s="19"/>
      <c r="D34" s="19"/>
      <c r="E34" s="19" t="s">
        <v>1118</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row>
    <row r="35" spans="1:84">
      <c r="E35" s="19" t="s">
        <v>1119</v>
      </c>
    </row>
    <row r="36" spans="1:84" ht="13.5" customHeight="1">
      <c r="A36" s="19" t="s">
        <v>942</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row>
    <row r="37" spans="1:84" ht="26.1" customHeight="1">
      <c r="A37" s="961" t="s">
        <v>1120</v>
      </c>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1"/>
      <c r="AY37" s="961"/>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21"/>
      <c r="CE37" s="21"/>
      <c r="CF37" s="21"/>
    </row>
    <row r="38" spans="1:84"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22" t="s">
        <v>130</v>
      </c>
      <c r="BW38" s="959"/>
      <c r="BX38" s="959"/>
      <c r="BY38" s="959"/>
      <c r="BZ38" s="959"/>
      <c r="CA38" s="959"/>
      <c r="CB38" s="959"/>
      <c r="CC38" s="959"/>
      <c r="CD38" s="19"/>
      <c r="CE38" s="19"/>
      <c r="CF38" s="19"/>
    </row>
    <row r="39" spans="1:84" ht="13.5" customHeight="1">
      <c r="A39" s="19"/>
      <c r="B39" s="19"/>
      <c r="C39" s="19"/>
      <c r="D39" s="23" t="s">
        <v>131</v>
      </c>
      <c r="E39" s="996"/>
      <c r="F39" s="996"/>
      <c r="G39" s="996"/>
      <c r="H39" s="996"/>
      <c r="I39" s="996"/>
      <c r="J39" s="996"/>
      <c r="K39" s="996"/>
      <c r="L39" s="996"/>
      <c r="M39" s="19" t="s">
        <v>132</v>
      </c>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row>
    <row r="40" spans="1:84" ht="13.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row>
    <row r="41" spans="1:84" ht="13.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23"/>
      <c r="BN41" s="19"/>
      <c r="BO41" s="694"/>
      <c r="BP41" s="694"/>
      <c r="BQ41" s="696"/>
      <c r="BR41" s="696"/>
      <c r="BS41" s="696"/>
      <c r="BT41" s="696"/>
      <c r="BU41" s="696"/>
      <c r="BV41" s="696"/>
      <c r="BW41" s="696"/>
      <c r="BX41" s="696"/>
      <c r="BY41" s="696"/>
      <c r="BZ41" s="696"/>
      <c r="CA41" s="696"/>
      <c r="CB41" s="696"/>
      <c r="CC41" s="696"/>
      <c r="CD41" s="19"/>
      <c r="CE41" s="19"/>
      <c r="CF41" s="19"/>
    </row>
    <row r="42" spans="1:84" ht="13.5" customHeight="1">
      <c r="A42" s="993" t="s">
        <v>133</v>
      </c>
      <c r="B42" s="993"/>
      <c r="C42" s="993"/>
      <c r="D42" s="698" t="s">
        <v>134</v>
      </c>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9"/>
      <c r="AC42" s="695" t="s">
        <v>135</v>
      </c>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699"/>
      <c r="BI42" s="699"/>
      <c r="BK42" s="19"/>
      <c r="BL42" s="19"/>
      <c r="BM42" s="19"/>
      <c r="BN42" s="19"/>
      <c r="BO42" s="19"/>
      <c r="BP42" s="19"/>
      <c r="BQ42" s="696"/>
      <c r="BR42" s="696"/>
      <c r="BS42" s="696"/>
      <c r="BT42" s="696"/>
      <c r="BU42" s="696"/>
      <c r="BV42" s="696"/>
      <c r="BW42" s="696"/>
      <c r="BX42" s="696"/>
      <c r="BY42" s="696"/>
      <c r="BZ42" s="696"/>
      <c r="CA42" s="696"/>
      <c r="CB42" s="696"/>
      <c r="CC42" s="696"/>
      <c r="CD42" s="19"/>
      <c r="CE42" s="19"/>
      <c r="CF42" s="19"/>
    </row>
    <row r="43" spans="1:84" ht="13.5" customHeight="1">
      <c r="A43" s="993" t="s">
        <v>136</v>
      </c>
      <c r="B43" s="993"/>
      <c r="C43" s="993"/>
      <c r="D43" s="19" t="s">
        <v>137</v>
      </c>
      <c r="E43" s="959"/>
      <c r="F43" s="959"/>
      <c r="G43" s="959"/>
      <c r="H43" s="959"/>
      <c r="I43" s="959"/>
      <c r="J43" s="959"/>
      <c r="K43" s="959"/>
      <c r="L43" s="19"/>
      <c r="M43" s="19" t="s">
        <v>138</v>
      </c>
      <c r="N43" s="24"/>
      <c r="O43" s="959"/>
      <c r="P43" s="959"/>
      <c r="Q43" s="959"/>
      <c r="R43" s="959"/>
      <c r="S43" s="959"/>
      <c r="T43" s="959"/>
      <c r="U43" s="959"/>
      <c r="V43" s="959"/>
      <c r="W43" s="959"/>
      <c r="X43" s="959"/>
      <c r="Y43" s="19"/>
      <c r="Z43" s="24"/>
      <c r="AA43" s="19"/>
      <c r="AB43" s="19"/>
      <c r="AC43" s="19"/>
      <c r="AD43" s="19"/>
      <c r="AE43" s="19"/>
      <c r="AF43" s="24"/>
      <c r="AG43" s="19"/>
      <c r="AH43" s="19"/>
      <c r="AI43" s="19"/>
      <c r="AJ43" s="19"/>
      <c r="AK43" s="19"/>
      <c r="AL43" s="24"/>
      <c r="AM43" s="19"/>
      <c r="AN43" s="19"/>
      <c r="AO43" s="19"/>
      <c r="AP43" s="19"/>
      <c r="AQ43" s="19"/>
      <c r="AR43" s="24"/>
      <c r="AS43" s="19"/>
      <c r="AT43" s="19"/>
      <c r="AU43" s="19"/>
      <c r="AV43" s="19"/>
      <c r="AW43" s="19"/>
      <c r="AX43" s="24"/>
      <c r="AY43" s="19"/>
      <c r="AZ43" s="19"/>
      <c r="BA43" s="19"/>
      <c r="BB43" s="19"/>
      <c r="BC43" s="19"/>
      <c r="BD43" s="24"/>
      <c r="BE43" s="19"/>
      <c r="BF43" s="19"/>
      <c r="BG43" s="19"/>
      <c r="BH43" s="19"/>
      <c r="BI43" s="19"/>
      <c r="BJ43" s="19"/>
      <c r="BK43" s="19"/>
      <c r="BL43" s="19"/>
      <c r="BM43" s="19"/>
      <c r="BN43" s="19"/>
      <c r="BO43" s="694"/>
      <c r="BP43" s="694" t="s">
        <v>941</v>
      </c>
      <c r="BQ43" s="25"/>
      <c r="BR43" s="25"/>
      <c r="BS43" s="25"/>
      <c r="BT43" s="25"/>
      <c r="BU43" s="25"/>
      <c r="BV43" s="25"/>
      <c r="BW43" s="25"/>
      <c r="BX43" s="25"/>
      <c r="BY43" s="25"/>
      <c r="BZ43" s="25"/>
      <c r="CA43" s="25"/>
      <c r="CB43" s="25"/>
      <c r="CC43" s="25"/>
      <c r="CD43" s="19"/>
      <c r="CE43" s="19"/>
      <c r="CF43" s="19"/>
    </row>
    <row r="44" spans="1:84" ht="13.5" customHeight="1">
      <c r="A44" s="993" t="s">
        <v>145</v>
      </c>
      <c r="B44" s="993"/>
      <c r="C44" s="993"/>
      <c r="D44" s="19" t="s">
        <v>137</v>
      </c>
      <c r="E44" s="959"/>
      <c r="F44" s="959"/>
      <c r="G44" s="959"/>
      <c r="H44" s="959"/>
      <c r="I44" s="959"/>
      <c r="J44" s="959"/>
      <c r="K44" s="959"/>
      <c r="L44" s="19"/>
      <c r="M44" s="19" t="s">
        <v>138</v>
      </c>
      <c r="N44" s="24"/>
      <c r="O44" s="959"/>
      <c r="P44" s="959"/>
      <c r="Q44" s="959"/>
      <c r="R44" s="959"/>
      <c r="S44" s="959"/>
      <c r="T44" s="959"/>
      <c r="U44" s="959"/>
      <c r="V44" s="959"/>
      <c r="W44" s="959"/>
      <c r="X44" s="959"/>
      <c r="Y44" s="19"/>
      <c r="Z44" s="24"/>
      <c r="AA44" s="19"/>
      <c r="AB44" s="19"/>
      <c r="AC44" s="19"/>
      <c r="AD44" s="19"/>
      <c r="AE44" s="19"/>
      <c r="AF44" s="24"/>
      <c r="AG44" s="19"/>
      <c r="AH44" s="19"/>
      <c r="AI44" s="19"/>
      <c r="AJ44" s="19"/>
      <c r="AK44" s="19"/>
      <c r="AL44" s="24"/>
      <c r="AM44" s="19"/>
      <c r="AN44" s="19"/>
      <c r="AO44" s="19"/>
      <c r="AP44" s="19"/>
      <c r="AQ44" s="19"/>
      <c r="AR44" s="24"/>
      <c r="AS44" s="19"/>
      <c r="AT44" s="19"/>
      <c r="AU44" s="19"/>
      <c r="AV44" s="19"/>
      <c r="AW44" s="19"/>
      <c r="AX44" s="24"/>
      <c r="AY44" s="19"/>
      <c r="AZ44" s="19"/>
      <c r="BA44" s="19"/>
      <c r="BB44" s="19"/>
      <c r="BC44" s="19"/>
      <c r="BD44" s="24"/>
      <c r="BE44" s="19"/>
      <c r="BF44" s="19"/>
      <c r="BG44" s="19"/>
      <c r="BH44" s="19"/>
      <c r="BI44" s="19"/>
      <c r="BJ44" s="19"/>
      <c r="BK44" s="19"/>
      <c r="BL44" s="19"/>
      <c r="BM44" s="19"/>
      <c r="BN44" s="19"/>
      <c r="BO44" s="694"/>
      <c r="BP44" s="694"/>
      <c r="BQ44" s="25"/>
      <c r="BR44" s="25"/>
      <c r="BS44" s="25"/>
      <c r="BT44" s="25"/>
      <c r="BU44" s="25"/>
      <c r="BV44" s="25"/>
      <c r="BW44" s="25"/>
      <c r="BX44" s="25"/>
      <c r="BY44" s="25"/>
      <c r="BZ44" s="25"/>
      <c r="CA44" s="25"/>
      <c r="CB44" s="25"/>
      <c r="CC44" s="25"/>
      <c r="CD44" s="19"/>
      <c r="CE44" s="19"/>
      <c r="CF44" s="19"/>
    </row>
    <row r="45" spans="1:84" ht="13.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row>
    <row r="46" spans="1:84" ht="13.5" customHeight="1">
      <c r="A46" s="26"/>
      <c r="B46" s="27"/>
      <c r="C46" s="27"/>
      <c r="D46" s="27"/>
      <c r="E46" s="27"/>
      <c r="F46" s="27"/>
      <c r="G46" s="27"/>
      <c r="H46" s="972" t="s">
        <v>140</v>
      </c>
      <c r="I46" s="982"/>
      <c r="J46" s="976">
        <v>4</v>
      </c>
      <c r="K46" s="977"/>
      <c r="L46" s="977"/>
      <c r="M46" s="977"/>
      <c r="N46" s="978"/>
      <c r="O46" s="982" t="s">
        <v>140</v>
      </c>
      <c r="P46" s="976">
        <v>5</v>
      </c>
      <c r="Q46" s="977"/>
      <c r="R46" s="977"/>
      <c r="S46" s="977"/>
      <c r="T46" s="978"/>
      <c r="U46" s="982" t="s">
        <v>140</v>
      </c>
      <c r="V46" s="976">
        <v>6</v>
      </c>
      <c r="W46" s="977"/>
      <c r="X46" s="977"/>
      <c r="Y46" s="977"/>
      <c r="Z46" s="978"/>
      <c r="AA46" s="982" t="s">
        <v>140</v>
      </c>
      <c r="AB46" s="976">
        <v>7</v>
      </c>
      <c r="AC46" s="977"/>
      <c r="AD46" s="977"/>
      <c r="AE46" s="977"/>
      <c r="AF46" s="978"/>
      <c r="AG46" s="982" t="s">
        <v>140</v>
      </c>
      <c r="AH46" s="976">
        <v>8</v>
      </c>
      <c r="AI46" s="977"/>
      <c r="AJ46" s="977"/>
      <c r="AK46" s="977"/>
      <c r="AL46" s="978"/>
      <c r="AM46" s="982" t="s">
        <v>140</v>
      </c>
      <c r="AN46" s="976">
        <v>9</v>
      </c>
      <c r="AO46" s="977"/>
      <c r="AP46" s="977"/>
      <c r="AQ46" s="977"/>
      <c r="AR46" s="978"/>
      <c r="AS46" s="982" t="s">
        <v>140</v>
      </c>
      <c r="AT46" s="976">
        <v>10</v>
      </c>
      <c r="AU46" s="977"/>
      <c r="AV46" s="977"/>
      <c r="AW46" s="977"/>
      <c r="AX46" s="978"/>
      <c r="AY46" s="982" t="s">
        <v>140</v>
      </c>
      <c r="AZ46" s="976">
        <v>11</v>
      </c>
      <c r="BA46" s="977"/>
      <c r="BB46" s="977"/>
      <c r="BC46" s="977"/>
      <c r="BD46" s="978"/>
      <c r="BE46" s="982" t="s">
        <v>140</v>
      </c>
      <c r="BF46" s="976">
        <v>12</v>
      </c>
      <c r="BG46" s="977"/>
      <c r="BH46" s="977"/>
      <c r="BI46" s="977"/>
      <c r="BJ46" s="978"/>
      <c r="BK46" s="982" t="s">
        <v>140</v>
      </c>
      <c r="BL46" s="976">
        <v>1</v>
      </c>
      <c r="BM46" s="977"/>
      <c r="BN46" s="977"/>
      <c r="BO46" s="977"/>
      <c r="BP46" s="978"/>
      <c r="BQ46" s="982" t="s">
        <v>140</v>
      </c>
      <c r="BR46" s="976">
        <v>2</v>
      </c>
      <c r="BS46" s="977"/>
      <c r="BT46" s="977"/>
      <c r="BU46" s="977"/>
      <c r="BV46" s="978"/>
      <c r="BW46" s="982" t="s">
        <v>140</v>
      </c>
      <c r="BX46" s="976">
        <v>3</v>
      </c>
      <c r="BY46" s="977"/>
      <c r="BZ46" s="977"/>
      <c r="CA46" s="977"/>
      <c r="CB46" s="978"/>
      <c r="CC46" s="982" t="s">
        <v>140</v>
      </c>
      <c r="CD46" s="984" t="s">
        <v>1116</v>
      </c>
      <c r="CE46" s="985"/>
      <c r="CF46" s="986"/>
    </row>
    <row r="47" spans="1:84" ht="13.5" customHeight="1">
      <c r="A47" s="28"/>
      <c r="B47" s="29"/>
      <c r="C47" s="29"/>
      <c r="D47" s="29"/>
      <c r="E47" s="29"/>
      <c r="F47" s="29"/>
      <c r="G47" s="29"/>
      <c r="H47" s="994"/>
      <c r="I47" s="995"/>
      <c r="J47" s="979"/>
      <c r="K47" s="980"/>
      <c r="L47" s="980"/>
      <c r="M47" s="980"/>
      <c r="N47" s="981"/>
      <c r="O47" s="983"/>
      <c r="P47" s="979"/>
      <c r="Q47" s="980"/>
      <c r="R47" s="980"/>
      <c r="S47" s="980"/>
      <c r="T47" s="981"/>
      <c r="U47" s="983"/>
      <c r="V47" s="979"/>
      <c r="W47" s="980"/>
      <c r="X47" s="980"/>
      <c r="Y47" s="980"/>
      <c r="Z47" s="981"/>
      <c r="AA47" s="983"/>
      <c r="AB47" s="979"/>
      <c r="AC47" s="980"/>
      <c r="AD47" s="980"/>
      <c r="AE47" s="980"/>
      <c r="AF47" s="981"/>
      <c r="AG47" s="983"/>
      <c r="AH47" s="979"/>
      <c r="AI47" s="980"/>
      <c r="AJ47" s="980"/>
      <c r="AK47" s="980"/>
      <c r="AL47" s="981"/>
      <c r="AM47" s="983"/>
      <c r="AN47" s="979"/>
      <c r="AO47" s="980"/>
      <c r="AP47" s="980"/>
      <c r="AQ47" s="980"/>
      <c r="AR47" s="981"/>
      <c r="AS47" s="983"/>
      <c r="AT47" s="979"/>
      <c r="AU47" s="980"/>
      <c r="AV47" s="980"/>
      <c r="AW47" s="980"/>
      <c r="AX47" s="981"/>
      <c r="AY47" s="983"/>
      <c r="AZ47" s="979"/>
      <c r="BA47" s="980"/>
      <c r="BB47" s="980"/>
      <c r="BC47" s="980"/>
      <c r="BD47" s="981"/>
      <c r="BE47" s="983"/>
      <c r="BF47" s="979"/>
      <c r="BG47" s="980"/>
      <c r="BH47" s="980"/>
      <c r="BI47" s="980"/>
      <c r="BJ47" s="981"/>
      <c r="BK47" s="983"/>
      <c r="BL47" s="979"/>
      <c r="BM47" s="980"/>
      <c r="BN47" s="980"/>
      <c r="BO47" s="980"/>
      <c r="BP47" s="981"/>
      <c r="BQ47" s="983"/>
      <c r="BR47" s="979"/>
      <c r="BS47" s="980"/>
      <c r="BT47" s="980"/>
      <c r="BU47" s="980"/>
      <c r="BV47" s="981"/>
      <c r="BW47" s="983"/>
      <c r="BX47" s="979"/>
      <c r="BY47" s="980"/>
      <c r="BZ47" s="980"/>
      <c r="CA47" s="980"/>
      <c r="CB47" s="981"/>
      <c r="CC47" s="983"/>
      <c r="CD47" s="987"/>
      <c r="CE47" s="988"/>
      <c r="CF47" s="989"/>
    </row>
    <row r="48" spans="1:84" ht="13.5" customHeight="1">
      <c r="A48" s="28"/>
      <c r="B48" s="29"/>
      <c r="C48" s="29"/>
      <c r="D48" s="29"/>
      <c r="E48" s="29"/>
      <c r="F48" s="29"/>
      <c r="G48" s="29"/>
      <c r="H48" s="990" t="s">
        <v>141</v>
      </c>
      <c r="I48" s="991"/>
      <c r="J48" s="992">
        <v>1</v>
      </c>
      <c r="K48" s="992"/>
      <c r="L48" s="992">
        <v>11</v>
      </c>
      <c r="M48" s="992"/>
      <c r="N48" s="992">
        <v>21</v>
      </c>
      <c r="O48" s="992"/>
      <c r="P48" s="992">
        <v>1</v>
      </c>
      <c r="Q48" s="992"/>
      <c r="R48" s="992">
        <v>11</v>
      </c>
      <c r="S48" s="992"/>
      <c r="T48" s="992">
        <v>21</v>
      </c>
      <c r="U48" s="992"/>
      <c r="V48" s="992">
        <v>1</v>
      </c>
      <c r="W48" s="992"/>
      <c r="X48" s="992">
        <v>11</v>
      </c>
      <c r="Y48" s="992"/>
      <c r="Z48" s="992">
        <v>21</v>
      </c>
      <c r="AA48" s="992"/>
      <c r="AB48" s="992">
        <v>1</v>
      </c>
      <c r="AC48" s="992"/>
      <c r="AD48" s="992">
        <v>11</v>
      </c>
      <c r="AE48" s="992"/>
      <c r="AF48" s="992">
        <v>21</v>
      </c>
      <c r="AG48" s="992"/>
      <c r="AH48" s="992">
        <v>1</v>
      </c>
      <c r="AI48" s="992"/>
      <c r="AJ48" s="992">
        <v>11</v>
      </c>
      <c r="AK48" s="992"/>
      <c r="AL48" s="992">
        <v>21</v>
      </c>
      <c r="AM48" s="992"/>
      <c r="AN48" s="992">
        <v>1</v>
      </c>
      <c r="AO48" s="992"/>
      <c r="AP48" s="992">
        <v>11</v>
      </c>
      <c r="AQ48" s="992"/>
      <c r="AR48" s="992">
        <v>21</v>
      </c>
      <c r="AS48" s="992"/>
      <c r="AT48" s="992">
        <v>1</v>
      </c>
      <c r="AU48" s="992"/>
      <c r="AV48" s="992">
        <v>11</v>
      </c>
      <c r="AW48" s="992"/>
      <c r="AX48" s="992">
        <v>21</v>
      </c>
      <c r="AY48" s="992"/>
      <c r="AZ48" s="992">
        <v>1</v>
      </c>
      <c r="BA48" s="992"/>
      <c r="BB48" s="992">
        <v>11</v>
      </c>
      <c r="BC48" s="992"/>
      <c r="BD48" s="992">
        <v>21</v>
      </c>
      <c r="BE48" s="992"/>
      <c r="BF48" s="992">
        <v>1</v>
      </c>
      <c r="BG48" s="992"/>
      <c r="BH48" s="992">
        <v>11</v>
      </c>
      <c r="BI48" s="992"/>
      <c r="BJ48" s="992">
        <v>21</v>
      </c>
      <c r="BK48" s="992"/>
      <c r="BL48" s="992">
        <v>1</v>
      </c>
      <c r="BM48" s="992"/>
      <c r="BN48" s="992">
        <v>11</v>
      </c>
      <c r="BO48" s="992"/>
      <c r="BP48" s="992">
        <v>21</v>
      </c>
      <c r="BQ48" s="992"/>
      <c r="BR48" s="992">
        <v>1</v>
      </c>
      <c r="BS48" s="992"/>
      <c r="BT48" s="992">
        <v>11</v>
      </c>
      <c r="BU48" s="992"/>
      <c r="BV48" s="992">
        <v>21</v>
      </c>
      <c r="BW48" s="992"/>
      <c r="BX48" s="992">
        <v>1</v>
      </c>
      <c r="BY48" s="992"/>
      <c r="BZ48" s="992">
        <v>11</v>
      </c>
      <c r="CA48" s="992"/>
      <c r="CB48" s="992">
        <v>21</v>
      </c>
      <c r="CC48" s="992"/>
      <c r="CD48" s="966"/>
      <c r="CE48" s="967"/>
      <c r="CF48" s="968"/>
    </row>
    <row r="49" spans="1:84" ht="13.5" customHeight="1">
      <c r="A49" s="30"/>
      <c r="B49" s="31" t="s">
        <v>142</v>
      </c>
      <c r="C49" s="31"/>
      <c r="D49" s="31"/>
      <c r="E49" s="31"/>
      <c r="F49" s="31"/>
      <c r="G49" s="31"/>
      <c r="H49" s="970"/>
      <c r="I49" s="971"/>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2"/>
      <c r="BI49" s="992"/>
      <c r="BJ49" s="992"/>
      <c r="BK49" s="992"/>
      <c r="BL49" s="992"/>
      <c r="BM49" s="992"/>
      <c r="BN49" s="992"/>
      <c r="BO49" s="992"/>
      <c r="BP49" s="992"/>
      <c r="BQ49" s="992"/>
      <c r="BR49" s="992"/>
      <c r="BS49" s="992"/>
      <c r="BT49" s="992"/>
      <c r="BU49" s="992"/>
      <c r="BV49" s="992"/>
      <c r="BW49" s="992"/>
      <c r="BX49" s="992"/>
      <c r="BY49" s="992"/>
      <c r="BZ49" s="992"/>
      <c r="CA49" s="992"/>
      <c r="CB49" s="992"/>
      <c r="CC49" s="992"/>
      <c r="CD49" s="969"/>
      <c r="CE49" s="970"/>
      <c r="CF49" s="971"/>
    </row>
    <row r="50" spans="1:84" ht="13.5" customHeight="1">
      <c r="A50" s="973"/>
      <c r="B50" s="974"/>
      <c r="C50" s="974"/>
      <c r="D50" s="974"/>
      <c r="E50" s="974"/>
      <c r="F50" s="974"/>
      <c r="G50" s="974"/>
      <c r="H50" s="974"/>
      <c r="I50" s="97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5"/>
      <c r="AY50" s="965"/>
      <c r="AZ50" s="965"/>
      <c r="BA50" s="965"/>
      <c r="BB50" s="965"/>
      <c r="BC50" s="965"/>
      <c r="BD50" s="965"/>
      <c r="BE50" s="965"/>
      <c r="BF50" s="965"/>
      <c r="BG50" s="965"/>
      <c r="BH50" s="965"/>
      <c r="BI50" s="965"/>
      <c r="BJ50" s="965"/>
      <c r="BK50" s="965"/>
      <c r="BL50" s="965"/>
      <c r="BM50" s="965"/>
      <c r="BN50" s="965"/>
      <c r="BO50" s="965"/>
      <c r="BP50" s="965"/>
      <c r="BQ50" s="965"/>
      <c r="BR50" s="965"/>
      <c r="BS50" s="965"/>
      <c r="BT50" s="965"/>
      <c r="BU50" s="965"/>
      <c r="BV50" s="965"/>
      <c r="BW50" s="965"/>
      <c r="BX50" s="965"/>
      <c r="BY50" s="965"/>
      <c r="BZ50" s="965"/>
      <c r="CA50" s="965"/>
      <c r="CB50" s="965"/>
      <c r="CC50" s="965"/>
      <c r="CD50" s="966"/>
      <c r="CE50" s="967"/>
      <c r="CF50" s="968"/>
    </row>
    <row r="51" spans="1:84" ht="13.5" customHeight="1">
      <c r="A51" s="973"/>
      <c r="B51" s="974"/>
      <c r="C51" s="974"/>
      <c r="D51" s="974"/>
      <c r="E51" s="974"/>
      <c r="F51" s="974"/>
      <c r="G51" s="974"/>
      <c r="H51" s="974"/>
      <c r="I51" s="97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5"/>
      <c r="AX51" s="965"/>
      <c r="AY51" s="965"/>
      <c r="AZ51" s="965"/>
      <c r="BA51" s="965"/>
      <c r="BB51" s="965"/>
      <c r="BC51" s="965"/>
      <c r="BD51" s="965"/>
      <c r="BE51" s="965"/>
      <c r="BF51" s="965"/>
      <c r="BG51" s="965"/>
      <c r="BH51" s="965"/>
      <c r="BI51" s="965"/>
      <c r="BJ51" s="965"/>
      <c r="BK51" s="965"/>
      <c r="BL51" s="965"/>
      <c r="BM51" s="965"/>
      <c r="BN51" s="965"/>
      <c r="BO51" s="965"/>
      <c r="BP51" s="965"/>
      <c r="BQ51" s="965"/>
      <c r="BR51" s="965"/>
      <c r="BS51" s="965"/>
      <c r="BT51" s="965"/>
      <c r="BU51" s="965"/>
      <c r="BV51" s="965"/>
      <c r="BW51" s="965"/>
      <c r="BX51" s="965"/>
      <c r="BY51" s="965"/>
      <c r="BZ51" s="965"/>
      <c r="CA51" s="965"/>
      <c r="CB51" s="965"/>
      <c r="CC51" s="965"/>
      <c r="CD51" s="969"/>
      <c r="CE51" s="970"/>
      <c r="CF51" s="971"/>
    </row>
    <row r="52" spans="1:84" ht="13.5" customHeight="1">
      <c r="A52" s="973"/>
      <c r="B52" s="974"/>
      <c r="C52" s="974"/>
      <c r="D52" s="974"/>
      <c r="E52" s="974"/>
      <c r="F52" s="974"/>
      <c r="G52" s="974"/>
      <c r="H52" s="974"/>
      <c r="I52" s="97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5"/>
      <c r="AR52" s="965"/>
      <c r="AS52" s="965"/>
      <c r="AT52" s="965"/>
      <c r="AU52" s="965"/>
      <c r="AV52" s="965"/>
      <c r="AW52" s="965"/>
      <c r="AX52" s="965"/>
      <c r="AY52" s="965"/>
      <c r="AZ52" s="965"/>
      <c r="BA52" s="965"/>
      <c r="BB52" s="965"/>
      <c r="BC52" s="965"/>
      <c r="BD52" s="965"/>
      <c r="BE52" s="965"/>
      <c r="BF52" s="965"/>
      <c r="BG52" s="965"/>
      <c r="BH52" s="965"/>
      <c r="BI52" s="965"/>
      <c r="BJ52" s="965"/>
      <c r="BK52" s="965"/>
      <c r="BL52" s="965"/>
      <c r="BM52" s="965"/>
      <c r="BN52" s="965"/>
      <c r="BO52" s="965"/>
      <c r="BP52" s="965"/>
      <c r="BQ52" s="965"/>
      <c r="BR52" s="965"/>
      <c r="BS52" s="965"/>
      <c r="BT52" s="965"/>
      <c r="BU52" s="965"/>
      <c r="BV52" s="965"/>
      <c r="BW52" s="965"/>
      <c r="BX52" s="965"/>
      <c r="BY52" s="965"/>
      <c r="BZ52" s="965"/>
      <c r="CA52" s="965"/>
      <c r="CB52" s="965"/>
      <c r="CC52" s="965"/>
      <c r="CD52" s="966"/>
      <c r="CE52" s="967"/>
      <c r="CF52" s="968"/>
    </row>
    <row r="53" spans="1:84" ht="13.5" customHeight="1">
      <c r="A53" s="973"/>
      <c r="B53" s="974"/>
      <c r="C53" s="974"/>
      <c r="D53" s="974"/>
      <c r="E53" s="974"/>
      <c r="F53" s="974"/>
      <c r="G53" s="974"/>
      <c r="H53" s="974"/>
      <c r="I53" s="97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5"/>
      <c r="AM53" s="965"/>
      <c r="AN53" s="965"/>
      <c r="AO53" s="965"/>
      <c r="AP53" s="965"/>
      <c r="AQ53" s="965"/>
      <c r="AR53" s="965"/>
      <c r="AS53" s="965"/>
      <c r="AT53" s="965"/>
      <c r="AU53" s="965"/>
      <c r="AV53" s="965"/>
      <c r="AW53" s="965"/>
      <c r="AX53" s="965"/>
      <c r="AY53" s="965"/>
      <c r="AZ53" s="965"/>
      <c r="BA53" s="965"/>
      <c r="BB53" s="965"/>
      <c r="BC53" s="965"/>
      <c r="BD53" s="965"/>
      <c r="BE53" s="965"/>
      <c r="BF53" s="965"/>
      <c r="BG53" s="965"/>
      <c r="BH53" s="965"/>
      <c r="BI53" s="965"/>
      <c r="BJ53" s="965"/>
      <c r="BK53" s="965"/>
      <c r="BL53" s="965"/>
      <c r="BM53" s="965"/>
      <c r="BN53" s="965"/>
      <c r="BO53" s="965"/>
      <c r="BP53" s="965"/>
      <c r="BQ53" s="965"/>
      <c r="BR53" s="965"/>
      <c r="BS53" s="965"/>
      <c r="BT53" s="965"/>
      <c r="BU53" s="965"/>
      <c r="BV53" s="965"/>
      <c r="BW53" s="965"/>
      <c r="BX53" s="965"/>
      <c r="BY53" s="965"/>
      <c r="BZ53" s="965"/>
      <c r="CA53" s="965"/>
      <c r="CB53" s="965"/>
      <c r="CC53" s="965"/>
      <c r="CD53" s="969"/>
      <c r="CE53" s="970"/>
      <c r="CF53" s="971"/>
    </row>
    <row r="54" spans="1:84" ht="13.5" customHeight="1">
      <c r="A54" s="973"/>
      <c r="B54" s="974"/>
      <c r="C54" s="974"/>
      <c r="D54" s="974"/>
      <c r="E54" s="974"/>
      <c r="F54" s="974"/>
      <c r="G54" s="974"/>
      <c r="H54" s="974"/>
      <c r="I54" s="97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965"/>
      <c r="AR54" s="965"/>
      <c r="AS54" s="965"/>
      <c r="AT54" s="965"/>
      <c r="AU54" s="965"/>
      <c r="AV54" s="965"/>
      <c r="AW54" s="965"/>
      <c r="AX54" s="965"/>
      <c r="AY54" s="965"/>
      <c r="AZ54" s="965"/>
      <c r="BA54" s="965"/>
      <c r="BB54" s="965"/>
      <c r="BC54" s="965"/>
      <c r="BD54" s="965"/>
      <c r="BE54" s="965"/>
      <c r="BF54" s="965"/>
      <c r="BG54" s="965"/>
      <c r="BH54" s="965"/>
      <c r="BI54" s="965"/>
      <c r="BJ54" s="965"/>
      <c r="BK54" s="965"/>
      <c r="BL54" s="965"/>
      <c r="BM54" s="965"/>
      <c r="BN54" s="965"/>
      <c r="BO54" s="965"/>
      <c r="BP54" s="965"/>
      <c r="BQ54" s="965"/>
      <c r="BR54" s="965"/>
      <c r="BS54" s="965"/>
      <c r="BT54" s="965"/>
      <c r="BU54" s="965"/>
      <c r="BV54" s="965"/>
      <c r="BW54" s="965"/>
      <c r="BX54" s="965"/>
      <c r="BY54" s="965"/>
      <c r="BZ54" s="965"/>
      <c r="CA54" s="965"/>
      <c r="CB54" s="965"/>
      <c r="CC54" s="965"/>
      <c r="CD54" s="966"/>
      <c r="CE54" s="967"/>
      <c r="CF54" s="968"/>
    </row>
    <row r="55" spans="1:84" ht="13.5" customHeight="1">
      <c r="A55" s="973"/>
      <c r="B55" s="974"/>
      <c r="C55" s="974"/>
      <c r="D55" s="974"/>
      <c r="E55" s="974"/>
      <c r="F55" s="974"/>
      <c r="G55" s="974"/>
      <c r="H55" s="974"/>
      <c r="I55" s="97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5"/>
      <c r="AX55" s="965"/>
      <c r="AY55" s="965"/>
      <c r="AZ55" s="965"/>
      <c r="BA55" s="965"/>
      <c r="BB55" s="965"/>
      <c r="BC55" s="965"/>
      <c r="BD55" s="965"/>
      <c r="BE55" s="965"/>
      <c r="BF55" s="965"/>
      <c r="BG55" s="965"/>
      <c r="BH55" s="965"/>
      <c r="BI55" s="965"/>
      <c r="BJ55" s="965"/>
      <c r="BK55" s="965"/>
      <c r="BL55" s="965"/>
      <c r="BM55" s="965"/>
      <c r="BN55" s="965"/>
      <c r="BO55" s="965"/>
      <c r="BP55" s="965"/>
      <c r="BQ55" s="965"/>
      <c r="BR55" s="965"/>
      <c r="BS55" s="965"/>
      <c r="BT55" s="965"/>
      <c r="BU55" s="965"/>
      <c r="BV55" s="965"/>
      <c r="BW55" s="965"/>
      <c r="BX55" s="965"/>
      <c r="BY55" s="965"/>
      <c r="BZ55" s="965"/>
      <c r="CA55" s="965"/>
      <c r="CB55" s="965"/>
      <c r="CC55" s="965"/>
      <c r="CD55" s="969"/>
      <c r="CE55" s="970"/>
      <c r="CF55" s="971"/>
    </row>
    <row r="56" spans="1:84" ht="13.5" customHeight="1">
      <c r="A56" s="973"/>
      <c r="B56" s="974"/>
      <c r="C56" s="974"/>
      <c r="D56" s="974"/>
      <c r="E56" s="974"/>
      <c r="F56" s="974"/>
      <c r="G56" s="974"/>
      <c r="H56" s="974"/>
      <c r="I56" s="97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5"/>
      <c r="AY56" s="965"/>
      <c r="AZ56" s="965"/>
      <c r="BA56" s="965"/>
      <c r="BB56" s="965"/>
      <c r="BC56" s="965"/>
      <c r="BD56" s="965"/>
      <c r="BE56" s="965"/>
      <c r="BF56" s="965"/>
      <c r="BG56" s="965"/>
      <c r="BH56" s="965"/>
      <c r="BI56" s="965"/>
      <c r="BJ56" s="965"/>
      <c r="BK56" s="965"/>
      <c r="BL56" s="965"/>
      <c r="BM56" s="965"/>
      <c r="BN56" s="965"/>
      <c r="BO56" s="965"/>
      <c r="BP56" s="965"/>
      <c r="BQ56" s="965"/>
      <c r="BR56" s="965"/>
      <c r="BS56" s="965"/>
      <c r="BT56" s="965"/>
      <c r="BU56" s="965"/>
      <c r="BV56" s="965"/>
      <c r="BW56" s="965"/>
      <c r="BX56" s="965"/>
      <c r="BY56" s="965"/>
      <c r="BZ56" s="965"/>
      <c r="CA56" s="965"/>
      <c r="CB56" s="965"/>
      <c r="CC56" s="965"/>
      <c r="CD56" s="966"/>
      <c r="CE56" s="967"/>
      <c r="CF56" s="968"/>
    </row>
    <row r="57" spans="1:84" ht="13.5" customHeight="1">
      <c r="A57" s="973"/>
      <c r="B57" s="974"/>
      <c r="C57" s="974"/>
      <c r="D57" s="974"/>
      <c r="E57" s="974"/>
      <c r="F57" s="974"/>
      <c r="G57" s="974"/>
      <c r="H57" s="974"/>
      <c r="I57" s="97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5"/>
      <c r="AY57" s="965"/>
      <c r="AZ57" s="965"/>
      <c r="BA57" s="965"/>
      <c r="BB57" s="965"/>
      <c r="BC57" s="965"/>
      <c r="BD57" s="965"/>
      <c r="BE57" s="965"/>
      <c r="BF57" s="965"/>
      <c r="BG57" s="965"/>
      <c r="BH57" s="965"/>
      <c r="BI57" s="965"/>
      <c r="BJ57" s="965"/>
      <c r="BK57" s="965"/>
      <c r="BL57" s="965"/>
      <c r="BM57" s="965"/>
      <c r="BN57" s="965"/>
      <c r="BO57" s="965"/>
      <c r="BP57" s="965"/>
      <c r="BQ57" s="965"/>
      <c r="BR57" s="965"/>
      <c r="BS57" s="965"/>
      <c r="BT57" s="965"/>
      <c r="BU57" s="965"/>
      <c r="BV57" s="965"/>
      <c r="BW57" s="965"/>
      <c r="BX57" s="965"/>
      <c r="BY57" s="965"/>
      <c r="BZ57" s="965"/>
      <c r="CA57" s="965"/>
      <c r="CB57" s="965"/>
      <c r="CC57" s="965"/>
      <c r="CD57" s="969"/>
      <c r="CE57" s="970"/>
      <c r="CF57" s="971"/>
    </row>
    <row r="58" spans="1:84" ht="13.5" customHeight="1">
      <c r="A58" s="973"/>
      <c r="B58" s="974"/>
      <c r="C58" s="974"/>
      <c r="D58" s="974"/>
      <c r="E58" s="974"/>
      <c r="F58" s="974"/>
      <c r="G58" s="974"/>
      <c r="H58" s="974"/>
      <c r="I58" s="97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65"/>
      <c r="AY58" s="965"/>
      <c r="AZ58" s="965"/>
      <c r="BA58" s="965"/>
      <c r="BB58" s="965"/>
      <c r="BC58" s="965"/>
      <c r="BD58" s="965"/>
      <c r="BE58" s="965"/>
      <c r="BF58" s="965"/>
      <c r="BG58" s="965"/>
      <c r="BH58" s="965"/>
      <c r="BI58" s="965"/>
      <c r="BJ58" s="965"/>
      <c r="BK58" s="965"/>
      <c r="BL58" s="965"/>
      <c r="BM58" s="965"/>
      <c r="BN58" s="965"/>
      <c r="BO58" s="965"/>
      <c r="BP58" s="965"/>
      <c r="BQ58" s="965"/>
      <c r="BR58" s="965"/>
      <c r="BS58" s="965"/>
      <c r="BT58" s="965"/>
      <c r="BU58" s="965"/>
      <c r="BV58" s="965"/>
      <c r="BW58" s="965"/>
      <c r="BX58" s="965"/>
      <c r="BY58" s="965"/>
      <c r="BZ58" s="965"/>
      <c r="CA58" s="965"/>
      <c r="CB58" s="965"/>
      <c r="CC58" s="965"/>
      <c r="CD58" s="966"/>
      <c r="CE58" s="967"/>
      <c r="CF58" s="968"/>
    </row>
    <row r="59" spans="1:84" ht="13.5" customHeight="1">
      <c r="A59" s="973"/>
      <c r="B59" s="974"/>
      <c r="C59" s="974"/>
      <c r="D59" s="974"/>
      <c r="E59" s="974"/>
      <c r="F59" s="974"/>
      <c r="G59" s="974"/>
      <c r="H59" s="974"/>
      <c r="I59" s="97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5"/>
      <c r="AZ59" s="965"/>
      <c r="BA59" s="965"/>
      <c r="BB59" s="965"/>
      <c r="BC59" s="965"/>
      <c r="BD59" s="965"/>
      <c r="BE59" s="965"/>
      <c r="BF59" s="965"/>
      <c r="BG59" s="965"/>
      <c r="BH59" s="965"/>
      <c r="BI59" s="965"/>
      <c r="BJ59" s="965"/>
      <c r="BK59" s="965"/>
      <c r="BL59" s="965"/>
      <c r="BM59" s="965"/>
      <c r="BN59" s="965"/>
      <c r="BO59" s="965"/>
      <c r="BP59" s="965"/>
      <c r="BQ59" s="965"/>
      <c r="BR59" s="965"/>
      <c r="BS59" s="965"/>
      <c r="BT59" s="965"/>
      <c r="BU59" s="965"/>
      <c r="BV59" s="965"/>
      <c r="BW59" s="965"/>
      <c r="BX59" s="965"/>
      <c r="BY59" s="965"/>
      <c r="BZ59" s="965"/>
      <c r="CA59" s="965"/>
      <c r="CB59" s="965"/>
      <c r="CC59" s="965"/>
      <c r="CD59" s="969"/>
      <c r="CE59" s="970"/>
      <c r="CF59" s="971"/>
    </row>
    <row r="60" spans="1:84" ht="13.5" customHeight="1">
      <c r="A60" s="973"/>
      <c r="B60" s="974"/>
      <c r="C60" s="974"/>
      <c r="D60" s="974"/>
      <c r="E60" s="974"/>
      <c r="F60" s="974"/>
      <c r="G60" s="974"/>
      <c r="H60" s="974"/>
      <c r="I60" s="975"/>
      <c r="J60" s="965"/>
      <c r="K60" s="965"/>
      <c r="L60" s="965"/>
      <c r="M60" s="965"/>
      <c r="N60" s="965"/>
      <c r="O60" s="965"/>
      <c r="P60" s="965"/>
      <c r="Q60" s="965"/>
      <c r="R60" s="965"/>
      <c r="S60" s="965"/>
      <c r="T60" s="965"/>
      <c r="U60" s="965"/>
      <c r="V60" s="965"/>
      <c r="W60" s="965"/>
      <c r="X60" s="965"/>
      <c r="Y60" s="965"/>
      <c r="Z60" s="965"/>
      <c r="AA60" s="965"/>
      <c r="AB60" s="965"/>
      <c r="AC60" s="965"/>
      <c r="AD60" s="965"/>
      <c r="AE60" s="965"/>
      <c r="AF60" s="965"/>
      <c r="AG60" s="965"/>
      <c r="AH60" s="965"/>
      <c r="AI60" s="965"/>
      <c r="AJ60" s="965"/>
      <c r="AK60" s="965"/>
      <c r="AL60" s="965"/>
      <c r="AM60" s="965"/>
      <c r="AN60" s="965"/>
      <c r="AO60" s="965"/>
      <c r="AP60" s="965"/>
      <c r="AQ60" s="965"/>
      <c r="AR60" s="965"/>
      <c r="AS60" s="965"/>
      <c r="AT60" s="965"/>
      <c r="AU60" s="965"/>
      <c r="AV60" s="965"/>
      <c r="AW60" s="965"/>
      <c r="AX60" s="965"/>
      <c r="AY60" s="965"/>
      <c r="AZ60" s="965"/>
      <c r="BA60" s="965"/>
      <c r="BB60" s="965"/>
      <c r="BC60" s="965"/>
      <c r="BD60" s="965"/>
      <c r="BE60" s="965"/>
      <c r="BF60" s="965"/>
      <c r="BG60" s="965"/>
      <c r="BH60" s="965"/>
      <c r="BI60" s="965"/>
      <c r="BJ60" s="965"/>
      <c r="BK60" s="965"/>
      <c r="BL60" s="965"/>
      <c r="BM60" s="965"/>
      <c r="BN60" s="965"/>
      <c r="BO60" s="965"/>
      <c r="BP60" s="965"/>
      <c r="BQ60" s="965"/>
      <c r="BR60" s="965"/>
      <c r="BS60" s="965"/>
      <c r="BT60" s="965"/>
      <c r="BU60" s="965"/>
      <c r="BV60" s="965"/>
      <c r="BW60" s="965"/>
      <c r="BX60" s="965"/>
      <c r="BY60" s="965"/>
      <c r="BZ60" s="965"/>
      <c r="CA60" s="965"/>
      <c r="CB60" s="965"/>
      <c r="CC60" s="965"/>
      <c r="CD60" s="966"/>
      <c r="CE60" s="967"/>
      <c r="CF60" s="968"/>
    </row>
    <row r="61" spans="1:84" ht="13.5" customHeight="1">
      <c r="A61" s="973"/>
      <c r="B61" s="974"/>
      <c r="C61" s="974"/>
      <c r="D61" s="974"/>
      <c r="E61" s="974"/>
      <c r="F61" s="974"/>
      <c r="G61" s="974"/>
      <c r="H61" s="974"/>
      <c r="I61" s="975"/>
      <c r="J61" s="965"/>
      <c r="K61" s="965"/>
      <c r="L61" s="965"/>
      <c r="M61" s="965"/>
      <c r="N61" s="965"/>
      <c r="O61" s="965"/>
      <c r="P61" s="965"/>
      <c r="Q61" s="965"/>
      <c r="R61" s="965"/>
      <c r="S61" s="965"/>
      <c r="T61" s="965"/>
      <c r="U61" s="965"/>
      <c r="V61" s="965"/>
      <c r="W61" s="965"/>
      <c r="X61" s="965"/>
      <c r="Y61" s="965"/>
      <c r="Z61" s="965"/>
      <c r="AA61" s="965"/>
      <c r="AB61" s="965"/>
      <c r="AC61" s="965"/>
      <c r="AD61" s="965"/>
      <c r="AE61" s="965"/>
      <c r="AF61" s="965"/>
      <c r="AG61" s="965"/>
      <c r="AH61" s="965"/>
      <c r="AI61" s="965"/>
      <c r="AJ61" s="965"/>
      <c r="AK61" s="965"/>
      <c r="AL61" s="965"/>
      <c r="AM61" s="965"/>
      <c r="AN61" s="965"/>
      <c r="AO61" s="965"/>
      <c r="AP61" s="965"/>
      <c r="AQ61" s="965"/>
      <c r="AR61" s="965"/>
      <c r="AS61" s="965"/>
      <c r="AT61" s="965"/>
      <c r="AU61" s="965"/>
      <c r="AV61" s="965"/>
      <c r="AW61" s="965"/>
      <c r="AX61" s="965"/>
      <c r="AY61" s="965"/>
      <c r="AZ61" s="965"/>
      <c r="BA61" s="965"/>
      <c r="BB61" s="965"/>
      <c r="BC61" s="965"/>
      <c r="BD61" s="965"/>
      <c r="BE61" s="965"/>
      <c r="BF61" s="965"/>
      <c r="BG61" s="965"/>
      <c r="BH61" s="965"/>
      <c r="BI61" s="965"/>
      <c r="BJ61" s="965"/>
      <c r="BK61" s="965"/>
      <c r="BL61" s="965"/>
      <c r="BM61" s="965"/>
      <c r="BN61" s="965"/>
      <c r="BO61" s="965"/>
      <c r="BP61" s="965"/>
      <c r="BQ61" s="965"/>
      <c r="BR61" s="965"/>
      <c r="BS61" s="965"/>
      <c r="BT61" s="965"/>
      <c r="BU61" s="965"/>
      <c r="BV61" s="965"/>
      <c r="BW61" s="965"/>
      <c r="BX61" s="965"/>
      <c r="BY61" s="965"/>
      <c r="BZ61" s="965"/>
      <c r="CA61" s="965"/>
      <c r="CB61" s="965"/>
      <c r="CC61" s="965"/>
      <c r="CD61" s="969"/>
      <c r="CE61" s="970"/>
      <c r="CF61" s="971"/>
    </row>
    <row r="62" spans="1:84" ht="13.5" customHeight="1">
      <c r="A62" s="973"/>
      <c r="B62" s="974"/>
      <c r="C62" s="974"/>
      <c r="D62" s="974"/>
      <c r="E62" s="974"/>
      <c r="F62" s="974"/>
      <c r="G62" s="974"/>
      <c r="H62" s="974"/>
      <c r="I62" s="975"/>
      <c r="J62" s="965"/>
      <c r="K62" s="965"/>
      <c r="L62" s="965"/>
      <c r="M62" s="965"/>
      <c r="N62" s="965"/>
      <c r="O62" s="965"/>
      <c r="P62" s="965"/>
      <c r="Q62" s="965"/>
      <c r="R62" s="965"/>
      <c r="S62" s="965"/>
      <c r="T62" s="965"/>
      <c r="U62" s="965"/>
      <c r="V62" s="965"/>
      <c r="W62" s="965"/>
      <c r="X62" s="965"/>
      <c r="Y62" s="965"/>
      <c r="Z62" s="965"/>
      <c r="AA62" s="965"/>
      <c r="AB62" s="965"/>
      <c r="AC62" s="965"/>
      <c r="AD62" s="965"/>
      <c r="AE62" s="965"/>
      <c r="AF62" s="965"/>
      <c r="AG62" s="965"/>
      <c r="AH62" s="965"/>
      <c r="AI62" s="965"/>
      <c r="AJ62" s="965"/>
      <c r="AK62" s="965"/>
      <c r="AL62" s="965"/>
      <c r="AM62" s="965"/>
      <c r="AN62" s="965"/>
      <c r="AO62" s="965"/>
      <c r="AP62" s="965"/>
      <c r="AQ62" s="965"/>
      <c r="AR62" s="965"/>
      <c r="AS62" s="965"/>
      <c r="AT62" s="965"/>
      <c r="AU62" s="965"/>
      <c r="AV62" s="965"/>
      <c r="AW62" s="965"/>
      <c r="AX62" s="965"/>
      <c r="AY62" s="965"/>
      <c r="AZ62" s="965"/>
      <c r="BA62" s="965"/>
      <c r="BB62" s="965"/>
      <c r="BC62" s="965"/>
      <c r="BD62" s="965"/>
      <c r="BE62" s="965"/>
      <c r="BF62" s="965"/>
      <c r="BG62" s="965"/>
      <c r="BH62" s="965"/>
      <c r="BI62" s="965"/>
      <c r="BJ62" s="965"/>
      <c r="BK62" s="965"/>
      <c r="BL62" s="965"/>
      <c r="BM62" s="965"/>
      <c r="BN62" s="965"/>
      <c r="BO62" s="965"/>
      <c r="BP62" s="965"/>
      <c r="BQ62" s="965"/>
      <c r="BR62" s="965"/>
      <c r="BS62" s="965"/>
      <c r="BT62" s="965"/>
      <c r="BU62" s="965"/>
      <c r="BV62" s="965"/>
      <c r="BW62" s="965"/>
      <c r="BX62" s="965"/>
      <c r="BY62" s="965"/>
      <c r="BZ62" s="965"/>
      <c r="CA62" s="965"/>
      <c r="CB62" s="965"/>
      <c r="CC62" s="965"/>
      <c r="CD62" s="966"/>
      <c r="CE62" s="967"/>
      <c r="CF62" s="968"/>
    </row>
    <row r="63" spans="1:84" ht="13.5" customHeight="1">
      <c r="A63" s="973"/>
      <c r="B63" s="974"/>
      <c r="C63" s="974"/>
      <c r="D63" s="974"/>
      <c r="E63" s="974"/>
      <c r="F63" s="974"/>
      <c r="G63" s="974"/>
      <c r="H63" s="974"/>
      <c r="I63" s="97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5"/>
      <c r="AY63" s="965"/>
      <c r="AZ63" s="965"/>
      <c r="BA63" s="965"/>
      <c r="BB63" s="965"/>
      <c r="BC63" s="965"/>
      <c r="BD63" s="965"/>
      <c r="BE63" s="965"/>
      <c r="BF63" s="965"/>
      <c r="BG63" s="965"/>
      <c r="BH63" s="965"/>
      <c r="BI63" s="965"/>
      <c r="BJ63" s="965"/>
      <c r="BK63" s="965"/>
      <c r="BL63" s="965"/>
      <c r="BM63" s="965"/>
      <c r="BN63" s="965"/>
      <c r="BO63" s="965"/>
      <c r="BP63" s="965"/>
      <c r="BQ63" s="965"/>
      <c r="BR63" s="965"/>
      <c r="BS63" s="965"/>
      <c r="BT63" s="965"/>
      <c r="BU63" s="965"/>
      <c r="BV63" s="965"/>
      <c r="BW63" s="965"/>
      <c r="BX63" s="965"/>
      <c r="BY63" s="965"/>
      <c r="BZ63" s="965"/>
      <c r="CA63" s="965"/>
      <c r="CB63" s="965"/>
      <c r="CC63" s="965"/>
      <c r="CD63" s="969"/>
      <c r="CE63" s="970"/>
      <c r="CF63" s="971"/>
    </row>
    <row r="64" spans="1:84" ht="13.5" customHeight="1">
      <c r="A64" s="973"/>
      <c r="B64" s="974"/>
      <c r="C64" s="974"/>
      <c r="D64" s="974"/>
      <c r="E64" s="974"/>
      <c r="F64" s="974"/>
      <c r="G64" s="974"/>
      <c r="H64" s="974"/>
      <c r="I64" s="97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5"/>
      <c r="AY64" s="965"/>
      <c r="AZ64" s="965"/>
      <c r="BA64" s="965"/>
      <c r="BB64" s="965"/>
      <c r="BC64" s="965"/>
      <c r="BD64" s="965"/>
      <c r="BE64" s="965"/>
      <c r="BF64" s="965"/>
      <c r="BG64" s="965"/>
      <c r="BH64" s="965"/>
      <c r="BI64" s="965"/>
      <c r="BJ64" s="965"/>
      <c r="BK64" s="965"/>
      <c r="BL64" s="965"/>
      <c r="BM64" s="965"/>
      <c r="BN64" s="965"/>
      <c r="BO64" s="965"/>
      <c r="BP64" s="965"/>
      <c r="BQ64" s="965"/>
      <c r="BR64" s="965"/>
      <c r="BS64" s="965"/>
      <c r="BT64" s="965"/>
      <c r="BU64" s="965"/>
      <c r="BV64" s="965"/>
      <c r="BW64" s="965"/>
      <c r="BX64" s="965"/>
      <c r="BY64" s="965"/>
      <c r="BZ64" s="965"/>
      <c r="CA64" s="965"/>
      <c r="CB64" s="965"/>
      <c r="CC64" s="965"/>
      <c r="CD64" s="966"/>
      <c r="CE64" s="967"/>
      <c r="CF64" s="968"/>
    </row>
    <row r="65" spans="1:84" ht="13.5" customHeight="1">
      <c r="A65" s="973"/>
      <c r="B65" s="974"/>
      <c r="C65" s="974"/>
      <c r="D65" s="974"/>
      <c r="E65" s="974"/>
      <c r="F65" s="974"/>
      <c r="G65" s="974"/>
      <c r="H65" s="974"/>
      <c r="I65" s="975"/>
      <c r="J65" s="965"/>
      <c r="K65" s="965"/>
      <c r="L65" s="965"/>
      <c r="M65" s="965"/>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c r="AP65" s="965"/>
      <c r="AQ65" s="965"/>
      <c r="AR65" s="965"/>
      <c r="AS65" s="965"/>
      <c r="AT65" s="965"/>
      <c r="AU65" s="965"/>
      <c r="AV65" s="965"/>
      <c r="AW65" s="965"/>
      <c r="AX65" s="965"/>
      <c r="AY65" s="965"/>
      <c r="AZ65" s="965"/>
      <c r="BA65" s="965"/>
      <c r="BB65" s="965"/>
      <c r="BC65" s="965"/>
      <c r="BD65" s="965"/>
      <c r="BE65" s="965"/>
      <c r="BF65" s="965"/>
      <c r="BG65" s="965"/>
      <c r="BH65" s="965"/>
      <c r="BI65" s="965"/>
      <c r="BJ65" s="965"/>
      <c r="BK65" s="965"/>
      <c r="BL65" s="965"/>
      <c r="BM65" s="965"/>
      <c r="BN65" s="965"/>
      <c r="BO65" s="965"/>
      <c r="BP65" s="965"/>
      <c r="BQ65" s="965"/>
      <c r="BR65" s="965"/>
      <c r="BS65" s="965"/>
      <c r="BT65" s="965"/>
      <c r="BU65" s="965"/>
      <c r="BV65" s="965"/>
      <c r="BW65" s="965"/>
      <c r="BX65" s="965"/>
      <c r="BY65" s="965"/>
      <c r="BZ65" s="965"/>
      <c r="CA65" s="965"/>
      <c r="CB65" s="965"/>
      <c r="CC65" s="965"/>
      <c r="CD65" s="969"/>
      <c r="CE65" s="970"/>
      <c r="CF65" s="971"/>
    </row>
    <row r="66" spans="1:84" ht="13.5" customHeight="1">
      <c r="A66" s="973"/>
      <c r="B66" s="974"/>
      <c r="C66" s="974"/>
      <c r="D66" s="974"/>
      <c r="E66" s="974"/>
      <c r="F66" s="974"/>
      <c r="G66" s="974"/>
      <c r="H66" s="974"/>
      <c r="I66" s="975"/>
      <c r="J66" s="965"/>
      <c r="K66" s="965"/>
      <c r="L66" s="965"/>
      <c r="M66" s="965"/>
      <c r="N66" s="965"/>
      <c r="O66" s="965"/>
      <c r="P66" s="965"/>
      <c r="Q66" s="965"/>
      <c r="R66" s="965"/>
      <c r="S66" s="965"/>
      <c r="T66" s="965"/>
      <c r="U66" s="965"/>
      <c r="V66" s="965"/>
      <c r="W66" s="965"/>
      <c r="X66" s="965"/>
      <c r="Y66" s="965"/>
      <c r="Z66" s="965"/>
      <c r="AA66" s="965"/>
      <c r="AB66" s="965"/>
      <c r="AC66" s="965"/>
      <c r="AD66" s="965"/>
      <c r="AE66" s="965"/>
      <c r="AF66" s="965"/>
      <c r="AG66" s="965"/>
      <c r="AH66" s="965"/>
      <c r="AI66" s="965"/>
      <c r="AJ66" s="965"/>
      <c r="AK66" s="965"/>
      <c r="AL66" s="965"/>
      <c r="AM66" s="965"/>
      <c r="AN66" s="965"/>
      <c r="AO66" s="965"/>
      <c r="AP66" s="965"/>
      <c r="AQ66" s="965"/>
      <c r="AR66" s="965"/>
      <c r="AS66" s="965"/>
      <c r="AT66" s="965"/>
      <c r="AU66" s="965"/>
      <c r="AV66" s="965"/>
      <c r="AW66" s="965"/>
      <c r="AX66" s="965"/>
      <c r="AY66" s="965"/>
      <c r="AZ66" s="965"/>
      <c r="BA66" s="965"/>
      <c r="BB66" s="965"/>
      <c r="BC66" s="965"/>
      <c r="BD66" s="965"/>
      <c r="BE66" s="965"/>
      <c r="BF66" s="965"/>
      <c r="BG66" s="965"/>
      <c r="BH66" s="965"/>
      <c r="BI66" s="965"/>
      <c r="BJ66" s="965"/>
      <c r="BK66" s="965"/>
      <c r="BL66" s="965"/>
      <c r="BM66" s="965"/>
      <c r="BN66" s="965"/>
      <c r="BO66" s="965"/>
      <c r="BP66" s="965"/>
      <c r="BQ66" s="965"/>
      <c r="BR66" s="965"/>
      <c r="BS66" s="965"/>
      <c r="BT66" s="965"/>
      <c r="BU66" s="965"/>
      <c r="BV66" s="965"/>
      <c r="BW66" s="965"/>
      <c r="BX66" s="965"/>
      <c r="BY66" s="965"/>
      <c r="BZ66" s="965"/>
      <c r="CA66" s="965"/>
      <c r="CB66" s="965"/>
      <c r="CC66" s="965"/>
      <c r="CD66" s="966"/>
      <c r="CE66" s="967"/>
      <c r="CF66" s="968"/>
    </row>
    <row r="67" spans="1:84" ht="13.5" customHeight="1">
      <c r="A67" s="973"/>
      <c r="B67" s="974"/>
      <c r="C67" s="974"/>
      <c r="D67" s="974"/>
      <c r="E67" s="974"/>
      <c r="F67" s="974"/>
      <c r="G67" s="974"/>
      <c r="H67" s="974"/>
      <c r="I67" s="975"/>
      <c r="J67" s="965"/>
      <c r="K67" s="965"/>
      <c r="L67" s="965"/>
      <c r="M67" s="965"/>
      <c r="N67" s="965"/>
      <c r="O67" s="965"/>
      <c r="P67" s="965"/>
      <c r="Q67" s="965"/>
      <c r="R67" s="965"/>
      <c r="S67" s="965"/>
      <c r="T67" s="965"/>
      <c r="U67" s="965"/>
      <c r="V67" s="965"/>
      <c r="W67" s="965"/>
      <c r="X67" s="965"/>
      <c r="Y67" s="965"/>
      <c r="Z67" s="965"/>
      <c r="AA67" s="965"/>
      <c r="AB67" s="965"/>
      <c r="AC67" s="965"/>
      <c r="AD67" s="965"/>
      <c r="AE67" s="965"/>
      <c r="AF67" s="965"/>
      <c r="AG67" s="965"/>
      <c r="AH67" s="965"/>
      <c r="AI67" s="965"/>
      <c r="AJ67" s="965"/>
      <c r="AK67" s="965"/>
      <c r="AL67" s="965"/>
      <c r="AM67" s="965"/>
      <c r="AN67" s="965"/>
      <c r="AO67" s="965"/>
      <c r="AP67" s="965"/>
      <c r="AQ67" s="965"/>
      <c r="AR67" s="965"/>
      <c r="AS67" s="965"/>
      <c r="AT67" s="965"/>
      <c r="AU67" s="965"/>
      <c r="AV67" s="965"/>
      <c r="AW67" s="965"/>
      <c r="AX67" s="965"/>
      <c r="AY67" s="965"/>
      <c r="AZ67" s="965"/>
      <c r="BA67" s="965"/>
      <c r="BB67" s="965"/>
      <c r="BC67" s="965"/>
      <c r="BD67" s="965"/>
      <c r="BE67" s="965"/>
      <c r="BF67" s="965"/>
      <c r="BG67" s="965"/>
      <c r="BH67" s="965"/>
      <c r="BI67" s="965"/>
      <c r="BJ67" s="965"/>
      <c r="BK67" s="965"/>
      <c r="BL67" s="965"/>
      <c r="BM67" s="965"/>
      <c r="BN67" s="965"/>
      <c r="BO67" s="965"/>
      <c r="BP67" s="965"/>
      <c r="BQ67" s="965"/>
      <c r="BR67" s="965"/>
      <c r="BS67" s="965"/>
      <c r="BT67" s="965"/>
      <c r="BU67" s="965"/>
      <c r="BV67" s="965"/>
      <c r="BW67" s="965"/>
      <c r="BX67" s="965"/>
      <c r="BY67" s="965"/>
      <c r="BZ67" s="965"/>
      <c r="CA67" s="965"/>
      <c r="CB67" s="965"/>
      <c r="CC67" s="965"/>
      <c r="CD67" s="969"/>
      <c r="CE67" s="970"/>
      <c r="CF67" s="971"/>
    </row>
    <row r="68" spans="1:84" ht="13.5" customHeight="1">
      <c r="A68" s="972" t="s">
        <v>143</v>
      </c>
      <c r="B68" s="972"/>
      <c r="C68" s="972"/>
      <c r="D68" s="972"/>
      <c r="E68" s="19" t="s">
        <v>144</v>
      </c>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row>
    <row r="69" spans="1:84" ht="13.5" customHeight="1">
      <c r="A69" s="693"/>
      <c r="B69" s="693"/>
      <c r="C69" s="693"/>
      <c r="D69" s="693"/>
      <c r="E69" s="19" t="s">
        <v>1117</v>
      </c>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row>
    <row r="70" spans="1:84" ht="13.5" customHeight="1">
      <c r="A70" s="19"/>
      <c r="B70" s="19"/>
      <c r="C70" s="19"/>
      <c r="D70" s="19"/>
      <c r="E70" s="19" t="s">
        <v>1118</v>
      </c>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row>
    <row r="71" spans="1:84">
      <c r="E71" s="19" t="s">
        <v>1121</v>
      </c>
    </row>
  </sheetData>
  <mergeCells count="831">
    <mergeCell ref="A2:CC2"/>
    <mergeCell ref="BW3:CC3"/>
    <mergeCell ref="O8:X8"/>
    <mergeCell ref="AY10:AY11"/>
    <mergeCell ref="AZ10:BD11"/>
    <mergeCell ref="BE10:BE11"/>
    <mergeCell ref="BF10:BJ11"/>
    <mergeCell ref="BK10:BK11"/>
    <mergeCell ref="AT10:AX11"/>
    <mergeCell ref="A8:C8"/>
    <mergeCell ref="E8:K8"/>
    <mergeCell ref="H10:I11"/>
    <mergeCell ref="J10:N11"/>
    <mergeCell ref="O10:O11"/>
    <mergeCell ref="P10:T11"/>
    <mergeCell ref="E4:L4"/>
    <mergeCell ref="A7:C7"/>
    <mergeCell ref="AM10:AM11"/>
    <mergeCell ref="AN10:AR11"/>
    <mergeCell ref="AS10:AS11"/>
    <mergeCell ref="U10:U11"/>
    <mergeCell ref="V10:Z11"/>
    <mergeCell ref="AA10:AA11"/>
    <mergeCell ref="AB10:AF11"/>
    <mergeCell ref="AG10:AG11"/>
    <mergeCell ref="AH10:AL11"/>
    <mergeCell ref="AR12:AS13"/>
    <mergeCell ref="AH12:AI13"/>
    <mergeCell ref="AJ12:AK13"/>
    <mergeCell ref="AL12:AM13"/>
    <mergeCell ref="AN12:AO13"/>
    <mergeCell ref="AP12:AQ13"/>
    <mergeCell ref="AF12:AG13"/>
    <mergeCell ref="T12:U13"/>
    <mergeCell ref="V12:W13"/>
    <mergeCell ref="X12:Y13"/>
    <mergeCell ref="Z12:AA13"/>
    <mergeCell ref="AB12:AC13"/>
    <mergeCell ref="AD12:AE13"/>
    <mergeCell ref="H12:I13"/>
    <mergeCell ref="J12:K13"/>
    <mergeCell ref="L12:M13"/>
    <mergeCell ref="N12:O13"/>
    <mergeCell ref="P12:Q13"/>
    <mergeCell ref="R12:S13"/>
    <mergeCell ref="AR14:AS15"/>
    <mergeCell ref="X14:Y15"/>
    <mergeCell ref="Z14:AA15"/>
    <mergeCell ref="AB14:AC15"/>
    <mergeCell ref="AD14:AE15"/>
    <mergeCell ref="AF14:AG15"/>
    <mergeCell ref="AH14:AI15"/>
    <mergeCell ref="A14:I15"/>
    <mergeCell ref="J14:K15"/>
    <mergeCell ref="L14:M15"/>
    <mergeCell ref="N14:O15"/>
    <mergeCell ref="P14:Q15"/>
    <mergeCell ref="R14:S15"/>
    <mergeCell ref="T14:U15"/>
    <mergeCell ref="V14:W15"/>
    <mergeCell ref="J16:K17"/>
    <mergeCell ref="L16:M17"/>
    <mergeCell ref="N16:O17"/>
    <mergeCell ref="P16:Q17"/>
    <mergeCell ref="R16:S17"/>
    <mergeCell ref="AJ14:AK15"/>
    <mergeCell ref="AL14:AM15"/>
    <mergeCell ref="AN14:AO15"/>
    <mergeCell ref="AP14:AQ15"/>
    <mergeCell ref="AR16:AS17"/>
    <mergeCell ref="AH16:AI17"/>
    <mergeCell ref="AJ16:AK17"/>
    <mergeCell ref="AL16:AM17"/>
    <mergeCell ref="AN16:AO17"/>
    <mergeCell ref="AP16:AQ17"/>
    <mergeCell ref="AT16:AU17"/>
    <mergeCell ref="AV16:AW17"/>
    <mergeCell ref="A18:I19"/>
    <mergeCell ref="J18:K19"/>
    <mergeCell ref="L18:M19"/>
    <mergeCell ref="N18:O19"/>
    <mergeCell ref="P18:Q19"/>
    <mergeCell ref="R18:S19"/>
    <mergeCell ref="T18:U19"/>
    <mergeCell ref="V18:W19"/>
    <mergeCell ref="AF16:AG17"/>
    <mergeCell ref="T16:U17"/>
    <mergeCell ref="V16:W17"/>
    <mergeCell ref="X16:Y17"/>
    <mergeCell ref="Z16:AA17"/>
    <mergeCell ref="AB16:AC17"/>
    <mergeCell ref="AD16:AE17"/>
    <mergeCell ref="A16:I17"/>
    <mergeCell ref="AN18:AO19"/>
    <mergeCell ref="AP18:AQ19"/>
    <mergeCell ref="AR18:AS19"/>
    <mergeCell ref="AR20:AS21"/>
    <mergeCell ref="X18:Y19"/>
    <mergeCell ref="Z18:AA19"/>
    <mergeCell ref="AB18:AC19"/>
    <mergeCell ref="AD18:AE19"/>
    <mergeCell ref="AF18:AG19"/>
    <mergeCell ref="AH18:AI19"/>
    <mergeCell ref="AN20:AO21"/>
    <mergeCell ref="AP20:AQ21"/>
    <mergeCell ref="A20:I21"/>
    <mergeCell ref="J20:K21"/>
    <mergeCell ref="AJ22:AK23"/>
    <mergeCell ref="L20:M21"/>
    <mergeCell ref="N20:O21"/>
    <mergeCell ref="P20:Q21"/>
    <mergeCell ref="R20:S21"/>
    <mergeCell ref="AJ18:AK19"/>
    <mergeCell ref="AL18:AM19"/>
    <mergeCell ref="AF20:AG21"/>
    <mergeCell ref="AH20:AI21"/>
    <mergeCell ref="AJ20:AK21"/>
    <mergeCell ref="AL20:AM21"/>
    <mergeCell ref="T20:U21"/>
    <mergeCell ref="V20:W21"/>
    <mergeCell ref="X20:Y21"/>
    <mergeCell ref="Z20:AA21"/>
    <mergeCell ref="AB20:AC21"/>
    <mergeCell ref="AD20:AE21"/>
    <mergeCell ref="AT22:AU23"/>
    <mergeCell ref="AV22:AW23"/>
    <mergeCell ref="A22:I23"/>
    <mergeCell ref="J22:K23"/>
    <mergeCell ref="L22:M23"/>
    <mergeCell ref="N22:O23"/>
    <mergeCell ref="P22:Q23"/>
    <mergeCell ref="R22:S23"/>
    <mergeCell ref="T22:U23"/>
    <mergeCell ref="V22:W23"/>
    <mergeCell ref="AR22:AS23"/>
    <mergeCell ref="X22:Y23"/>
    <mergeCell ref="Z22:AA23"/>
    <mergeCell ref="AB22:AC23"/>
    <mergeCell ref="AD22:AE23"/>
    <mergeCell ref="AF22:AG23"/>
    <mergeCell ref="AH22:AI23"/>
    <mergeCell ref="AL22:AM23"/>
    <mergeCell ref="AN22:AO23"/>
    <mergeCell ref="AP22:AQ23"/>
    <mergeCell ref="AR24:AS25"/>
    <mergeCell ref="AH24:AI25"/>
    <mergeCell ref="AJ24:AK25"/>
    <mergeCell ref="AL24:AM25"/>
    <mergeCell ref="AN24:AO25"/>
    <mergeCell ref="AP24:AQ25"/>
    <mergeCell ref="A24:I25"/>
    <mergeCell ref="J24:K25"/>
    <mergeCell ref="L24:M25"/>
    <mergeCell ref="N24:O25"/>
    <mergeCell ref="P24:Q25"/>
    <mergeCell ref="R24:S25"/>
    <mergeCell ref="R26:S27"/>
    <mergeCell ref="T26:U27"/>
    <mergeCell ref="V26:W27"/>
    <mergeCell ref="AF24:AG25"/>
    <mergeCell ref="T24:U25"/>
    <mergeCell ref="V24:W25"/>
    <mergeCell ref="X24:Y25"/>
    <mergeCell ref="Z24:AA25"/>
    <mergeCell ref="AB24:AC25"/>
    <mergeCell ref="AD24:AE25"/>
    <mergeCell ref="AN26:AO27"/>
    <mergeCell ref="AP26:AQ27"/>
    <mergeCell ref="AR26:AS27"/>
    <mergeCell ref="AR28:AS29"/>
    <mergeCell ref="X26:Y27"/>
    <mergeCell ref="Z26:AA27"/>
    <mergeCell ref="AB26:AC27"/>
    <mergeCell ref="AD26:AE27"/>
    <mergeCell ref="AF26:AG27"/>
    <mergeCell ref="AH26:AI27"/>
    <mergeCell ref="AN28:AO29"/>
    <mergeCell ref="AP28:AQ29"/>
    <mergeCell ref="A28:I29"/>
    <mergeCell ref="J28:K29"/>
    <mergeCell ref="AJ30:AK31"/>
    <mergeCell ref="L28:M29"/>
    <mergeCell ref="N28:O29"/>
    <mergeCell ref="P28:Q29"/>
    <mergeCell ref="R28:S29"/>
    <mergeCell ref="AJ26:AK27"/>
    <mergeCell ref="AL26:AM27"/>
    <mergeCell ref="AF28:AG29"/>
    <mergeCell ref="AH28:AI29"/>
    <mergeCell ref="AJ28:AK29"/>
    <mergeCell ref="AL28:AM29"/>
    <mergeCell ref="T28:U29"/>
    <mergeCell ref="V28:W29"/>
    <mergeCell ref="X28:Y29"/>
    <mergeCell ref="Z28:AA29"/>
    <mergeCell ref="AB28:AC29"/>
    <mergeCell ref="AD28:AE29"/>
    <mergeCell ref="A26:I27"/>
    <mergeCell ref="J26:K27"/>
    <mergeCell ref="L26:M27"/>
    <mergeCell ref="N26:O27"/>
    <mergeCell ref="P26:Q27"/>
    <mergeCell ref="A42:C42"/>
    <mergeCell ref="A32:D32"/>
    <mergeCell ref="A37:CC37"/>
    <mergeCell ref="BW38:CC38"/>
    <mergeCell ref="E39:L39"/>
    <mergeCell ref="AL30:AM31"/>
    <mergeCell ref="AN30:AO31"/>
    <mergeCell ref="AP30:AQ31"/>
    <mergeCell ref="AR30:AS31"/>
    <mergeCell ref="X30:Y31"/>
    <mergeCell ref="Z30:AA31"/>
    <mergeCell ref="AB30:AC31"/>
    <mergeCell ref="AD30:AE31"/>
    <mergeCell ref="AF30:AG31"/>
    <mergeCell ref="AH30:AI31"/>
    <mergeCell ref="A30:I31"/>
    <mergeCell ref="J30:K31"/>
    <mergeCell ref="L30:M31"/>
    <mergeCell ref="N30:O31"/>
    <mergeCell ref="P30:Q31"/>
    <mergeCell ref="R30:S31"/>
    <mergeCell ref="T30:U31"/>
    <mergeCell ref="V30:W31"/>
    <mergeCell ref="L48:M49"/>
    <mergeCell ref="N48:O49"/>
    <mergeCell ref="P48:Q49"/>
    <mergeCell ref="R48:S49"/>
    <mergeCell ref="AA46:AA47"/>
    <mergeCell ref="AB46:AF47"/>
    <mergeCell ref="AG46:AG47"/>
    <mergeCell ref="AH46:AL47"/>
    <mergeCell ref="AM46:AM47"/>
    <mergeCell ref="AR48:AS49"/>
    <mergeCell ref="AH48:AI49"/>
    <mergeCell ref="AJ48:AK49"/>
    <mergeCell ref="AL48:AM49"/>
    <mergeCell ref="AN48:AO49"/>
    <mergeCell ref="AP48:AQ49"/>
    <mergeCell ref="AT50:AU51"/>
    <mergeCell ref="AV50:AW51"/>
    <mergeCell ref="A50:I51"/>
    <mergeCell ref="J50:K51"/>
    <mergeCell ref="L50:M51"/>
    <mergeCell ref="N50:O51"/>
    <mergeCell ref="P50:Q51"/>
    <mergeCell ref="R50:S51"/>
    <mergeCell ref="T50:U51"/>
    <mergeCell ref="V50:W51"/>
    <mergeCell ref="AF48:AG49"/>
    <mergeCell ref="T48:U49"/>
    <mergeCell ref="V48:W49"/>
    <mergeCell ref="X48:Y49"/>
    <mergeCell ref="Z48:AA49"/>
    <mergeCell ref="AB48:AC49"/>
    <mergeCell ref="AD48:AE49"/>
    <mergeCell ref="J48:K49"/>
    <mergeCell ref="AJ50:AK51"/>
    <mergeCell ref="AL50:AM51"/>
    <mergeCell ref="AN50:AO51"/>
    <mergeCell ref="AP50:AQ51"/>
    <mergeCell ref="AR50:AS51"/>
    <mergeCell ref="AR52:AS53"/>
    <mergeCell ref="X50:Y51"/>
    <mergeCell ref="Z50:AA51"/>
    <mergeCell ref="AB50:AC51"/>
    <mergeCell ref="AD50:AE51"/>
    <mergeCell ref="AF50:AG51"/>
    <mergeCell ref="AH50:AI51"/>
    <mergeCell ref="AH52:AI53"/>
    <mergeCell ref="AJ52:AK53"/>
    <mergeCell ref="AL52:AM53"/>
    <mergeCell ref="AN52:AO53"/>
    <mergeCell ref="AP52:AQ53"/>
    <mergeCell ref="AF52:AG53"/>
    <mergeCell ref="T52:U53"/>
    <mergeCell ref="V52:W53"/>
    <mergeCell ref="X52:Y53"/>
    <mergeCell ref="Z52:AA53"/>
    <mergeCell ref="AB52:AC53"/>
    <mergeCell ref="AD52:AE53"/>
    <mergeCell ref="A54:I55"/>
    <mergeCell ref="J54:K55"/>
    <mergeCell ref="L54:M55"/>
    <mergeCell ref="N54:O55"/>
    <mergeCell ref="P54:Q55"/>
    <mergeCell ref="R54:S55"/>
    <mergeCell ref="T54:U55"/>
    <mergeCell ref="V54:W55"/>
    <mergeCell ref="A52:I53"/>
    <mergeCell ref="J52:K53"/>
    <mergeCell ref="L52:M53"/>
    <mergeCell ref="N52:O53"/>
    <mergeCell ref="P52:Q53"/>
    <mergeCell ref="R52:S53"/>
    <mergeCell ref="P56:Q57"/>
    <mergeCell ref="R56:S57"/>
    <mergeCell ref="AL54:AM55"/>
    <mergeCell ref="AN54:AO55"/>
    <mergeCell ref="AP54:AQ55"/>
    <mergeCell ref="AR54:AS55"/>
    <mergeCell ref="X54:Y55"/>
    <mergeCell ref="Z54:AA55"/>
    <mergeCell ref="AB54:AC55"/>
    <mergeCell ref="AD54:AE55"/>
    <mergeCell ref="AF54:AG55"/>
    <mergeCell ref="AH54:AI55"/>
    <mergeCell ref="AJ54:AK55"/>
    <mergeCell ref="AR56:AS57"/>
    <mergeCell ref="AH56:AI57"/>
    <mergeCell ref="AJ56:AK57"/>
    <mergeCell ref="AL56:AM57"/>
    <mergeCell ref="AN56:AO57"/>
    <mergeCell ref="AP56:AQ57"/>
    <mergeCell ref="AT56:AU57"/>
    <mergeCell ref="AV56:AW57"/>
    <mergeCell ref="A58:I59"/>
    <mergeCell ref="J58:K59"/>
    <mergeCell ref="L58:M59"/>
    <mergeCell ref="N58:O59"/>
    <mergeCell ref="P58:Q59"/>
    <mergeCell ref="R58:S59"/>
    <mergeCell ref="T58:U59"/>
    <mergeCell ref="V58:W59"/>
    <mergeCell ref="AF56:AG57"/>
    <mergeCell ref="T56:U57"/>
    <mergeCell ref="V56:W57"/>
    <mergeCell ref="X56:Y57"/>
    <mergeCell ref="Z56:AA57"/>
    <mergeCell ref="AB56:AC57"/>
    <mergeCell ref="AD56:AE57"/>
    <mergeCell ref="A56:I57"/>
    <mergeCell ref="AN58:AO59"/>
    <mergeCell ref="AP58:AQ59"/>
    <mergeCell ref="AR58:AS59"/>
    <mergeCell ref="J56:K57"/>
    <mergeCell ref="L56:M57"/>
    <mergeCell ref="N56:O57"/>
    <mergeCell ref="X58:Y59"/>
    <mergeCell ref="Z58:AA59"/>
    <mergeCell ref="AB58:AC59"/>
    <mergeCell ref="AD58:AE59"/>
    <mergeCell ref="AF58:AG59"/>
    <mergeCell ref="AH58:AI59"/>
    <mergeCell ref="A60:I61"/>
    <mergeCell ref="J60:K61"/>
    <mergeCell ref="AN60:AO61"/>
    <mergeCell ref="L60:M61"/>
    <mergeCell ref="N60:O61"/>
    <mergeCell ref="P60:Q61"/>
    <mergeCell ref="R60:S61"/>
    <mergeCell ref="AJ58:AK59"/>
    <mergeCell ref="AL58:AM59"/>
    <mergeCell ref="AF60:AG61"/>
    <mergeCell ref="AH60:AI61"/>
    <mergeCell ref="AJ60:AK61"/>
    <mergeCell ref="AL60:AM61"/>
    <mergeCell ref="T60:U61"/>
    <mergeCell ref="V60:W61"/>
    <mergeCell ref="X60:Y61"/>
    <mergeCell ref="Z60:AA61"/>
    <mergeCell ref="AB60:AC61"/>
    <mergeCell ref="AD60:AE61"/>
    <mergeCell ref="AR62:AS63"/>
    <mergeCell ref="X62:Y63"/>
    <mergeCell ref="Z62:AA63"/>
    <mergeCell ref="AB62:AC63"/>
    <mergeCell ref="AD62:AE63"/>
    <mergeCell ref="AF62:AG63"/>
    <mergeCell ref="AH62:AI63"/>
    <mergeCell ref="AR60:AS61"/>
    <mergeCell ref="AP60:AQ61"/>
    <mergeCell ref="AT62:AU63"/>
    <mergeCell ref="AV62:AW63"/>
    <mergeCell ref="AJ62:AK63"/>
    <mergeCell ref="A64:I65"/>
    <mergeCell ref="J64:K65"/>
    <mergeCell ref="L64:M65"/>
    <mergeCell ref="N64:O65"/>
    <mergeCell ref="P64:Q65"/>
    <mergeCell ref="R64:S65"/>
    <mergeCell ref="AL62:AM63"/>
    <mergeCell ref="AN62:AO63"/>
    <mergeCell ref="AP62:AQ63"/>
    <mergeCell ref="A62:I63"/>
    <mergeCell ref="J62:K63"/>
    <mergeCell ref="L62:M63"/>
    <mergeCell ref="N62:O63"/>
    <mergeCell ref="P62:Q63"/>
    <mergeCell ref="R62:S63"/>
    <mergeCell ref="T62:U63"/>
    <mergeCell ref="V62:W63"/>
    <mergeCell ref="AR64:AS65"/>
    <mergeCell ref="AF64:AG65"/>
    <mergeCell ref="AH64:AI65"/>
    <mergeCell ref="AJ64:AK65"/>
    <mergeCell ref="AL64:AM65"/>
    <mergeCell ref="AN64:AO65"/>
    <mergeCell ref="AP64:AQ65"/>
    <mergeCell ref="T64:U65"/>
    <mergeCell ref="V64:W65"/>
    <mergeCell ref="X64:Y65"/>
    <mergeCell ref="Z64:AA65"/>
    <mergeCell ref="AB64:AC65"/>
    <mergeCell ref="AD64:AE65"/>
    <mergeCell ref="BL10:BP11"/>
    <mergeCell ref="BQ10:BQ11"/>
    <mergeCell ref="BR10:BV11"/>
    <mergeCell ref="BW10:BW11"/>
    <mergeCell ref="BX10:CB11"/>
    <mergeCell ref="CC10:CC11"/>
    <mergeCell ref="CD10:CF11"/>
    <mergeCell ref="AT12:AU13"/>
    <mergeCell ref="AV12:AW13"/>
    <mergeCell ref="AX12:AY13"/>
    <mergeCell ref="AZ12:BA13"/>
    <mergeCell ref="BB12:BC13"/>
    <mergeCell ref="BD12:BE13"/>
    <mergeCell ref="BF12:BG13"/>
    <mergeCell ref="BH12:BI13"/>
    <mergeCell ref="BJ12:BK13"/>
    <mergeCell ref="BL12:BM13"/>
    <mergeCell ref="BN12:BO13"/>
    <mergeCell ref="BP12:BQ13"/>
    <mergeCell ref="BR12:BS13"/>
    <mergeCell ref="BT12:BU13"/>
    <mergeCell ref="BV12:BW13"/>
    <mergeCell ref="BX12:BY13"/>
    <mergeCell ref="BZ12:CA13"/>
    <mergeCell ref="CB12:CC13"/>
    <mergeCell ref="CD12:CF13"/>
    <mergeCell ref="AT14:AU15"/>
    <mergeCell ref="AV14:AW15"/>
    <mergeCell ref="AX14:AY15"/>
    <mergeCell ref="AZ14:BA15"/>
    <mergeCell ref="BB14:BC15"/>
    <mergeCell ref="BD14:BE15"/>
    <mergeCell ref="BF14:BG15"/>
    <mergeCell ref="BH14:BI15"/>
    <mergeCell ref="BJ14:BK15"/>
    <mergeCell ref="BL14:BM15"/>
    <mergeCell ref="BN14:BO15"/>
    <mergeCell ref="BP14:BQ15"/>
    <mergeCell ref="BR14:BS15"/>
    <mergeCell ref="BT14:BU15"/>
    <mergeCell ref="BV14:BW15"/>
    <mergeCell ref="BX14:BY15"/>
    <mergeCell ref="BZ14:CA15"/>
    <mergeCell ref="CB14:CC15"/>
    <mergeCell ref="CD14:CF15"/>
    <mergeCell ref="AX16:AY17"/>
    <mergeCell ref="AZ16:BA17"/>
    <mergeCell ref="BB16:BC17"/>
    <mergeCell ref="BD16:BE17"/>
    <mergeCell ref="BF16:BG17"/>
    <mergeCell ref="BH16:BI17"/>
    <mergeCell ref="BJ16:BK17"/>
    <mergeCell ref="BL16:BM17"/>
    <mergeCell ref="BN16:BO17"/>
    <mergeCell ref="BP16:BQ17"/>
    <mergeCell ref="BR16:BS17"/>
    <mergeCell ref="BT16:BU17"/>
    <mergeCell ref="BV16:BW17"/>
    <mergeCell ref="BX16:BY17"/>
    <mergeCell ref="BZ16:CA17"/>
    <mergeCell ref="CB16:CC17"/>
    <mergeCell ref="CD16:CF17"/>
    <mergeCell ref="AT18:AU19"/>
    <mergeCell ref="AV18:AW19"/>
    <mergeCell ref="AX18:AY19"/>
    <mergeCell ref="AZ18:BA19"/>
    <mergeCell ref="BB18:BC19"/>
    <mergeCell ref="BD18:BE19"/>
    <mergeCell ref="BF18:BG19"/>
    <mergeCell ref="BH18:BI19"/>
    <mergeCell ref="BJ18:BK19"/>
    <mergeCell ref="BL18:BM19"/>
    <mergeCell ref="BN18:BO19"/>
    <mergeCell ref="BP18:BQ19"/>
    <mergeCell ref="BR18:BS19"/>
    <mergeCell ref="BT18:BU19"/>
    <mergeCell ref="BV18:BW19"/>
    <mergeCell ref="BX18:BY19"/>
    <mergeCell ref="BZ18:CA19"/>
    <mergeCell ref="CB18:CC19"/>
    <mergeCell ref="CD18:CF19"/>
    <mergeCell ref="AT20:AU21"/>
    <mergeCell ref="AV20:AW21"/>
    <mergeCell ref="AX20:AY21"/>
    <mergeCell ref="AZ20:BA21"/>
    <mergeCell ref="BB20:BC21"/>
    <mergeCell ref="BD20:BE21"/>
    <mergeCell ref="BF20:BG21"/>
    <mergeCell ref="BH20:BI21"/>
    <mergeCell ref="BJ20:BK21"/>
    <mergeCell ref="BL20:BM21"/>
    <mergeCell ref="BN20:BO21"/>
    <mergeCell ref="BP20:BQ21"/>
    <mergeCell ref="BR20:BS21"/>
    <mergeCell ref="BT20:BU21"/>
    <mergeCell ref="BV20:BW21"/>
    <mergeCell ref="BX20:BY21"/>
    <mergeCell ref="BZ20:CA21"/>
    <mergeCell ref="CB20:CC21"/>
    <mergeCell ref="CD20:CF21"/>
    <mergeCell ref="AX22:AY23"/>
    <mergeCell ref="AZ22:BA23"/>
    <mergeCell ref="BB22:BC23"/>
    <mergeCell ref="BD22:BE23"/>
    <mergeCell ref="BF22:BG23"/>
    <mergeCell ref="BH22:BI23"/>
    <mergeCell ref="BJ22:BK23"/>
    <mergeCell ref="BL22:BM23"/>
    <mergeCell ref="BN22:BO23"/>
    <mergeCell ref="BP22:BQ23"/>
    <mergeCell ref="BR22:BS23"/>
    <mergeCell ref="BT22:BU23"/>
    <mergeCell ref="BV22:BW23"/>
    <mergeCell ref="BX22:BY23"/>
    <mergeCell ref="BZ22:CA23"/>
    <mergeCell ref="CB22:CC23"/>
    <mergeCell ref="CD22:CF23"/>
    <mergeCell ref="AT24:AU25"/>
    <mergeCell ref="AV24:AW25"/>
    <mergeCell ref="AX24:AY25"/>
    <mergeCell ref="AZ24:BA25"/>
    <mergeCell ref="BB24:BC25"/>
    <mergeCell ref="BD24:BE25"/>
    <mergeCell ref="BF24:BG25"/>
    <mergeCell ref="BH24:BI25"/>
    <mergeCell ref="BJ24:BK25"/>
    <mergeCell ref="BL24:BM25"/>
    <mergeCell ref="BN24:BO25"/>
    <mergeCell ref="BP24:BQ25"/>
    <mergeCell ref="BR24:BS25"/>
    <mergeCell ref="BT24:BU25"/>
    <mergeCell ref="BV24:BW25"/>
    <mergeCell ref="BX24:BY25"/>
    <mergeCell ref="BZ24:CA25"/>
    <mergeCell ref="CB24:CC25"/>
    <mergeCell ref="CD24:CF25"/>
    <mergeCell ref="AT26:AU27"/>
    <mergeCell ref="AV26:AW27"/>
    <mergeCell ref="AX26:AY27"/>
    <mergeCell ref="AZ26:BA27"/>
    <mergeCell ref="BB26:BC27"/>
    <mergeCell ref="BD26:BE27"/>
    <mergeCell ref="BF26:BG27"/>
    <mergeCell ref="BH26:BI27"/>
    <mergeCell ref="BJ26:BK27"/>
    <mergeCell ref="BL26:BM27"/>
    <mergeCell ref="BN26:BO27"/>
    <mergeCell ref="BP26:BQ27"/>
    <mergeCell ref="BR26:BS27"/>
    <mergeCell ref="BT26:BU27"/>
    <mergeCell ref="BV26:BW27"/>
    <mergeCell ref="BX26:BY27"/>
    <mergeCell ref="BZ26:CA27"/>
    <mergeCell ref="CB26:CC27"/>
    <mergeCell ref="CD26:CF27"/>
    <mergeCell ref="BT28:BU29"/>
    <mergeCell ref="BV28:BW29"/>
    <mergeCell ref="BX28:BY29"/>
    <mergeCell ref="BZ28:CA29"/>
    <mergeCell ref="CB28:CC29"/>
    <mergeCell ref="AT28:AU29"/>
    <mergeCell ref="AV28:AW29"/>
    <mergeCell ref="AX28:AY29"/>
    <mergeCell ref="AZ28:BA29"/>
    <mergeCell ref="BB28:BC29"/>
    <mergeCell ref="BD28:BE29"/>
    <mergeCell ref="BF28:BG29"/>
    <mergeCell ref="BH28:BI29"/>
    <mergeCell ref="BJ28:BK29"/>
    <mergeCell ref="CD28:CF29"/>
    <mergeCell ref="AT30:AU31"/>
    <mergeCell ref="AV30:AW31"/>
    <mergeCell ref="AX30:AY31"/>
    <mergeCell ref="AZ30:BA31"/>
    <mergeCell ref="BB30:BC31"/>
    <mergeCell ref="BD30:BE31"/>
    <mergeCell ref="BF30:BG31"/>
    <mergeCell ref="BH30:BI31"/>
    <mergeCell ref="BJ30:BK31"/>
    <mergeCell ref="BL30:BM31"/>
    <mergeCell ref="BN30:BO31"/>
    <mergeCell ref="BP30:BQ31"/>
    <mergeCell ref="BR30:BS31"/>
    <mergeCell ref="BT30:BU31"/>
    <mergeCell ref="BV30:BW31"/>
    <mergeCell ref="BX30:BY31"/>
    <mergeCell ref="BZ30:CA31"/>
    <mergeCell ref="CB30:CC31"/>
    <mergeCell ref="CD30:CF31"/>
    <mergeCell ref="BL28:BM29"/>
    <mergeCell ref="BN28:BO29"/>
    <mergeCell ref="BP28:BQ29"/>
    <mergeCell ref="BR28:BS29"/>
    <mergeCell ref="AZ46:BD47"/>
    <mergeCell ref="BE46:BE47"/>
    <mergeCell ref="BF46:BJ47"/>
    <mergeCell ref="BK46:BK47"/>
    <mergeCell ref="BL46:BP47"/>
    <mergeCell ref="BQ46:BQ47"/>
    <mergeCell ref="BR46:BV47"/>
    <mergeCell ref="BW46:BW47"/>
    <mergeCell ref="A43:C43"/>
    <mergeCell ref="E43:K43"/>
    <mergeCell ref="O43:X43"/>
    <mergeCell ref="A44:C44"/>
    <mergeCell ref="E44:K44"/>
    <mergeCell ref="O44:X44"/>
    <mergeCell ref="J46:N47"/>
    <mergeCell ref="O46:O47"/>
    <mergeCell ref="P46:T47"/>
    <mergeCell ref="U46:U47"/>
    <mergeCell ref="V46:Z47"/>
    <mergeCell ref="AN46:AR47"/>
    <mergeCell ref="AS46:AS47"/>
    <mergeCell ref="AT46:AX47"/>
    <mergeCell ref="H46:I47"/>
    <mergeCell ref="BX46:CB47"/>
    <mergeCell ref="CC46:CC47"/>
    <mergeCell ref="CD46:CF47"/>
    <mergeCell ref="H48:I49"/>
    <mergeCell ref="AT48:AU49"/>
    <mergeCell ref="AV48:AW49"/>
    <mergeCell ref="AX48:AY49"/>
    <mergeCell ref="AZ48:BA49"/>
    <mergeCell ref="BB48:BC49"/>
    <mergeCell ref="BD48:BE49"/>
    <mergeCell ref="BF48:BG49"/>
    <mergeCell ref="BH48:BI49"/>
    <mergeCell ref="BJ48:BK49"/>
    <mergeCell ref="BL48:BM49"/>
    <mergeCell ref="BN48:BO49"/>
    <mergeCell ref="BP48:BQ49"/>
    <mergeCell ref="BR48:BS49"/>
    <mergeCell ref="BT48:BU49"/>
    <mergeCell ref="BV48:BW49"/>
    <mergeCell ref="BX48:BY49"/>
    <mergeCell ref="BZ48:CA49"/>
    <mergeCell ref="CB48:CC49"/>
    <mergeCell ref="CD48:CF49"/>
    <mergeCell ref="AY46:AY47"/>
    <mergeCell ref="AX50:AY51"/>
    <mergeCell ref="AZ50:BA51"/>
    <mergeCell ref="BB50:BC51"/>
    <mergeCell ref="BD50:BE51"/>
    <mergeCell ref="BF50:BG51"/>
    <mergeCell ref="BH50:BI51"/>
    <mergeCell ref="BJ50:BK51"/>
    <mergeCell ref="BL50:BM51"/>
    <mergeCell ref="BN50:BO51"/>
    <mergeCell ref="BP50:BQ51"/>
    <mergeCell ref="BR50:BS51"/>
    <mergeCell ref="BT50:BU51"/>
    <mergeCell ref="BV50:BW51"/>
    <mergeCell ref="BX50:BY51"/>
    <mergeCell ref="BZ50:CA51"/>
    <mergeCell ref="CB50:CC51"/>
    <mergeCell ref="CD50:CF51"/>
    <mergeCell ref="AT52:AU53"/>
    <mergeCell ref="AV52:AW53"/>
    <mergeCell ref="AX52:AY53"/>
    <mergeCell ref="AZ52:BA53"/>
    <mergeCell ref="BB52:BC53"/>
    <mergeCell ref="BD52:BE53"/>
    <mergeCell ref="BF52:BG53"/>
    <mergeCell ref="BH52:BI53"/>
    <mergeCell ref="BJ52:BK53"/>
    <mergeCell ref="BL52:BM53"/>
    <mergeCell ref="BN52:BO53"/>
    <mergeCell ref="BP52:BQ53"/>
    <mergeCell ref="BR52:BS53"/>
    <mergeCell ref="BT52:BU53"/>
    <mergeCell ref="BV52:BW53"/>
    <mergeCell ref="BX52:BY53"/>
    <mergeCell ref="BZ52:CA53"/>
    <mergeCell ref="CB52:CC53"/>
    <mergeCell ref="CD52:CF53"/>
    <mergeCell ref="AT54:AU55"/>
    <mergeCell ref="AV54:AW55"/>
    <mergeCell ref="AX54:AY55"/>
    <mergeCell ref="AZ54:BA55"/>
    <mergeCell ref="BB54:BC55"/>
    <mergeCell ref="BD54:BE55"/>
    <mergeCell ref="BF54:BG55"/>
    <mergeCell ref="BH54:BI55"/>
    <mergeCell ref="BJ54:BK55"/>
    <mergeCell ref="BL54:BM55"/>
    <mergeCell ref="BN54:BO55"/>
    <mergeCell ref="BP54:BQ55"/>
    <mergeCell ref="BR54:BS55"/>
    <mergeCell ref="BT54:BU55"/>
    <mergeCell ref="BV54:BW55"/>
    <mergeCell ref="BX54:BY55"/>
    <mergeCell ref="BZ54:CA55"/>
    <mergeCell ref="CB54:CC55"/>
    <mergeCell ref="CD54:CF55"/>
    <mergeCell ref="AX56:AY57"/>
    <mergeCell ref="AZ56:BA57"/>
    <mergeCell ref="BB56:BC57"/>
    <mergeCell ref="BD56:BE57"/>
    <mergeCell ref="BF56:BG57"/>
    <mergeCell ref="BH56:BI57"/>
    <mergeCell ref="BJ56:BK57"/>
    <mergeCell ref="BL56:BM57"/>
    <mergeCell ref="BN56:BO57"/>
    <mergeCell ref="BP56:BQ57"/>
    <mergeCell ref="BR56:BS57"/>
    <mergeCell ref="BT56:BU57"/>
    <mergeCell ref="BV56:BW57"/>
    <mergeCell ref="BX56:BY57"/>
    <mergeCell ref="BZ56:CA57"/>
    <mergeCell ref="CB56:CC57"/>
    <mergeCell ref="CD56:CF57"/>
    <mergeCell ref="AT58:AU59"/>
    <mergeCell ref="AV58:AW59"/>
    <mergeCell ref="AX58:AY59"/>
    <mergeCell ref="AZ58:BA59"/>
    <mergeCell ref="BB58:BC59"/>
    <mergeCell ref="BD58:BE59"/>
    <mergeCell ref="BF58:BG59"/>
    <mergeCell ref="BH58:BI59"/>
    <mergeCell ref="BJ58:BK59"/>
    <mergeCell ref="BL58:BM59"/>
    <mergeCell ref="BN58:BO59"/>
    <mergeCell ref="BP58:BQ59"/>
    <mergeCell ref="BR58:BS59"/>
    <mergeCell ref="BT58:BU59"/>
    <mergeCell ref="BV58:BW59"/>
    <mergeCell ref="BX58:BY59"/>
    <mergeCell ref="BZ58:CA59"/>
    <mergeCell ref="CB58:CC59"/>
    <mergeCell ref="CD58:CF59"/>
    <mergeCell ref="AT60:AU61"/>
    <mergeCell ref="AV60:AW61"/>
    <mergeCell ref="AX60:AY61"/>
    <mergeCell ref="AZ60:BA61"/>
    <mergeCell ref="BB60:BC61"/>
    <mergeCell ref="BD60:BE61"/>
    <mergeCell ref="BF60:BG61"/>
    <mergeCell ref="BH60:BI61"/>
    <mergeCell ref="BJ60:BK61"/>
    <mergeCell ref="BL60:BM61"/>
    <mergeCell ref="BN60:BO61"/>
    <mergeCell ref="BP60:BQ61"/>
    <mergeCell ref="BR60:BS61"/>
    <mergeCell ref="BT60:BU61"/>
    <mergeCell ref="BV60:BW61"/>
    <mergeCell ref="BX60:BY61"/>
    <mergeCell ref="BZ60:CA61"/>
    <mergeCell ref="CB60:CC61"/>
    <mergeCell ref="CD60:CF61"/>
    <mergeCell ref="AX62:AY63"/>
    <mergeCell ref="AZ62:BA63"/>
    <mergeCell ref="BB62:BC63"/>
    <mergeCell ref="BD62:BE63"/>
    <mergeCell ref="BF62:BG63"/>
    <mergeCell ref="BH62:BI63"/>
    <mergeCell ref="BJ62:BK63"/>
    <mergeCell ref="BL62:BM63"/>
    <mergeCell ref="BN62:BO63"/>
    <mergeCell ref="BP62:BQ63"/>
    <mergeCell ref="BR62:BS63"/>
    <mergeCell ref="BT62:BU63"/>
    <mergeCell ref="BV62:BW63"/>
    <mergeCell ref="BX62:BY63"/>
    <mergeCell ref="BZ62:CA63"/>
    <mergeCell ref="CB62:CC63"/>
    <mergeCell ref="CD62:CF63"/>
    <mergeCell ref="AT64:AU65"/>
    <mergeCell ref="AV64:AW65"/>
    <mergeCell ref="AX64:AY65"/>
    <mergeCell ref="AZ64:BA65"/>
    <mergeCell ref="BB64:BC65"/>
    <mergeCell ref="BD64:BE65"/>
    <mergeCell ref="BF64:BG65"/>
    <mergeCell ref="BH64:BI65"/>
    <mergeCell ref="BJ64:BK65"/>
    <mergeCell ref="BL64:BM65"/>
    <mergeCell ref="BN64:BO65"/>
    <mergeCell ref="BP64:BQ65"/>
    <mergeCell ref="BR64:BS65"/>
    <mergeCell ref="BT64:BU65"/>
    <mergeCell ref="BV64:BW65"/>
    <mergeCell ref="BX64:BY65"/>
    <mergeCell ref="BZ64:CA65"/>
    <mergeCell ref="CB64:CC65"/>
    <mergeCell ref="CD64:CF65"/>
    <mergeCell ref="A66:I67"/>
    <mergeCell ref="J66:K67"/>
    <mergeCell ref="L66:M67"/>
    <mergeCell ref="N66:O67"/>
    <mergeCell ref="P66:Q67"/>
    <mergeCell ref="R66:S67"/>
    <mergeCell ref="T66:U67"/>
    <mergeCell ref="V66:W67"/>
    <mergeCell ref="X66:Y67"/>
    <mergeCell ref="Z66:AA67"/>
    <mergeCell ref="AB66:AC67"/>
    <mergeCell ref="AD66:AE67"/>
    <mergeCell ref="AF66:AG67"/>
    <mergeCell ref="AH66:AI67"/>
    <mergeCell ref="AJ66:AK67"/>
    <mergeCell ref="AL66:AM67"/>
    <mergeCell ref="AN66:AO67"/>
    <mergeCell ref="AP66:AQ67"/>
    <mergeCell ref="AR66:AS67"/>
    <mergeCell ref="AT66:AU67"/>
    <mergeCell ref="AV66:AW67"/>
    <mergeCell ref="BP66:BQ67"/>
    <mergeCell ref="BR66:BS67"/>
    <mergeCell ref="BT66:BU67"/>
    <mergeCell ref="BV66:BW67"/>
    <mergeCell ref="BX66:BY67"/>
    <mergeCell ref="BZ66:CA67"/>
    <mergeCell ref="CB66:CC67"/>
    <mergeCell ref="CD66:CF67"/>
    <mergeCell ref="A68:D68"/>
    <mergeCell ref="AX66:AY67"/>
    <mergeCell ref="AZ66:BA67"/>
    <mergeCell ref="BB66:BC67"/>
    <mergeCell ref="BD66:BE67"/>
    <mergeCell ref="BF66:BG67"/>
    <mergeCell ref="BH66:BI67"/>
    <mergeCell ref="BJ66:BK67"/>
    <mergeCell ref="BL66:BM67"/>
    <mergeCell ref="BN66:BO67"/>
  </mergeCells>
  <phoneticPr fontId="1"/>
  <printOptions horizontalCentered="1"/>
  <pageMargins left="0.70866141732283472" right="0.70866141732283472" top="0.74803149606299213" bottom="0.74803149606299213" header="0.31496062992125984" footer="0.31496062992125984"/>
  <pageSetup paperSize="9" scale="59" orientation="landscape" r:id="rId1"/>
  <rowBreaks count="1" manualBreakCount="1">
    <brk id="35" max="8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F8CBAD"/>
    <pageSetUpPr fitToPage="1"/>
  </sheetPr>
  <dimension ref="A2:K54"/>
  <sheetViews>
    <sheetView showGridLines="0" view="pageBreakPreview" zoomScaleNormal="95" zoomScaleSheetLayoutView="100" workbookViewId="0"/>
  </sheetViews>
  <sheetFormatPr defaultColWidth="9" defaultRowHeight="13.5"/>
  <cols>
    <col min="1" max="1" width="3.125" style="41" customWidth="1"/>
    <col min="2" max="2" width="2.625" style="41" customWidth="1"/>
    <col min="3" max="3" width="8.375" style="41" customWidth="1"/>
    <col min="4" max="9" width="10.375" style="41" customWidth="1"/>
    <col min="10" max="10" width="8.375" style="41" customWidth="1"/>
    <col min="11" max="11" width="2.625" style="41" customWidth="1"/>
    <col min="12" max="12" width="3.125" style="41" customWidth="1"/>
    <col min="13" max="16384" width="9" style="41"/>
  </cols>
  <sheetData>
    <row r="2" spans="1:11" ht="9" customHeight="1"/>
    <row r="3" spans="1:11" ht="9" customHeight="1"/>
    <row r="4" spans="1:11" ht="9" customHeight="1"/>
    <row r="5" spans="1:11" ht="17.25">
      <c r="A5" s="42" t="s">
        <v>167</v>
      </c>
      <c r="B5" s="42"/>
      <c r="C5" s="42"/>
      <c r="D5" s="42"/>
      <c r="E5" s="42"/>
      <c r="F5" s="42"/>
      <c r="G5" s="42"/>
      <c r="H5" s="42"/>
      <c r="I5" s="42"/>
      <c r="J5" s="42"/>
      <c r="K5" s="42"/>
    </row>
    <row r="6" spans="1:11" ht="9" customHeight="1"/>
    <row r="7" spans="1:11" ht="9" customHeight="1"/>
    <row r="8" spans="1:11" ht="9" customHeight="1"/>
    <row r="9" spans="1:11">
      <c r="G9" s="43" t="s">
        <v>130</v>
      </c>
      <c r="H9" s="1000"/>
      <c r="I9" s="1000"/>
      <c r="J9" s="1000"/>
      <c r="K9" s="1000"/>
    </row>
    <row r="11" spans="1:11">
      <c r="B11" s="41" t="s">
        <v>168</v>
      </c>
      <c r="G11" s="44"/>
    </row>
    <row r="12" spans="1:11">
      <c r="C12" s="1001"/>
      <c r="D12" s="1001"/>
      <c r="E12" s="1001"/>
      <c r="F12" s="44" t="s">
        <v>124</v>
      </c>
    </row>
    <row r="14" spans="1:11">
      <c r="H14" s="1002"/>
      <c r="I14" s="1002"/>
      <c r="J14" s="1002"/>
      <c r="K14" s="1002"/>
    </row>
    <row r="15" spans="1:11">
      <c r="H15" s="1002"/>
      <c r="I15" s="1002"/>
      <c r="J15" s="1002"/>
      <c r="K15" s="1002"/>
    </row>
    <row r="16" spans="1:11">
      <c r="H16" s="1002"/>
      <c r="I16" s="1002"/>
      <c r="J16" s="1002"/>
      <c r="K16" s="1002"/>
    </row>
    <row r="17" spans="1:11">
      <c r="G17" s="41" t="s">
        <v>139</v>
      </c>
      <c r="H17" s="1001"/>
      <c r="I17" s="1001"/>
      <c r="J17" s="1001"/>
    </row>
    <row r="18" spans="1:11" ht="9" customHeight="1"/>
    <row r="19" spans="1:11" ht="9" customHeight="1"/>
    <row r="20" spans="1:11" ht="9" customHeight="1"/>
    <row r="21" spans="1:11" ht="14.25">
      <c r="A21" s="45" t="s">
        <v>169</v>
      </c>
      <c r="B21" s="45"/>
      <c r="C21" s="45"/>
      <c r="D21" s="45"/>
      <c r="E21" s="45"/>
      <c r="F21" s="45"/>
      <c r="G21" s="45"/>
      <c r="H21" s="45"/>
      <c r="I21" s="45"/>
      <c r="J21" s="45"/>
      <c r="K21" s="45"/>
    </row>
    <row r="22" spans="1:11" ht="9" customHeight="1">
      <c r="A22" s="46"/>
      <c r="B22" s="46"/>
      <c r="C22" s="46"/>
      <c r="D22" s="46"/>
      <c r="E22" s="46"/>
      <c r="F22" s="46"/>
      <c r="G22" s="46"/>
      <c r="H22" s="46"/>
      <c r="I22" s="46"/>
      <c r="J22" s="46"/>
      <c r="K22" s="46"/>
    </row>
    <row r="23" spans="1:11" ht="9" customHeight="1"/>
    <row r="24" spans="1:11">
      <c r="B24" s="41" t="s">
        <v>170</v>
      </c>
    </row>
    <row r="25" spans="1:11" ht="9" customHeight="1"/>
    <row r="26" spans="1:11" ht="9" customHeight="1"/>
    <row r="27" spans="1:11" ht="27.75" customHeight="1">
      <c r="B27" s="1003" t="s">
        <v>171</v>
      </c>
      <c r="C27" s="1004"/>
      <c r="D27" s="1005" t="s">
        <v>134</v>
      </c>
      <c r="E27" s="1006"/>
      <c r="F27" s="1007"/>
      <c r="G27" s="47" t="s">
        <v>172</v>
      </c>
      <c r="H27" s="1008"/>
      <c r="I27" s="1009"/>
      <c r="J27" s="1010"/>
      <c r="K27" s="1011"/>
    </row>
    <row r="28" spans="1:11" ht="27" customHeight="1">
      <c r="B28" s="1003" t="s">
        <v>173</v>
      </c>
      <c r="C28" s="1004"/>
      <c r="D28" s="1005" t="s">
        <v>174</v>
      </c>
      <c r="E28" s="1006"/>
      <c r="F28" s="1007"/>
      <c r="G28" s="48" t="s">
        <v>175</v>
      </c>
      <c r="H28" s="1012"/>
      <c r="I28" s="1013"/>
      <c r="J28" s="1014"/>
      <c r="K28" s="1015"/>
    </row>
    <row r="29" spans="1:11" ht="27" customHeight="1">
      <c r="B29" s="1003" t="s">
        <v>176</v>
      </c>
      <c r="C29" s="1016"/>
      <c r="D29" s="1004"/>
      <c r="E29" s="49" t="s">
        <v>177</v>
      </c>
      <c r="F29" s="1017"/>
      <c r="G29" s="1017"/>
      <c r="H29" s="1017"/>
      <c r="I29" s="1017"/>
      <c r="J29" s="1017"/>
      <c r="K29" s="1018"/>
    </row>
    <row r="30" spans="1:11" ht="9.9499999999999993" customHeight="1">
      <c r="B30" s="50"/>
      <c r="C30" s="51"/>
      <c r="D30" s="51"/>
      <c r="E30" s="52"/>
      <c r="F30" s="52"/>
      <c r="G30" s="52"/>
      <c r="H30" s="52"/>
      <c r="I30" s="52"/>
      <c r="J30" s="52"/>
      <c r="K30" s="53"/>
    </row>
    <row r="31" spans="1:11" ht="19.350000000000001" customHeight="1">
      <c r="B31" s="54"/>
      <c r="C31" s="997" t="s">
        <v>178</v>
      </c>
      <c r="D31" s="998"/>
      <c r="E31" s="998"/>
      <c r="F31" s="998"/>
      <c r="G31" s="998"/>
      <c r="H31" s="998"/>
      <c r="I31" s="998"/>
      <c r="J31" s="999"/>
      <c r="K31" s="53"/>
    </row>
    <row r="32" spans="1:11" ht="19.350000000000001" customHeight="1">
      <c r="B32" s="54"/>
      <c r="C32" s="55"/>
      <c r="D32" s="56"/>
      <c r="E32" s="56"/>
      <c r="F32" s="56"/>
      <c r="G32" s="56"/>
      <c r="H32" s="56"/>
      <c r="I32" s="56"/>
      <c r="J32" s="57"/>
      <c r="K32" s="53"/>
    </row>
    <row r="33" spans="2:11" ht="19.350000000000001" customHeight="1">
      <c r="B33" s="54"/>
      <c r="C33" s="55"/>
      <c r="D33" s="56"/>
      <c r="E33" s="56"/>
      <c r="F33" s="56"/>
      <c r="G33" s="56"/>
      <c r="H33" s="56"/>
      <c r="I33" s="56"/>
      <c r="J33" s="57"/>
      <c r="K33" s="53"/>
    </row>
    <row r="34" spans="2:11" ht="19.350000000000001" customHeight="1">
      <c r="B34" s="54"/>
      <c r="C34" s="55"/>
      <c r="D34" s="56"/>
      <c r="E34" s="56"/>
      <c r="F34" s="56"/>
      <c r="G34" s="56"/>
      <c r="H34" s="56"/>
      <c r="I34" s="56"/>
      <c r="J34" s="57"/>
      <c r="K34" s="53"/>
    </row>
    <row r="35" spans="2:11" ht="19.350000000000001" customHeight="1">
      <c r="B35" s="54"/>
      <c r="C35" s="55"/>
      <c r="D35" s="56"/>
      <c r="E35" s="56"/>
      <c r="F35" s="56"/>
      <c r="G35" s="56"/>
      <c r="H35" s="56"/>
      <c r="I35" s="56"/>
      <c r="J35" s="57"/>
      <c r="K35" s="53"/>
    </row>
    <row r="36" spans="2:11" ht="19.350000000000001" customHeight="1">
      <c r="B36" s="54"/>
      <c r="C36" s="55"/>
      <c r="D36" s="56"/>
      <c r="E36" s="56"/>
      <c r="F36" s="56"/>
      <c r="G36" s="56"/>
      <c r="H36" s="56"/>
      <c r="I36" s="56"/>
      <c r="J36" s="57"/>
      <c r="K36" s="53"/>
    </row>
    <row r="37" spans="2:11" ht="19.350000000000001" customHeight="1">
      <c r="B37" s="54"/>
      <c r="C37" s="55"/>
      <c r="D37" s="56"/>
      <c r="E37" s="56"/>
      <c r="F37" s="56"/>
      <c r="G37" s="56"/>
      <c r="H37" s="56"/>
      <c r="I37" s="56"/>
      <c r="J37" s="57"/>
      <c r="K37" s="53"/>
    </row>
    <row r="38" spans="2:11" ht="19.350000000000001" customHeight="1">
      <c r="B38" s="54"/>
      <c r="C38" s="55"/>
      <c r="D38" s="56"/>
      <c r="E38" s="56"/>
      <c r="F38" s="56"/>
      <c r="G38" s="56"/>
      <c r="H38" s="56"/>
      <c r="I38" s="56"/>
      <c r="J38" s="57"/>
      <c r="K38" s="53"/>
    </row>
    <row r="39" spans="2:11" ht="19.350000000000001" customHeight="1">
      <c r="B39" s="54"/>
      <c r="C39" s="55"/>
      <c r="D39" s="56"/>
      <c r="E39" s="56"/>
      <c r="F39" s="56"/>
      <c r="G39" s="56"/>
      <c r="H39" s="56"/>
      <c r="I39" s="56"/>
      <c r="J39" s="57"/>
      <c r="K39" s="53"/>
    </row>
    <row r="40" spans="2:11" ht="19.350000000000001" customHeight="1">
      <c r="B40" s="54"/>
      <c r="C40" s="55"/>
      <c r="D40" s="56"/>
      <c r="E40" s="56"/>
      <c r="F40" s="56"/>
      <c r="G40" s="56"/>
      <c r="H40" s="56"/>
      <c r="I40" s="56"/>
      <c r="J40" s="57"/>
      <c r="K40" s="53"/>
    </row>
    <row r="41" spans="2:11" ht="19.350000000000001" customHeight="1">
      <c r="B41" s="54"/>
      <c r="C41" s="55"/>
      <c r="D41" s="56"/>
      <c r="E41" s="56"/>
      <c r="F41" s="56"/>
      <c r="G41" s="56"/>
      <c r="H41" s="56"/>
      <c r="I41" s="56"/>
      <c r="J41" s="57"/>
      <c r="K41" s="53"/>
    </row>
    <row r="42" spans="2:11" ht="19.350000000000001" customHeight="1">
      <c r="B42" s="54"/>
      <c r="C42" s="55"/>
      <c r="D42" s="56"/>
      <c r="E42" s="56"/>
      <c r="F42" s="56"/>
      <c r="G42" s="56"/>
      <c r="H42" s="56"/>
      <c r="I42" s="56"/>
      <c r="J42" s="57"/>
      <c r="K42" s="53"/>
    </row>
    <row r="43" spans="2:11" ht="19.350000000000001" customHeight="1">
      <c r="B43" s="54"/>
      <c r="C43" s="55"/>
      <c r="D43" s="56"/>
      <c r="E43" s="56"/>
      <c r="F43" s="56"/>
      <c r="G43" s="56"/>
      <c r="H43" s="56"/>
      <c r="I43" s="56"/>
      <c r="J43" s="57"/>
      <c r="K43" s="53"/>
    </row>
    <row r="44" spans="2:11" ht="19.350000000000001" customHeight="1">
      <c r="B44" s="54"/>
      <c r="C44" s="55"/>
      <c r="D44" s="56"/>
      <c r="E44" s="56"/>
      <c r="F44" s="56"/>
      <c r="G44" s="56"/>
      <c r="H44" s="56"/>
      <c r="I44" s="56"/>
      <c r="J44" s="57"/>
      <c r="K44" s="53"/>
    </row>
    <row r="45" spans="2:11" ht="19.350000000000001" customHeight="1">
      <c r="B45" s="54"/>
      <c r="C45" s="55"/>
      <c r="D45" s="56"/>
      <c r="E45" s="56"/>
      <c r="F45" s="56"/>
      <c r="G45" s="56"/>
      <c r="H45" s="56"/>
      <c r="I45" s="56"/>
      <c r="J45" s="57"/>
      <c r="K45" s="53"/>
    </row>
    <row r="46" spans="2:11" ht="19.350000000000001" customHeight="1">
      <c r="B46" s="54"/>
      <c r="C46" s="55"/>
      <c r="D46" s="56"/>
      <c r="E46" s="56"/>
      <c r="F46" s="56"/>
      <c r="G46" s="56"/>
      <c r="H46" s="56"/>
      <c r="I46" s="56"/>
      <c r="J46" s="57"/>
      <c r="K46" s="53"/>
    </row>
    <row r="47" spans="2:11" ht="19.350000000000001" customHeight="1">
      <c r="B47" s="54"/>
      <c r="C47" s="55"/>
      <c r="D47" s="56"/>
      <c r="E47" s="56"/>
      <c r="F47" s="56"/>
      <c r="G47" s="56"/>
      <c r="H47" s="56"/>
      <c r="I47" s="56"/>
      <c r="J47" s="57"/>
      <c r="K47" s="53"/>
    </row>
    <row r="48" spans="2:11" ht="19.350000000000001" customHeight="1">
      <c r="B48" s="54"/>
      <c r="C48" s="55"/>
      <c r="D48" s="56"/>
      <c r="E48" s="56"/>
      <c r="F48" s="56"/>
      <c r="G48" s="56"/>
      <c r="H48" s="56"/>
      <c r="I48" s="56"/>
      <c r="J48" s="57"/>
      <c r="K48" s="53"/>
    </row>
    <row r="49" spans="2:11" ht="19.350000000000001" customHeight="1">
      <c r="B49" s="54"/>
      <c r="C49" s="58"/>
      <c r="D49" s="59"/>
      <c r="E49" s="59"/>
      <c r="F49" s="59"/>
      <c r="G49" s="59"/>
      <c r="H49" s="59"/>
      <c r="I49" s="59"/>
      <c r="J49" s="60"/>
      <c r="K49" s="53"/>
    </row>
    <row r="50" spans="2:11" ht="9.9499999999999993" customHeight="1">
      <c r="B50" s="61"/>
      <c r="C50" s="62"/>
      <c r="D50" s="62"/>
      <c r="E50" s="62"/>
      <c r="F50" s="62"/>
      <c r="G50" s="62"/>
      <c r="H50" s="62"/>
      <c r="I50" s="62"/>
      <c r="J50" s="62"/>
      <c r="K50" s="63"/>
    </row>
    <row r="52" spans="2:11">
      <c r="B52" s="64" t="s">
        <v>179</v>
      </c>
      <c r="C52" s="65" t="s">
        <v>180</v>
      </c>
    </row>
    <row r="53" spans="2:11">
      <c r="C53" s="66" t="s">
        <v>181</v>
      </c>
    </row>
    <row r="54" spans="2:11">
      <c r="B54" s="67"/>
      <c r="C54" s="67"/>
      <c r="D54" s="65"/>
    </row>
  </sheetData>
  <mergeCells count="13">
    <mergeCell ref="C31:J31"/>
    <mergeCell ref="H9:K9"/>
    <mergeCell ref="C12:E12"/>
    <mergeCell ref="H14:K16"/>
    <mergeCell ref="H17:J17"/>
    <mergeCell ref="B27:C27"/>
    <mergeCell ref="D27:F27"/>
    <mergeCell ref="H27:K27"/>
    <mergeCell ref="B28:C28"/>
    <mergeCell ref="D28:F28"/>
    <mergeCell ref="H28:K28"/>
    <mergeCell ref="B29:D29"/>
    <mergeCell ref="F29:K29"/>
  </mergeCells>
  <phoneticPr fontId="1"/>
  <printOptions horizontalCentered="1"/>
  <pageMargins left="0.70866141732283472" right="0.70866141732283472" top="0.74803149606299213"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50</vt:i4>
      </vt:variant>
    </vt:vector>
  </HeadingPairs>
  <TitlesOfParts>
    <vt:vector size="98" baseType="lpstr">
      <vt:lpstr>一覧表</vt:lpstr>
      <vt:lpstr>1</vt:lpstr>
      <vt:lpstr>2</vt:lpstr>
      <vt:lpstr>3</vt:lpstr>
      <vt:lpstr>4</vt:lpstr>
      <vt:lpstr>5-1</vt:lpstr>
      <vt:lpstr>5-2</vt:lpstr>
      <vt:lpstr>6</vt:lpstr>
      <vt:lpstr>7</vt:lpstr>
      <vt:lpstr>10</vt:lpstr>
      <vt:lpstr>12</vt:lpstr>
      <vt:lpstr>15</vt:lpstr>
      <vt:lpstr>16</vt:lpstr>
      <vt:lpstr>21</vt:lpstr>
      <vt:lpstr>22</vt:lpstr>
      <vt:lpstr>23</vt:lpstr>
      <vt:lpstr>24</vt:lpstr>
      <vt:lpstr>27</vt:lpstr>
      <vt:lpstr>31</vt:lpstr>
      <vt:lpstr>33</vt:lpstr>
      <vt:lpstr>34</vt:lpstr>
      <vt:lpstr>35</vt:lpstr>
      <vt:lpstr>36</vt:lpstr>
      <vt:lpstr>38</vt:lpstr>
      <vt:lpstr>39</vt:lpstr>
      <vt:lpstr>41</vt:lpstr>
      <vt:lpstr>43</vt:lpstr>
      <vt:lpstr>44</vt:lpstr>
      <vt:lpstr>45</vt:lpstr>
      <vt:lpstr>46</vt:lpstr>
      <vt:lpstr>47</vt:lpstr>
      <vt:lpstr>48</vt:lpstr>
      <vt:lpstr>49</vt:lpstr>
      <vt:lpstr>50</vt:lpstr>
      <vt:lpstr>51-1</vt:lpstr>
      <vt:lpstr>51-2</vt:lpstr>
      <vt:lpstr>52-1</vt:lpstr>
      <vt:lpstr>52-2</vt:lpstr>
      <vt:lpstr>53</vt:lpstr>
      <vt:lpstr>55</vt:lpstr>
      <vt:lpstr>56</vt:lpstr>
      <vt:lpstr>57</vt:lpstr>
      <vt:lpstr>61</vt:lpstr>
      <vt:lpstr>63</vt:lpstr>
      <vt:lpstr>67</vt:lpstr>
      <vt:lpstr>68</vt:lpstr>
      <vt:lpstr>【発注者使用】様式-1</vt:lpstr>
      <vt:lpstr>【発注者使用】様式-2</vt:lpstr>
      <vt:lpstr>'【発注者使用】様式-1'!Criteria</vt:lpstr>
      <vt:lpstr>'【発注者使用】様式-1'!Print_Area</vt:lpstr>
      <vt:lpstr>'1'!Print_Area</vt:lpstr>
      <vt:lpstr>'10'!Print_Area</vt:lpstr>
      <vt:lpstr>'12'!Print_Area</vt:lpstr>
      <vt:lpstr>'15'!Print_Area</vt:lpstr>
      <vt:lpstr>'16'!Print_Area</vt:lpstr>
      <vt:lpstr>'2'!Print_Area</vt:lpstr>
      <vt:lpstr>'21'!Print_Area</vt:lpstr>
      <vt:lpstr>'22'!Print_Area</vt:lpstr>
      <vt:lpstr>'23'!Print_Area</vt:lpstr>
      <vt:lpstr>'24'!Print_Area</vt:lpstr>
      <vt:lpstr>'27'!Print_Area</vt:lpstr>
      <vt:lpstr>'3'!Print_Area</vt:lpstr>
      <vt:lpstr>'31'!Print_Area</vt:lpstr>
      <vt:lpstr>'33'!Print_Area</vt:lpstr>
      <vt:lpstr>'34'!Print_Area</vt:lpstr>
      <vt:lpstr>'35'!Print_Area</vt:lpstr>
      <vt:lpstr>'36'!Print_Area</vt:lpstr>
      <vt:lpstr>'38'!Print_Area</vt:lpstr>
      <vt:lpstr>'39'!Print_Area</vt:lpstr>
      <vt:lpstr>'4'!Print_Area</vt:lpstr>
      <vt:lpstr>'41'!Print_Area</vt:lpstr>
      <vt:lpstr>'43'!Print_Area</vt:lpstr>
      <vt:lpstr>'44'!Print_Area</vt:lpstr>
      <vt:lpstr>'45'!Print_Area</vt:lpstr>
      <vt:lpstr>'46'!Print_Area</vt:lpstr>
      <vt:lpstr>'47'!Print_Area</vt:lpstr>
      <vt:lpstr>'48'!Print_Area</vt:lpstr>
      <vt:lpstr>'49'!Print_Area</vt:lpstr>
      <vt:lpstr>'50'!Print_Area</vt:lpstr>
      <vt:lpstr>'5-1'!Print_Area</vt:lpstr>
      <vt:lpstr>'51-1'!Print_Area</vt:lpstr>
      <vt:lpstr>'51-2'!Print_Area</vt:lpstr>
      <vt:lpstr>'5-2'!Print_Area</vt:lpstr>
      <vt:lpstr>'52-1'!Print_Area</vt:lpstr>
      <vt:lpstr>'52-2'!Print_Area</vt:lpstr>
      <vt:lpstr>'53'!Print_Area</vt:lpstr>
      <vt:lpstr>'55'!Print_Area</vt:lpstr>
      <vt:lpstr>'56'!Print_Area</vt:lpstr>
      <vt:lpstr>'57'!Print_Area</vt:lpstr>
      <vt:lpstr>'6'!Print_Area</vt:lpstr>
      <vt:lpstr>'61'!Print_Area</vt:lpstr>
      <vt:lpstr>'63'!Print_Area</vt:lpstr>
      <vt:lpstr>'67'!Print_Area</vt:lpstr>
      <vt:lpstr>'68'!Print_Area</vt:lpstr>
      <vt:lpstr>'7'!Print_Area</vt:lpstr>
      <vt:lpstr>一覧表!Print_Area</vt:lpstr>
      <vt:lpstr>'【発注者使用】様式-1'!Print_Titles</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2023-06-15T07:46:25Z</cp:lastPrinted>
  <dcterms:created xsi:type="dcterms:W3CDTF">2021-11-18T04:08:35Z</dcterms:created>
  <dcterms:modified xsi:type="dcterms:W3CDTF">2023-06-15T07:47:59Z</dcterms:modified>
</cp:coreProperties>
</file>