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4 】】\34_住宅に関する各種調査，計画，統計資料\令和4年度\_☆【毎月更新】☆ホームページアップ\R5.3月\"/>
    </mc:Choice>
  </mc:AlternateContent>
  <bookViews>
    <workbookView xWindow="0" yWindow="0" windowWidth="20490" windowHeight="7785"/>
  </bookViews>
  <sheets>
    <sheet name="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H57" i="1"/>
  <c r="B57" i="1"/>
  <c r="N56" i="1"/>
  <c r="H56" i="1"/>
  <c r="B56" i="1"/>
  <c r="N55" i="1"/>
  <c r="H55" i="1"/>
  <c r="B55" i="1"/>
  <c r="N54" i="1"/>
  <c r="H54" i="1"/>
  <c r="B54" i="1"/>
  <c r="N53" i="1"/>
  <c r="H53" i="1"/>
  <c r="B53" i="1"/>
  <c r="N52" i="1"/>
  <c r="H52" i="1"/>
  <c r="B52" i="1"/>
  <c r="N51" i="1"/>
  <c r="H51" i="1"/>
  <c r="B51" i="1"/>
  <c r="N50" i="1"/>
  <c r="H50" i="1"/>
  <c r="B50" i="1"/>
  <c r="N49" i="1"/>
  <c r="H49" i="1"/>
  <c r="B49" i="1"/>
  <c r="N48" i="1"/>
  <c r="H48" i="1"/>
  <c r="B48" i="1"/>
  <c r="N47" i="1"/>
  <c r="H47" i="1"/>
  <c r="B47" i="1"/>
  <c r="M46" i="1"/>
  <c r="L46" i="1"/>
  <c r="K46" i="1"/>
  <c r="J46" i="1"/>
  <c r="I46" i="1"/>
  <c r="H46" i="1"/>
  <c r="G46" i="1"/>
  <c r="F46" i="1"/>
  <c r="E46" i="1"/>
  <c r="D46" i="1"/>
  <c r="C46" i="1"/>
  <c r="B46" i="1"/>
  <c r="N46" i="1" s="1"/>
  <c r="N45" i="1"/>
  <c r="H45" i="1"/>
  <c r="B45" i="1"/>
  <c r="N44" i="1"/>
  <c r="H44" i="1"/>
  <c r="B44" i="1"/>
  <c r="N43" i="1"/>
  <c r="H43" i="1"/>
  <c r="B43" i="1"/>
  <c r="M42" i="1"/>
  <c r="L42" i="1"/>
  <c r="K42" i="1"/>
  <c r="J42" i="1"/>
  <c r="I42" i="1"/>
  <c r="H42" i="1"/>
  <c r="G42" i="1"/>
  <c r="F42" i="1"/>
  <c r="E42" i="1"/>
  <c r="D42" i="1"/>
  <c r="C42" i="1"/>
  <c r="B42" i="1"/>
  <c r="N42" i="1" s="1"/>
  <c r="N41" i="1"/>
  <c r="H41" i="1"/>
  <c r="B41" i="1"/>
  <c r="N40" i="1"/>
  <c r="H40" i="1"/>
  <c r="B40" i="1"/>
  <c r="N39" i="1"/>
  <c r="H39" i="1"/>
  <c r="B39" i="1"/>
  <c r="N38" i="1"/>
  <c r="H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N37" i="1" s="1"/>
  <c r="N36" i="1"/>
  <c r="H36" i="1"/>
  <c r="B36" i="1"/>
  <c r="M35" i="1"/>
  <c r="L35" i="1"/>
  <c r="K35" i="1"/>
  <c r="J35" i="1"/>
  <c r="I35" i="1"/>
  <c r="H35" i="1"/>
  <c r="G35" i="1"/>
  <c r="F35" i="1"/>
  <c r="E35" i="1"/>
  <c r="D35" i="1"/>
  <c r="C35" i="1"/>
  <c r="B35" i="1"/>
  <c r="N35" i="1" s="1"/>
  <c r="N34" i="1"/>
  <c r="H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N33" i="1" s="1"/>
  <c r="N32" i="1"/>
  <c r="H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N31" i="1" s="1"/>
  <c r="N30" i="1"/>
  <c r="H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N29" i="1" s="1"/>
  <c r="N28" i="1"/>
  <c r="H28" i="1"/>
  <c r="B28" i="1"/>
  <c r="N27" i="1"/>
  <c r="H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N26" i="1" s="1"/>
  <c r="N25" i="1"/>
  <c r="H25" i="1"/>
  <c r="B25" i="1"/>
  <c r="N24" i="1"/>
  <c r="H24" i="1"/>
  <c r="B24" i="1"/>
  <c r="N23" i="1"/>
  <c r="H23" i="1"/>
  <c r="B23" i="1"/>
  <c r="N22" i="1"/>
  <c r="H22" i="1"/>
  <c r="B22" i="1"/>
  <c r="N21" i="1"/>
  <c r="H21" i="1"/>
  <c r="B21" i="1"/>
  <c r="N20" i="1"/>
  <c r="H20" i="1"/>
  <c r="B20" i="1"/>
  <c r="N19" i="1"/>
  <c r="H19" i="1"/>
  <c r="B19" i="1"/>
  <c r="N18" i="1"/>
  <c r="H18" i="1"/>
  <c r="B18" i="1"/>
  <c r="N17" i="1"/>
  <c r="H17" i="1"/>
  <c r="B17" i="1"/>
  <c r="N16" i="1"/>
  <c r="H16" i="1"/>
  <c r="B16" i="1"/>
  <c r="N15" i="1"/>
  <c r="H15" i="1"/>
  <c r="B15" i="1"/>
  <c r="N14" i="1"/>
  <c r="H14" i="1"/>
  <c r="B14" i="1"/>
  <c r="N13" i="1"/>
  <c r="H13" i="1"/>
  <c r="B13" i="1"/>
  <c r="N12" i="1"/>
  <c r="H12" i="1"/>
  <c r="B12" i="1"/>
  <c r="N11" i="1"/>
  <c r="H11" i="1"/>
  <c r="B11" i="1"/>
  <c r="N10" i="1"/>
  <c r="H10" i="1"/>
  <c r="B10" i="1"/>
  <c r="N9" i="1"/>
  <c r="H9" i="1"/>
  <c r="B9" i="1"/>
  <c r="N8" i="1"/>
  <c r="H8" i="1"/>
  <c r="B8" i="1"/>
  <c r="N7" i="1"/>
  <c r="H7" i="1"/>
  <c r="B7" i="1"/>
  <c r="N6" i="1"/>
  <c r="M6" i="1"/>
  <c r="L6" i="1"/>
  <c r="K6" i="1"/>
  <c r="J6" i="1"/>
  <c r="I6" i="1"/>
  <c r="H6" i="1"/>
  <c r="H5" i="1" s="1"/>
  <c r="G6" i="1"/>
  <c r="F6" i="1"/>
  <c r="E6" i="1"/>
  <c r="D6" i="1"/>
  <c r="C6" i="1"/>
  <c r="B6" i="1"/>
  <c r="M5" i="1"/>
  <c r="L5" i="1"/>
  <c r="K5" i="1"/>
  <c r="J5" i="1"/>
  <c r="I5" i="1"/>
  <c r="G5" i="1"/>
  <c r="F5" i="1"/>
  <c r="E5" i="1"/>
  <c r="D5" i="1"/>
  <c r="C5" i="1"/>
  <c r="B5" i="1" s="1"/>
  <c r="N5" i="1" l="1"/>
</calcChain>
</file>

<file path=xl/sharedStrings.xml><?xml version="1.0" encoding="utf-8"?>
<sst xmlns="http://schemas.openxmlformats.org/spreadsheetml/2006/main" count="172" uniqueCount="152">
  <si>
    <t>市町村別着工統計（令和4年度）</t>
    <rPh sb="9" eb="11">
      <t>レイワ</t>
    </rPh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</si>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</sst>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xSplit="2" ySplit="5" topLeftCell="C6" activePane="bottomRight" state="frozen"/>
      <selection activeCell="C43" sqref="C43:G45"/>
      <selection pane="topRight" activeCell="C43" sqref="C43:G45"/>
      <selection pane="bottomLeft" activeCell="C43" sqref="C43:G45"/>
      <selection pane="bottomRight" activeCell="N24" sqref="N24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0</v>
      </c>
      <c r="M1" t="s">
        <v>1</v>
      </c>
    </row>
    <row r="2" spans="1:14" ht="13.5" customHeight="1" x14ac:dyDescent="0.15">
      <c r="A2" s="1" t="s">
        <v>151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3"/>
      <c r="K2" s="3"/>
      <c r="L2" s="4"/>
      <c r="M2" s="2" t="s">
        <v>5</v>
      </c>
      <c r="N2" s="4"/>
    </row>
    <row r="3" spans="1:14" ht="13.5" customHeight="1" x14ac:dyDescent="0.15">
      <c r="A3" s="5"/>
      <c r="B3" s="5"/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8" t="s">
        <v>13</v>
      </c>
      <c r="K3" s="38" t="s">
        <v>14</v>
      </c>
      <c r="L3" s="38" t="s">
        <v>15</v>
      </c>
      <c r="M3" s="37" t="s">
        <v>16</v>
      </c>
      <c r="N3" s="37" t="s">
        <v>17</v>
      </c>
    </row>
    <row r="4" spans="1:14" ht="13.5" customHeight="1" x14ac:dyDescent="0.15">
      <c r="A4" s="5"/>
      <c r="B4" s="5"/>
      <c r="C4" s="38"/>
      <c r="D4" s="38"/>
      <c r="E4" s="38"/>
      <c r="F4" s="38"/>
      <c r="G4" s="38"/>
      <c r="H4" s="38"/>
      <c r="I4" s="38"/>
      <c r="J4" s="38"/>
      <c r="K4" s="38"/>
      <c r="L4" s="38"/>
      <c r="M4" s="37"/>
      <c r="N4" s="37"/>
    </row>
    <row r="5" spans="1:14" ht="13.5" customHeight="1" x14ac:dyDescent="0.15">
      <c r="A5" s="1" t="s">
        <v>2</v>
      </c>
      <c r="B5" s="6">
        <f>SUM(C5:F5)</f>
        <v>650</v>
      </c>
      <c r="C5" s="6">
        <f>SUM(C6:C57)/2</f>
        <v>266</v>
      </c>
      <c r="D5" s="6">
        <f t="shared" ref="D5:M5" si="0">SUM(D6:D57)/2</f>
        <v>222</v>
      </c>
      <c r="E5" s="6">
        <f t="shared" si="0"/>
        <v>2</v>
      </c>
      <c r="F5" s="6">
        <f t="shared" si="0"/>
        <v>160</v>
      </c>
      <c r="G5" s="6">
        <f t="shared" si="0"/>
        <v>545</v>
      </c>
      <c r="H5" s="6">
        <f>SUM(H6:H57)/2</f>
        <v>105</v>
      </c>
      <c r="I5" s="6">
        <f t="shared" si="0"/>
        <v>62</v>
      </c>
      <c r="J5" s="6">
        <f t="shared" si="0"/>
        <v>9</v>
      </c>
      <c r="K5" s="6">
        <f t="shared" si="0"/>
        <v>0</v>
      </c>
      <c r="L5" s="6">
        <f t="shared" si="0"/>
        <v>34</v>
      </c>
      <c r="M5" s="6">
        <f t="shared" si="0"/>
        <v>409</v>
      </c>
      <c r="N5" s="6">
        <f>SUM(N6:N57)/2</f>
        <v>241</v>
      </c>
    </row>
    <row r="6" spans="1:14" ht="13.5" customHeight="1" x14ac:dyDescent="0.15">
      <c r="A6" s="7" t="s">
        <v>18</v>
      </c>
      <c r="B6" s="8">
        <f>SUM(C6:F6)</f>
        <v>572</v>
      </c>
      <c r="C6" s="8">
        <f>SUM(C7:C25)</f>
        <v>236</v>
      </c>
      <c r="D6" s="8">
        <f t="shared" ref="D6:N6" si="1">SUM(D7:D25)</f>
        <v>177</v>
      </c>
      <c r="E6" s="8">
        <f t="shared" si="1"/>
        <v>2</v>
      </c>
      <c r="F6" s="8">
        <f t="shared" si="1"/>
        <v>157</v>
      </c>
      <c r="G6" s="8">
        <f t="shared" si="1"/>
        <v>469</v>
      </c>
      <c r="H6" s="8">
        <f t="shared" si="1"/>
        <v>103</v>
      </c>
      <c r="I6" s="8">
        <f t="shared" si="1"/>
        <v>62</v>
      </c>
      <c r="J6" s="8">
        <f t="shared" si="1"/>
        <v>9</v>
      </c>
      <c r="K6" s="8">
        <f t="shared" si="1"/>
        <v>0</v>
      </c>
      <c r="L6" s="8">
        <f t="shared" si="1"/>
        <v>32</v>
      </c>
      <c r="M6" s="8">
        <f>SUM(M7:M25)</f>
        <v>373</v>
      </c>
      <c r="N6" s="8">
        <f t="shared" si="1"/>
        <v>199</v>
      </c>
    </row>
    <row r="7" spans="1:14" ht="13.5" customHeight="1" x14ac:dyDescent="0.15">
      <c r="A7" s="9" t="s">
        <v>19</v>
      </c>
      <c r="B7" s="10">
        <f>SUM(C7:F7)</f>
        <v>319</v>
      </c>
      <c r="C7" s="11">
        <v>87</v>
      </c>
      <c r="D7" s="11">
        <v>120</v>
      </c>
      <c r="E7" s="11">
        <v>0</v>
      </c>
      <c r="F7" s="11">
        <v>112</v>
      </c>
      <c r="G7" s="11">
        <v>228</v>
      </c>
      <c r="H7" s="10">
        <f>SUM(I7:L7)</f>
        <v>91</v>
      </c>
      <c r="I7" s="11">
        <v>62</v>
      </c>
      <c r="J7" s="11">
        <v>6</v>
      </c>
      <c r="K7" s="11">
        <v>0</v>
      </c>
      <c r="L7" s="11">
        <v>23</v>
      </c>
      <c r="M7" s="11">
        <v>142</v>
      </c>
      <c r="N7" s="12">
        <f t="shared" ref="N7:N57" si="2">SUM(B7-M7)</f>
        <v>177</v>
      </c>
    </row>
    <row r="8" spans="1:14" ht="13.5" customHeight="1" x14ac:dyDescent="0.15">
      <c r="A8" s="5" t="s">
        <v>20</v>
      </c>
      <c r="B8" s="12">
        <f t="shared" ref="B8:B57" si="3">SUM(C8:F8)</f>
        <v>35</v>
      </c>
      <c r="C8" s="13">
        <v>15</v>
      </c>
      <c r="D8" s="13">
        <v>9</v>
      </c>
      <c r="E8" s="13">
        <v>0</v>
      </c>
      <c r="F8" s="13">
        <v>11</v>
      </c>
      <c r="G8" s="13">
        <v>31</v>
      </c>
      <c r="H8" s="12">
        <f t="shared" ref="H8:H27" si="4">SUM(I8:L8)</f>
        <v>4</v>
      </c>
      <c r="I8" s="13">
        <v>0</v>
      </c>
      <c r="J8" s="13">
        <v>1</v>
      </c>
      <c r="K8" s="13">
        <v>0</v>
      </c>
      <c r="L8" s="13">
        <v>3</v>
      </c>
      <c r="M8" s="13">
        <v>28</v>
      </c>
      <c r="N8" s="12">
        <f t="shared" si="2"/>
        <v>7</v>
      </c>
    </row>
    <row r="9" spans="1:14" ht="13.5" customHeight="1" x14ac:dyDescent="0.15">
      <c r="A9" s="5" t="s">
        <v>21</v>
      </c>
      <c r="B9" s="12">
        <f t="shared" si="3"/>
        <v>3</v>
      </c>
      <c r="C9" s="13">
        <v>3</v>
      </c>
      <c r="D9" s="13">
        <v>0</v>
      </c>
      <c r="E9" s="13">
        <v>0</v>
      </c>
      <c r="F9" s="13">
        <v>0</v>
      </c>
      <c r="G9" s="13">
        <v>3</v>
      </c>
      <c r="H9" s="12">
        <f t="shared" si="4"/>
        <v>0</v>
      </c>
      <c r="I9" s="13">
        <v>0</v>
      </c>
      <c r="J9" s="13">
        <v>0</v>
      </c>
      <c r="K9" s="13">
        <v>0</v>
      </c>
      <c r="L9" s="13">
        <v>0</v>
      </c>
      <c r="M9" s="13">
        <v>3</v>
      </c>
      <c r="N9" s="12">
        <f>SUM(B9-M9)</f>
        <v>0</v>
      </c>
    </row>
    <row r="10" spans="1:14" ht="13.5" customHeight="1" x14ac:dyDescent="0.15">
      <c r="A10" s="5" t="s">
        <v>22</v>
      </c>
      <c r="B10" s="12">
        <f t="shared" si="3"/>
        <v>1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2">
        <f t="shared" si="2"/>
        <v>0</v>
      </c>
    </row>
    <row r="11" spans="1:14" ht="13.5" customHeight="1" x14ac:dyDescent="0.15">
      <c r="A11" s="5" t="s">
        <v>23</v>
      </c>
      <c r="B11" s="12">
        <f t="shared" si="3"/>
        <v>39</v>
      </c>
      <c r="C11" s="13">
        <v>13</v>
      </c>
      <c r="D11" s="13">
        <v>23</v>
      </c>
      <c r="E11" s="13">
        <v>0</v>
      </c>
      <c r="F11" s="13">
        <v>3</v>
      </c>
      <c r="G11" s="13">
        <v>38</v>
      </c>
      <c r="H11" s="12">
        <f t="shared" si="4"/>
        <v>1</v>
      </c>
      <c r="I11" s="13">
        <v>0</v>
      </c>
      <c r="J11" s="13">
        <v>1</v>
      </c>
      <c r="K11" s="13">
        <v>0</v>
      </c>
      <c r="L11" s="13">
        <v>0</v>
      </c>
      <c r="M11" s="13">
        <v>37</v>
      </c>
      <c r="N11" s="12">
        <f t="shared" si="2"/>
        <v>2</v>
      </c>
    </row>
    <row r="12" spans="1:14" ht="13.5" customHeight="1" x14ac:dyDescent="0.15">
      <c r="A12" s="5" t="s">
        <v>24</v>
      </c>
      <c r="B12" s="12">
        <f t="shared" si="3"/>
        <v>14</v>
      </c>
      <c r="C12" s="13">
        <v>11</v>
      </c>
      <c r="D12" s="13">
        <v>0</v>
      </c>
      <c r="E12" s="13">
        <v>0</v>
      </c>
      <c r="F12" s="13">
        <v>3</v>
      </c>
      <c r="G12" s="13">
        <v>12</v>
      </c>
      <c r="H12" s="12">
        <f t="shared" si="4"/>
        <v>2</v>
      </c>
      <c r="I12" s="13">
        <v>0</v>
      </c>
      <c r="J12" s="13">
        <v>0</v>
      </c>
      <c r="K12" s="13">
        <v>0</v>
      </c>
      <c r="L12" s="13">
        <v>2</v>
      </c>
      <c r="M12" s="13">
        <v>14</v>
      </c>
      <c r="N12" s="12">
        <f t="shared" si="2"/>
        <v>0</v>
      </c>
    </row>
    <row r="13" spans="1:14" ht="13.5" customHeight="1" x14ac:dyDescent="0.15">
      <c r="A13" s="5" t="s">
        <v>25</v>
      </c>
      <c r="B13" s="12">
        <f t="shared" si="3"/>
        <v>18</v>
      </c>
      <c r="C13" s="13">
        <v>3</v>
      </c>
      <c r="D13" s="13">
        <v>15</v>
      </c>
      <c r="E13" s="13">
        <v>0</v>
      </c>
      <c r="F13" s="13">
        <v>0</v>
      </c>
      <c r="G13" s="13">
        <v>16</v>
      </c>
      <c r="H13" s="12">
        <f t="shared" si="4"/>
        <v>2</v>
      </c>
      <c r="I13" s="13">
        <v>0</v>
      </c>
      <c r="J13" s="13">
        <v>0</v>
      </c>
      <c r="K13" s="13">
        <v>0</v>
      </c>
      <c r="L13" s="13">
        <v>2</v>
      </c>
      <c r="M13" s="13">
        <v>18</v>
      </c>
      <c r="N13" s="12">
        <f t="shared" si="2"/>
        <v>0</v>
      </c>
    </row>
    <row r="14" spans="1:14" ht="13.5" customHeight="1" x14ac:dyDescent="0.15">
      <c r="A14" s="5" t="s">
        <v>26</v>
      </c>
      <c r="B14" s="12">
        <f t="shared" si="3"/>
        <v>2</v>
      </c>
      <c r="C14" s="13">
        <v>2</v>
      </c>
      <c r="D14" s="13">
        <v>0</v>
      </c>
      <c r="E14" s="13">
        <v>0</v>
      </c>
      <c r="F14" s="13">
        <v>0</v>
      </c>
      <c r="G14" s="13">
        <v>2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2</v>
      </c>
      <c r="N14" s="12">
        <f t="shared" si="2"/>
        <v>0</v>
      </c>
    </row>
    <row r="15" spans="1:14" ht="13.5" customHeight="1" x14ac:dyDescent="0.15">
      <c r="A15" s="14" t="s">
        <v>27</v>
      </c>
      <c r="B15" s="12">
        <f t="shared" si="3"/>
        <v>25</v>
      </c>
      <c r="C15" s="13">
        <v>21</v>
      </c>
      <c r="D15" s="13">
        <v>0</v>
      </c>
      <c r="E15" s="13">
        <v>0</v>
      </c>
      <c r="F15" s="13">
        <v>4</v>
      </c>
      <c r="G15" s="13">
        <v>25</v>
      </c>
      <c r="H15" s="12">
        <f t="shared" si="4"/>
        <v>0</v>
      </c>
      <c r="I15" s="13">
        <v>0</v>
      </c>
      <c r="J15" s="13">
        <v>0</v>
      </c>
      <c r="K15" s="13">
        <v>0</v>
      </c>
      <c r="L15" s="13">
        <v>0</v>
      </c>
      <c r="M15" s="13">
        <v>25</v>
      </c>
      <c r="N15" s="12">
        <f t="shared" si="2"/>
        <v>0</v>
      </c>
    </row>
    <row r="16" spans="1:14" ht="13.5" customHeight="1" x14ac:dyDescent="0.15">
      <c r="A16" s="14" t="s">
        <v>28</v>
      </c>
      <c r="B16" s="12">
        <f t="shared" si="3"/>
        <v>15</v>
      </c>
      <c r="C16" s="13">
        <v>12</v>
      </c>
      <c r="D16" s="13">
        <v>0</v>
      </c>
      <c r="E16" s="13">
        <v>0</v>
      </c>
      <c r="F16" s="13">
        <v>3</v>
      </c>
      <c r="G16" s="13">
        <v>15</v>
      </c>
      <c r="H16" s="12">
        <f t="shared" si="4"/>
        <v>0</v>
      </c>
      <c r="I16" s="13">
        <v>0</v>
      </c>
      <c r="J16" s="13">
        <v>0</v>
      </c>
      <c r="K16" s="13">
        <v>0</v>
      </c>
      <c r="L16" s="13">
        <v>0</v>
      </c>
      <c r="M16" s="13">
        <v>15</v>
      </c>
      <c r="N16" s="12">
        <f t="shared" si="2"/>
        <v>0</v>
      </c>
    </row>
    <row r="17" spans="1:15" ht="13.5" customHeight="1" x14ac:dyDescent="0.15">
      <c r="A17" s="14" t="s">
        <v>29</v>
      </c>
      <c r="B17" s="12">
        <f t="shared" si="3"/>
        <v>2</v>
      </c>
      <c r="C17" s="13">
        <v>2</v>
      </c>
      <c r="D17" s="13">
        <v>0</v>
      </c>
      <c r="E17" s="13">
        <v>0</v>
      </c>
      <c r="F17" s="13">
        <v>0</v>
      </c>
      <c r="G17" s="13">
        <v>2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2">
        <f t="shared" si="2"/>
        <v>0</v>
      </c>
    </row>
    <row r="18" spans="1:15" ht="13.5" customHeight="1" x14ac:dyDescent="0.15">
      <c r="A18" s="14" t="s">
        <v>30</v>
      </c>
      <c r="B18" s="12">
        <f t="shared" si="3"/>
        <v>32</v>
      </c>
      <c r="C18" s="13">
        <v>23</v>
      </c>
      <c r="D18" s="13">
        <v>0</v>
      </c>
      <c r="E18" s="13">
        <v>1</v>
      </c>
      <c r="F18" s="13">
        <v>8</v>
      </c>
      <c r="G18" s="13">
        <v>31</v>
      </c>
      <c r="H18" s="12">
        <f t="shared" si="4"/>
        <v>1</v>
      </c>
      <c r="I18" s="13">
        <v>0</v>
      </c>
      <c r="J18" s="13">
        <v>1</v>
      </c>
      <c r="K18" s="13">
        <v>0</v>
      </c>
      <c r="L18" s="13">
        <v>0</v>
      </c>
      <c r="M18" s="13">
        <v>30</v>
      </c>
      <c r="N18" s="12">
        <f t="shared" si="2"/>
        <v>2</v>
      </c>
    </row>
    <row r="19" spans="1:15" ht="13.5" customHeight="1" x14ac:dyDescent="0.15">
      <c r="A19" s="14" t="s">
        <v>31</v>
      </c>
      <c r="B19" s="12">
        <f t="shared" si="3"/>
        <v>8</v>
      </c>
      <c r="C19" s="13">
        <v>3</v>
      </c>
      <c r="D19" s="13">
        <v>0</v>
      </c>
      <c r="E19" s="13">
        <v>0</v>
      </c>
      <c r="F19" s="13">
        <v>5</v>
      </c>
      <c r="G19" s="13">
        <v>8</v>
      </c>
      <c r="H19" s="12">
        <f t="shared" si="4"/>
        <v>0</v>
      </c>
      <c r="I19" s="13">
        <v>0</v>
      </c>
      <c r="J19" s="13">
        <v>0</v>
      </c>
      <c r="K19" s="13">
        <v>0</v>
      </c>
      <c r="L19" s="13">
        <v>0</v>
      </c>
      <c r="M19" s="13">
        <v>8</v>
      </c>
      <c r="N19" s="12">
        <f t="shared" si="2"/>
        <v>0</v>
      </c>
    </row>
    <row r="20" spans="1:15" ht="13.5" customHeight="1" x14ac:dyDescent="0.15">
      <c r="A20" s="14" t="s">
        <v>32</v>
      </c>
      <c r="B20" s="12">
        <f t="shared" si="3"/>
        <v>20</v>
      </c>
      <c r="C20" s="13">
        <v>9</v>
      </c>
      <c r="D20" s="13">
        <v>10</v>
      </c>
      <c r="E20" s="13">
        <v>0</v>
      </c>
      <c r="F20" s="13">
        <v>1</v>
      </c>
      <c r="G20" s="13">
        <v>19</v>
      </c>
      <c r="H20" s="12">
        <f t="shared" si="4"/>
        <v>1</v>
      </c>
      <c r="I20" s="13">
        <v>0</v>
      </c>
      <c r="J20" s="13">
        <v>0</v>
      </c>
      <c r="K20" s="13">
        <v>0</v>
      </c>
      <c r="L20" s="13">
        <v>1</v>
      </c>
      <c r="M20" s="13">
        <v>10</v>
      </c>
      <c r="N20" s="12">
        <f t="shared" si="2"/>
        <v>10</v>
      </c>
    </row>
    <row r="21" spans="1:15" ht="13.5" customHeight="1" x14ac:dyDescent="0.15">
      <c r="A21" s="14" t="s">
        <v>33</v>
      </c>
      <c r="B21" s="12">
        <f t="shared" si="3"/>
        <v>6</v>
      </c>
      <c r="C21" s="13">
        <v>6</v>
      </c>
      <c r="D21" s="13">
        <v>0</v>
      </c>
      <c r="E21" s="13">
        <v>0</v>
      </c>
      <c r="F21" s="13">
        <v>0</v>
      </c>
      <c r="G21" s="13">
        <v>5</v>
      </c>
      <c r="H21" s="12">
        <f t="shared" si="4"/>
        <v>1</v>
      </c>
      <c r="I21" s="13">
        <v>0</v>
      </c>
      <c r="J21" s="13">
        <v>0</v>
      </c>
      <c r="K21" s="13">
        <v>0</v>
      </c>
      <c r="L21" s="13">
        <v>1</v>
      </c>
      <c r="M21" s="13">
        <v>6</v>
      </c>
      <c r="N21" s="12">
        <f t="shared" si="2"/>
        <v>0</v>
      </c>
    </row>
    <row r="22" spans="1:15" ht="13.5" customHeight="1" x14ac:dyDescent="0.15">
      <c r="A22" s="14" t="s">
        <v>34</v>
      </c>
      <c r="B22" s="12">
        <f t="shared" si="3"/>
        <v>4</v>
      </c>
      <c r="C22" s="13">
        <v>3</v>
      </c>
      <c r="D22" s="13">
        <v>0</v>
      </c>
      <c r="E22" s="13">
        <v>1</v>
      </c>
      <c r="F22" s="13">
        <v>0</v>
      </c>
      <c r="G22" s="13">
        <v>4</v>
      </c>
      <c r="H22" s="12">
        <f t="shared" si="4"/>
        <v>0</v>
      </c>
      <c r="I22" s="13">
        <v>0</v>
      </c>
      <c r="J22" s="13">
        <v>0</v>
      </c>
      <c r="K22" s="13">
        <v>0</v>
      </c>
      <c r="L22" s="13">
        <v>0</v>
      </c>
      <c r="M22" s="13">
        <v>4</v>
      </c>
      <c r="N22" s="12">
        <f t="shared" si="2"/>
        <v>0</v>
      </c>
    </row>
    <row r="23" spans="1:15" s="15" customFormat="1" ht="13.5" customHeight="1" x14ac:dyDescent="0.15">
      <c r="A23" s="14" t="s">
        <v>35</v>
      </c>
      <c r="B23" s="12">
        <f t="shared" si="3"/>
        <v>2</v>
      </c>
      <c r="C23" s="13">
        <v>2</v>
      </c>
      <c r="D23" s="13">
        <v>0</v>
      </c>
      <c r="E23" s="13">
        <v>0</v>
      </c>
      <c r="F23" s="13">
        <v>0</v>
      </c>
      <c r="G23" s="13">
        <v>2</v>
      </c>
      <c r="H23" s="12">
        <f t="shared" si="4"/>
        <v>0</v>
      </c>
      <c r="I23" s="13">
        <v>0</v>
      </c>
      <c r="J23" s="13">
        <v>0</v>
      </c>
      <c r="K23" s="13">
        <v>0</v>
      </c>
      <c r="L23" s="13">
        <v>0</v>
      </c>
      <c r="M23" s="13">
        <v>2</v>
      </c>
      <c r="N23" s="12">
        <f t="shared" si="2"/>
        <v>0</v>
      </c>
    </row>
    <row r="24" spans="1:15" s="15" customFormat="1" ht="13.5" customHeight="1" x14ac:dyDescent="0.15">
      <c r="A24" s="14" t="s">
        <v>36</v>
      </c>
      <c r="B24" s="12">
        <f t="shared" si="3"/>
        <v>1</v>
      </c>
      <c r="C24" s="13">
        <v>1</v>
      </c>
      <c r="D24" s="13">
        <v>0</v>
      </c>
      <c r="E24" s="13">
        <v>0</v>
      </c>
      <c r="F24" s="13">
        <v>0</v>
      </c>
      <c r="G24" s="13">
        <v>1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2">
        <f t="shared" si="2"/>
        <v>0</v>
      </c>
    </row>
    <row r="25" spans="1:15" ht="13.5" customHeight="1" x14ac:dyDescent="0.15">
      <c r="A25" s="16" t="s">
        <v>37</v>
      </c>
      <c r="B25" s="12">
        <f t="shared" si="3"/>
        <v>26</v>
      </c>
      <c r="C25" s="17">
        <v>19</v>
      </c>
      <c r="D25" s="17">
        <v>0</v>
      </c>
      <c r="E25" s="17">
        <v>0</v>
      </c>
      <c r="F25" s="17">
        <v>7</v>
      </c>
      <c r="G25" s="17">
        <v>26</v>
      </c>
      <c r="H25" s="12">
        <f t="shared" si="4"/>
        <v>0</v>
      </c>
      <c r="I25" s="17">
        <v>0</v>
      </c>
      <c r="J25" s="17">
        <v>0</v>
      </c>
      <c r="K25" s="17">
        <v>0</v>
      </c>
      <c r="L25" s="17">
        <v>0</v>
      </c>
      <c r="M25" s="17">
        <v>25</v>
      </c>
      <c r="N25" s="12">
        <f t="shared" si="2"/>
        <v>1</v>
      </c>
    </row>
    <row r="26" spans="1:15" ht="13.5" customHeight="1" x14ac:dyDescent="0.15">
      <c r="A26" s="7" t="s">
        <v>38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39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40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41</v>
      </c>
      <c r="B29" s="8">
        <f t="shared" si="3"/>
        <v>1</v>
      </c>
      <c r="C29" s="8">
        <f>SUM(C30)</f>
        <v>1</v>
      </c>
      <c r="D29" s="8">
        <f t="shared" ref="D29:M29" si="6">SUM(D30)</f>
        <v>0</v>
      </c>
      <c r="E29" s="8">
        <f t="shared" si="6"/>
        <v>0</v>
      </c>
      <c r="F29" s="8">
        <f t="shared" si="6"/>
        <v>0</v>
      </c>
      <c r="G29" s="8">
        <f t="shared" si="6"/>
        <v>1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1</v>
      </c>
      <c r="N29" s="8">
        <f t="shared" si="2"/>
        <v>0</v>
      </c>
    </row>
    <row r="30" spans="1:15" ht="13.5" customHeight="1" x14ac:dyDescent="0.15">
      <c r="A30" s="5" t="s">
        <v>42</v>
      </c>
      <c r="B30" s="12">
        <f t="shared" si="3"/>
        <v>1</v>
      </c>
      <c r="C30" s="13">
        <v>1</v>
      </c>
      <c r="D30" s="13">
        <v>0</v>
      </c>
      <c r="E30" s="13">
        <v>0</v>
      </c>
      <c r="F30" s="13">
        <v>0</v>
      </c>
      <c r="G30" s="13">
        <v>1</v>
      </c>
      <c r="H30" s="10">
        <f>SUM(I30:L30)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2">
        <f t="shared" si="2"/>
        <v>0</v>
      </c>
      <c r="O30" s="15"/>
    </row>
    <row r="31" spans="1:15" ht="13.5" customHeight="1" x14ac:dyDescent="0.15">
      <c r="A31" s="7" t="s">
        <v>43</v>
      </c>
      <c r="B31" s="8">
        <f t="shared" si="3"/>
        <v>3</v>
      </c>
      <c r="C31" s="8">
        <f>SUM(C32)</f>
        <v>3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2</v>
      </c>
      <c r="H31" s="8">
        <f t="shared" si="7"/>
        <v>1</v>
      </c>
      <c r="I31" s="8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1</v>
      </c>
      <c r="M31" s="8">
        <f t="shared" si="7"/>
        <v>3</v>
      </c>
      <c r="N31" s="8">
        <f t="shared" si="2"/>
        <v>0</v>
      </c>
    </row>
    <row r="32" spans="1:15" ht="13.5" customHeight="1" x14ac:dyDescent="0.15">
      <c r="A32" s="5" t="s">
        <v>44</v>
      </c>
      <c r="B32" s="12">
        <f t="shared" si="3"/>
        <v>3</v>
      </c>
      <c r="C32" s="13">
        <v>3</v>
      </c>
      <c r="D32" s="13">
        <v>0</v>
      </c>
      <c r="E32" s="13">
        <v>0</v>
      </c>
      <c r="F32" s="13">
        <v>0</v>
      </c>
      <c r="G32" s="13">
        <v>2</v>
      </c>
      <c r="H32" s="10">
        <f>SUM(I32:L32)</f>
        <v>1</v>
      </c>
      <c r="I32" s="13">
        <v>0</v>
      </c>
      <c r="J32" s="13">
        <v>0</v>
      </c>
      <c r="K32" s="13">
        <v>0</v>
      </c>
      <c r="L32" s="13">
        <v>1</v>
      </c>
      <c r="M32" s="13">
        <v>3</v>
      </c>
      <c r="N32" s="12">
        <f t="shared" si="2"/>
        <v>0</v>
      </c>
    </row>
    <row r="33" spans="1:14" ht="13.5" customHeight="1" x14ac:dyDescent="0.15">
      <c r="A33" s="7" t="s">
        <v>45</v>
      </c>
      <c r="B33" s="8">
        <f t="shared" si="3"/>
        <v>2</v>
      </c>
      <c r="C33" s="8">
        <f t="shared" ref="C33:M33" si="8">SUM(C34)</f>
        <v>2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2</v>
      </c>
      <c r="H33" s="8">
        <f t="shared" si="8"/>
        <v>0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0</v>
      </c>
      <c r="M33" s="8">
        <f t="shared" si="8"/>
        <v>2</v>
      </c>
      <c r="N33" s="8">
        <f t="shared" si="2"/>
        <v>0</v>
      </c>
    </row>
    <row r="34" spans="1:14" ht="13.5" customHeight="1" x14ac:dyDescent="0.15">
      <c r="A34" s="18" t="s">
        <v>46</v>
      </c>
      <c r="B34" s="19">
        <f t="shared" si="3"/>
        <v>2</v>
      </c>
      <c r="C34" s="17">
        <v>2</v>
      </c>
      <c r="D34" s="17">
        <v>0</v>
      </c>
      <c r="E34" s="17">
        <v>0</v>
      </c>
      <c r="F34" s="17">
        <v>0</v>
      </c>
      <c r="G34" s="17">
        <v>2</v>
      </c>
      <c r="H34" s="10">
        <f>SUM(I34:L34)</f>
        <v>0</v>
      </c>
      <c r="I34" s="17">
        <v>0</v>
      </c>
      <c r="J34" s="17">
        <v>0</v>
      </c>
      <c r="K34" s="17">
        <v>0</v>
      </c>
      <c r="L34" s="17">
        <v>0</v>
      </c>
      <c r="M34" s="17">
        <v>2</v>
      </c>
      <c r="N34" s="19">
        <f t="shared" si="2"/>
        <v>0</v>
      </c>
    </row>
    <row r="35" spans="1:14" ht="13.5" customHeight="1" x14ac:dyDescent="0.15">
      <c r="A35" s="7" t="s">
        <v>47</v>
      </c>
      <c r="B35" s="8">
        <f t="shared" si="3"/>
        <v>7</v>
      </c>
      <c r="C35" s="8">
        <f t="shared" ref="C35:M35" si="9">SUM(C36)</f>
        <v>7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7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7</v>
      </c>
      <c r="N35" s="8">
        <f t="shared" si="2"/>
        <v>0</v>
      </c>
    </row>
    <row r="36" spans="1:14" ht="13.5" customHeight="1" x14ac:dyDescent="0.15">
      <c r="A36" s="5" t="s">
        <v>48</v>
      </c>
      <c r="B36" s="12">
        <f t="shared" si="3"/>
        <v>7</v>
      </c>
      <c r="C36" s="13">
        <v>7</v>
      </c>
      <c r="D36" s="13">
        <v>0</v>
      </c>
      <c r="E36" s="13">
        <v>0</v>
      </c>
      <c r="F36" s="13">
        <v>0</v>
      </c>
      <c r="G36" s="13">
        <v>7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7</v>
      </c>
      <c r="N36" s="12">
        <f t="shared" si="2"/>
        <v>0</v>
      </c>
    </row>
    <row r="37" spans="1:14" ht="13.5" customHeight="1" x14ac:dyDescent="0.15">
      <c r="A37" s="7" t="s">
        <v>49</v>
      </c>
      <c r="B37" s="8">
        <f t="shared" si="3"/>
        <v>5</v>
      </c>
      <c r="C37" s="8">
        <f>SUM(C38:C41)</f>
        <v>2</v>
      </c>
      <c r="D37" s="8">
        <f>SUM(D38:D41)</f>
        <v>1</v>
      </c>
      <c r="E37" s="8">
        <f t="shared" ref="E37:M37" si="10">SUM(E38:E41)</f>
        <v>0</v>
      </c>
      <c r="F37" s="8">
        <f t="shared" si="10"/>
        <v>2</v>
      </c>
      <c r="G37" s="8">
        <f t="shared" si="10"/>
        <v>4</v>
      </c>
      <c r="H37" s="8">
        <f t="shared" si="10"/>
        <v>1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1</v>
      </c>
      <c r="M37" s="8">
        <f t="shared" si="10"/>
        <v>5</v>
      </c>
      <c r="N37" s="8">
        <f t="shared" si="2"/>
        <v>0</v>
      </c>
    </row>
    <row r="38" spans="1:14" ht="13.5" customHeight="1" x14ac:dyDescent="0.15">
      <c r="A38" s="9" t="s">
        <v>50</v>
      </c>
      <c r="B38" s="10">
        <f t="shared" si="3"/>
        <v>2</v>
      </c>
      <c r="C38" s="11">
        <v>0</v>
      </c>
      <c r="D38" s="11">
        <v>0</v>
      </c>
      <c r="E38" s="11">
        <v>0</v>
      </c>
      <c r="F38" s="11">
        <v>2</v>
      </c>
      <c r="G38" s="11">
        <v>2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2</v>
      </c>
      <c r="N38" s="10">
        <f t="shared" si="2"/>
        <v>0</v>
      </c>
    </row>
    <row r="39" spans="1:14" ht="13.5" customHeight="1" x14ac:dyDescent="0.15">
      <c r="A39" s="5" t="s">
        <v>51</v>
      </c>
      <c r="B39" s="12">
        <f>SUM(C39:F39)</f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2">
        <f>SUM(B39-M39)</f>
        <v>0</v>
      </c>
    </row>
    <row r="40" spans="1:14" ht="13.5" customHeight="1" x14ac:dyDescent="0.15">
      <c r="A40" s="5" t="s">
        <v>52</v>
      </c>
      <c r="B40" s="12">
        <f>SUM(C40:F40)</f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2">
        <f>SUM(B40-M40)</f>
        <v>0</v>
      </c>
    </row>
    <row r="41" spans="1:14" ht="13.5" customHeight="1" x14ac:dyDescent="0.15">
      <c r="A41" s="18" t="s">
        <v>53</v>
      </c>
      <c r="B41" s="19">
        <f>SUM(C41:F41)</f>
        <v>3</v>
      </c>
      <c r="C41" s="17">
        <v>2</v>
      </c>
      <c r="D41" s="17">
        <v>1</v>
      </c>
      <c r="E41" s="17">
        <v>0</v>
      </c>
      <c r="F41" s="17">
        <v>0</v>
      </c>
      <c r="G41" s="17">
        <v>2</v>
      </c>
      <c r="H41" s="12">
        <f t="shared" si="11"/>
        <v>1</v>
      </c>
      <c r="I41" s="17">
        <v>0</v>
      </c>
      <c r="J41" s="17">
        <v>0</v>
      </c>
      <c r="K41" s="17">
        <v>0</v>
      </c>
      <c r="L41" s="17">
        <v>1</v>
      </c>
      <c r="M41" s="17">
        <v>3</v>
      </c>
      <c r="N41" s="19">
        <f>SUM(B41-M41)</f>
        <v>0</v>
      </c>
    </row>
    <row r="42" spans="1:14" ht="13.5" customHeight="1" x14ac:dyDescent="0.15">
      <c r="A42" s="7" t="s">
        <v>54</v>
      </c>
      <c r="B42" s="8">
        <f>SUM(C42:F42)</f>
        <v>44</v>
      </c>
      <c r="C42" s="8">
        <f>SUM(C43:C45)</f>
        <v>2</v>
      </c>
      <c r="D42" s="8">
        <f>SUM(D43:D45)</f>
        <v>42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44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2</v>
      </c>
      <c r="N42" s="8">
        <f>SUM(B42-M42)</f>
        <v>42</v>
      </c>
    </row>
    <row r="43" spans="1:14" ht="13.5" customHeight="1" x14ac:dyDescent="0.15">
      <c r="A43" s="9" t="s">
        <v>55</v>
      </c>
      <c r="B43" s="10">
        <f t="shared" si="3"/>
        <v>1</v>
      </c>
      <c r="C43" s="11">
        <v>1</v>
      </c>
      <c r="D43" s="11">
        <v>0</v>
      </c>
      <c r="E43" s="11">
        <v>0</v>
      </c>
      <c r="F43" s="11">
        <v>0</v>
      </c>
      <c r="G43" s="11">
        <v>1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0">
        <f t="shared" si="2"/>
        <v>0</v>
      </c>
    </row>
    <row r="44" spans="1:14" ht="13.5" customHeight="1" x14ac:dyDescent="0.15">
      <c r="A44" s="5" t="s">
        <v>56</v>
      </c>
      <c r="B44" s="12">
        <f t="shared" si="3"/>
        <v>42</v>
      </c>
      <c r="C44" s="13">
        <v>0</v>
      </c>
      <c r="D44" s="13">
        <v>42</v>
      </c>
      <c r="E44" s="13">
        <v>0</v>
      </c>
      <c r="F44" s="13">
        <v>0</v>
      </c>
      <c r="G44" s="13">
        <v>42</v>
      </c>
      <c r="H44" s="12">
        <f t="shared" si="11"/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2">
        <f t="shared" si="2"/>
        <v>42</v>
      </c>
    </row>
    <row r="45" spans="1:14" ht="13.5" customHeight="1" x14ac:dyDescent="0.15">
      <c r="A45" s="18" t="s">
        <v>57</v>
      </c>
      <c r="B45" s="12">
        <f t="shared" si="3"/>
        <v>1</v>
      </c>
      <c r="C45" s="17">
        <v>1</v>
      </c>
      <c r="D45" s="17">
        <v>0</v>
      </c>
      <c r="E45" s="17">
        <v>0</v>
      </c>
      <c r="F45" s="17">
        <v>0</v>
      </c>
      <c r="G45" s="17">
        <v>1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9">
        <f t="shared" si="2"/>
        <v>0</v>
      </c>
    </row>
    <row r="46" spans="1:14" ht="13.5" customHeight="1" x14ac:dyDescent="0.15">
      <c r="A46" s="7" t="s">
        <v>58</v>
      </c>
      <c r="B46" s="8">
        <f t="shared" si="3"/>
        <v>16</v>
      </c>
      <c r="C46" s="8">
        <f>SUM(C47:C57)</f>
        <v>13</v>
      </c>
      <c r="D46" s="8">
        <f t="shared" ref="D46:M46" si="13">SUM(D47:D57)</f>
        <v>2</v>
      </c>
      <c r="E46" s="8">
        <f t="shared" si="13"/>
        <v>0</v>
      </c>
      <c r="F46" s="8">
        <f t="shared" si="13"/>
        <v>1</v>
      </c>
      <c r="G46" s="8">
        <f t="shared" si="13"/>
        <v>16</v>
      </c>
      <c r="H46" s="8">
        <f t="shared" si="13"/>
        <v>0</v>
      </c>
      <c r="I46" s="8">
        <f t="shared" si="13"/>
        <v>0</v>
      </c>
      <c r="J46" s="8">
        <f t="shared" si="13"/>
        <v>0</v>
      </c>
      <c r="K46" s="8">
        <f t="shared" si="13"/>
        <v>0</v>
      </c>
      <c r="L46" s="8">
        <f t="shared" si="13"/>
        <v>0</v>
      </c>
      <c r="M46" s="8">
        <f t="shared" si="13"/>
        <v>16</v>
      </c>
      <c r="N46" s="8">
        <f t="shared" si="2"/>
        <v>0</v>
      </c>
    </row>
    <row r="47" spans="1:14" ht="13.5" customHeight="1" x14ac:dyDescent="0.15">
      <c r="A47" s="9" t="s">
        <v>59</v>
      </c>
      <c r="B47" s="10">
        <f t="shared" si="3"/>
        <v>1</v>
      </c>
      <c r="C47" s="11">
        <v>1</v>
      </c>
      <c r="D47" s="11">
        <v>0</v>
      </c>
      <c r="E47" s="11">
        <v>0</v>
      </c>
      <c r="F47" s="11">
        <v>0</v>
      </c>
      <c r="G47" s="11">
        <v>1</v>
      </c>
      <c r="H47" s="10">
        <f t="shared" ref="H47:H57" si="14">SUM(I47:L47)</f>
        <v>0</v>
      </c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0">
        <f t="shared" si="2"/>
        <v>0</v>
      </c>
    </row>
    <row r="48" spans="1:14" ht="13.5" customHeight="1" x14ac:dyDescent="0.15">
      <c r="A48" s="5" t="s">
        <v>60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si="14"/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61</v>
      </c>
      <c r="B49" s="12">
        <f t="shared" si="3"/>
        <v>2</v>
      </c>
      <c r="C49" s="13">
        <v>2</v>
      </c>
      <c r="D49" s="13">
        <v>0</v>
      </c>
      <c r="E49" s="13">
        <v>0</v>
      </c>
      <c r="F49" s="13">
        <v>0</v>
      </c>
      <c r="G49" s="13">
        <v>2</v>
      </c>
      <c r="H49" s="12">
        <f t="shared" si="14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2">
        <f t="shared" si="2"/>
        <v>0</v>
      </c>
    </row>
    <row r="50" spans="1:14" ht="13.5" customHeight="1" x14ac:dyDescent="0.15">
      <c r="A50" s="5" t="s">
        <v>62</v>
      </c>
      <c r="B50" s="12">
        <f t="shared" si="3"/>
        <v>1</v>
      </c>
      <c r="C50" s="13">
        <v>1</v>
      </c>
      <c r="D50" s="13">
        <v>0</v>
      </c>
      <c r="E50" s="13">
        <v>0</v>
      </c>
      <c r="F50" s="13">
        <v>0</v>
      </c>
      <c r="G50" s="13">
        <v>1</v>
      </c>
      <c r="H50" s="12">
        <f t="shared" si="14"/>
        <v>0</v>
      </c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2">
        <f t="shared" si="2"/>
        <v>0</v>
      </c>
    </row>
    <row r="51" spans="1:14" ht="13.5" customHeight="1" x14ac:dyDescent="0.15">
      <c r="A51" s="5" t="s">
        <v>63</v>
      </c>
      <c r="B51" s="12">
        <f t="shared" si="3"/>
        <v>1</v>
      </c>
      <c r="C51" s="13">
        <v>1</v>
      </c>
      <c r="D51" s="13">
        <v>0</v>
      </c>
      <c r="E51" s="13">
        <v>0</v>
      </c>
      <c r="F51" s="13">
        <v>0</v>
      </c>
      <c r="G51" s="13">
        <v>1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2">
        <f t="shared" si="2"/>
        <v>0</v>
      </c>
    </row>
    <row r="52" spans="1:14" ht="13.5" customHeight="1" x14ac:dyDescent="0.15">
      <c r="A52" s="5" t="s">
        <v>64</v>
      </c>
      <c r="B52" s="12">
        <f t="shared" si="3"/>
        <v>1</v>
      </c>
      <c r="C52" s="13">
        <v>1</v>
      </c>
      <c r="D52" s="13">
        <v>0</v>
      </c>
      <c r="E52" s="13">
        <v>0</v>
      </c>
      <c r="F52" s="13">
        <v>0</v>
      </c>
      <c r="G52" s="13">
        <v>1</v>
      </c>
      <c r="H52" s="12">
        <f t="shared" si="14"/>
        <v>0</v>
      </c>
      <c r="I52" s="13">
        <v>0</v>
      </c>
      <c r="J52" s="13">
        <v>0</v>
      </c>
      <c r="K52" s="13">
        <v>0</v>
      </c>
      <c r="L52" s="13">
        <v>0</v>
      </c>
      <c r="M52" s="13">
        <v>1</v>
      </c>
      <c r="N52" s="12">
        <f t="shared" si="2"/>
        <v>0</v>
      </c>
    </row>
    <row r="53" spans="1:14" ht="13.5" customHeight="1" x14ac:dyDescent="0.15">
      <c r="A53" s="5" t="s">
        <v>65</v>
      </c>
      <c r="B53" s="12">
        <f t="shared" si="3"/>
        <v>3</v>
      </c>
      <c r="C53" s="13">
        <v>0</v>
      </c>
      <c r="D53" s="13">
        <v>2</v>
      </c>
      <c r="E53" s="13">
        <v>0</v>
      </c>
      <c r="F53" s="13">
        <v>1</v>
      </c>
      <c r="G53" s="13">
        <v>3</v>
      </c>
      <c r="H53" s="12">
        <f t="shared" si="14"/>
        <v>0</v>
      </c>
      <c r="I53" s="13">
        <v>0</v>
      </c>
      <c r="J53" s="13">
        <v>0</v>
      </c>
      <c r="K53" s="13">
        <v>0</v>
      </c>
      <c r="L53" s="13">
        <v>0</v>
      </c>
      <c r="M53" s="13">
        <v>3</v>
      </c>
      <c r="N53" s="12">
        <f t="shared" si="2"/>
        <v>0</v>
      </c>
    </row>
    <row r="54" spans="1:14" ht="13.5" customHeight="1" x14ac:dyDescent="0.15">
      <c r="A54" s="5" t="s">
        <v>66</v>
      </c>
      <c r="B54" s="12">
        <f t="shared" si="3"/>
        <v>2</v>
      </c>
      <c r="C54" s="13">
        <v>2</v>
      </c>
      <c r="D54" s="13">
        <v>0</v>
      </c>
      <c r="E54" s="13">
        <v>0</v>
      </c>
      <c r="F54" s="13">
        <v>0</v>
      </c>
      <c r="G54" s="13">
        <v>2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2</v>
      </c>
      <c r="N54" s="12">
        <f t="shared" si="2"/>
        <v>0</v>
      </c>
    </row>
    <row r="55" spans="1:14" ht="13.5" customHeight="1" x14ac:dyDescent="0.15">
      <c r="A55" s="5" t="s">
        <v>67</v>
      </c>
      <c r="B55" s="12">
        <f t="shared" si="3"/>
        <v>2</v>
      </c>
      <c r="C55" s="13">
        <v>2</v>
      </c>
      <c r="D55" s="13">
        <v>0</v>
      </c>
      <c r="E55" s="13">
        <v>0</v>
      </c>
      <c r="F55" s="13">
        <v>0</v>
      </c>
      <c r="G55" s="13">
        <v>2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2</v>
      </c>
      <c r="N55" s="12">
        <f t="shared" si="2"/>
        <v>0</v>
      </c>
    </row>
    <row r="56" spans="1:14" ht="13.5" customHeight="1" x14ac:dyDescent="0.15">
      <c r="A56" s="5" t="s">
        <v>68</v>
      </c>
      <c r="B56" s="12">
        <f t="shared" si="3"/>
        <v>2</v>
      </c>
      <c r="C56" s="13">
        <v>2</v>
      </c>
      <c r="D56" s="13">
        <v>0</v>
      </c>
      <c r="E56" s="13">
        <v>0</v>
      </c>
      <c r="F56" s="13">
        <v>0</v>
      </c>
      <c r="G56" s="13">
        <v>2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2</v>
      </c>
      <c r="N56" s="12">
        <f t="shared" si="2"/>
        <v>0</v>
      </c>
    </row>
    <row r="57" spans="1:14" ht="13.5" customHeight="1" x14ac:dyDescent="0.15">
      <c r="A57" s="18" t="s">
        <v>69</v>
      </c>
      <c r="B57" s="19">
        <f t="shared" si="3"/>
        <v>1</v>
      </c>
      <c r="C57" s="17">
        <v>1</v>
      </c>
      <c r="D57" s="17">
        <v>0</v>
      </c>
      <c r="E57" s="17">
        <v>0</v>
      </c>
      <c r="F57" s="17">
        <v>0</v>
      </c>
      <c r="G57" s="17">
        <v>1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70</v>
      </c>
      <c r="C60" s="24"/>
      <c r="D60" s="23" t="s">
        <v>71</v>
      </c>
      <c r="E60" s="25"/>
      <c r="F60" s="23" t="s">
        <v>72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27</v>
      </c>
      <c r="C61" s="29"/>
      <c r="D61" s="41">
        <v>38272</v>
      </c>
      <c r="E61" s="42"/>
      <c r="F61" s="30" t="s">
        <v>73</v>
      </c>
      <c r="G61" s="31" t="s">
        <v>74</v>
      </c>
      <c r="H61" s="31" t="s">
        <v>75</v>
      </c>
      <c r="I61" s="31" t="s">
        <v>76</v>
      </c>
      <c r="J61" s="31" t="s">
        <v>77</v>
      </c>
      <c r="K61" s="31" t="s">
        <v>78</v>
      </c>
      <c r="L61" s="31" t="s">
        <v>79</v>
      </c>
      <c r="M61" s="31" t="s">
        <v>80</v>
      </c>
      <c r="N61" s="32" t="s">
        <v>81</v>
      </c>
    </row>
    <row r="62" spans="1:14" ht="13.5" customHeight="1" x14ac:dyDescent="0.15">
      <c r="A62" s="27"/>
      <c r="B62" s="28" t="s">
        <v>82</v>
      </c>
      <c r="C62" s="29"/>
      <c r="D62" s="41">
        <v>38292</v>
      </c>
      <c r="E62" s="42"/>
      <c r="F62" s="30" t="s">
        <v>82</v>
      </c>
      <c r="G62" s="31" t="s">
        <v>83</v>
      </c>
      <c r="H62" s="31" t="s">
        <v>84</v>
      </c>
      <c r="I62" s="31" t="s">
        <v>85</v>
      </c>
      <c r="J62" s="31" t="s">
        <v>86</v>
      </c>
      <c r="K62" s="31" t="s">
        <v>87</v>
      </c>
      <c r="L62" s="31"/>
      <c r="M62" s="31"/>
      <c r="N62" s="32"/>
    </row>
    <row r="63" spans="1:14" ht="13.5" customHeight="1" x14ac:dyDescent="0.15">
      <c r="A63" s="27"/>
      <c r="B63" s="28" t="s">
        <v>42</v>
      </c>
      <c r="C63" s="29"/>
      <c r="D63" s="41">
        <v>38433</v>
      </c>
      <c r="E63" s="42"/>
      <c r="F63" s="30" t="s">
        <v>88</v>
      </c>
      <c r="G63" s="31" t="s">
        <v>89</v>
      </c>
      <c r="H63" s="31" t="s">
        <v>90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51</v>
      </c>
      <c r="C64" s="29"/>
      <c r="D64" s="41">
        <v>38433</v>
      </c>
      <c r="E64" s="42"/>
      <c r="F64" s="30" t="s">
        <v>91</v>
      </c>
      <c r="G64" s="31" t="s">
        <v>92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93</v>
      </c>
      <c r="C65" s="29"/>
      <c r="D65" s="41">
        <v>38433</v>
      </c>
      <c r="E65" s="42"/>
      <c r="F65" s="30" t="s">
        <v>94</v>
      </c>
      <c r="G65" s="31" t="s">
        <v>95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52</v>
      </c>
      <c r="C66" s="33"/>
      <c r="D66" s="39">
        <v>38442</v>
      </c>
      <c r="E66" s="40"/>
      <c r="F66" s="31" t="s">
        <v>96</v>
      </c>
      <c r="G66" s="31" t="s">
        <v>97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28</v>
      </c>
      <c r="C67" s="34"/>
      <c r="D67" s="39">
        <v>38473</v>
      </c>
      <c r="E67" s="40"/>
      <c r="F67" s="31" t="s">
        <v>98</v>
      </c>
      <c r="G67" s="31" t="s">
        <v>99</v>
      </c>
      <c r="H67" s="31" t="s">
        <v>100</v>
      </c>
      <c r="I67" s="31" t="s">
        <v>101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29</v>
      </c>
      <c r="C68" s="34"/>
      <c r="D68" s="39">
        <v>38534</v>
      </c>
      <c r="E68" s="40"/>
      <c r="F68" s="31" t="s">
        <v>102</v>
      </c>
      <c r="G68" s="31" t="s">
        <v>103</v>
      </c>
      <c r="H68" s="31" t="s">
        <v>104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53</v>
      </c>
      <c r="C69" s="34"/>
      <c r="D69" s="39">
        <v>38534</v>
      </c>
      <c r="E69" s="40"/>
      <c r="F69" s="31" t="s">
        <v>105</v>
      </c>
      <c r="G69" s="31" t="s">
        <v>106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31</v>
      </c>
      <c r="C70" s="34"/>
      <c r="D70" s="39">
        <v>38636</v>
      </c>
      <c r="E70" s="40"/>
      <c r="F70" s="31" t="s">
        <v>107</v>
      </c>
      <c r="G70" s="31" t="s">
        <v>108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30</v>
      </c>
      <c r="C71" s="34"/>
      <c r="D71" s="39">
        <v>38663</v>
      </c>
      <c r="E71" s="40"/>
      <c r="F71" s="31" t="s">
        <v>109</v>
      </c>
      <c r="G71" s="31" t="s">
        <v>110</v>
      </c>
      <c r="H71" s="31" t="s">
        <v>111</v>
      </c>
      <c r="I71" s="31" t="s">
        <v>112</v>
      </c>
      <c r="J71" s="31" t="s">
        <v>113</v>
      </c>
      <c r="K71" s="31" t="s">
        <v>114</v>
      </c>
      <c r="L71" s="31" t="s">
        <v>115</v>
      </c>
      <c r="M71" s="31"/>
      <c r="N71" s="32"/>
    </row>
    <row r="72" spans="1:14" ht="13.5" customHeight="1" x14ac:dyDescent="0.15">
      <c r="B72" s="28" t="s">
        <v>32</v>
      </c>
      <c r="C72" s="34"/>
      <c r="D72" s="39">
        <v>38663</v>
      </c>
      <c r="E72" s="40"/>
      <c r="F72" s="31" t="s">
        <v>116</v>
      </c>
      <c r="G72" s="31" t="s">
        <v>117</v>
      </c>
      <c r="H72" s="31" t="s">
        <v>118</v>
      </c>
      <c r="I72" s="31" t="s">
        <v>119</v>
      </c>
      <c r="J72" s="31" t="s">
        <v>120</v>
      </c>
      <c r="K72" s="31"/>
      <c r="L72" s="31"/>
      <c r="M72" s="31"/>
      <c r="N72" s="32"/>
    </row>
    <row r="73" spans="1:14" ht="13.5" customHeight="1" x14ac:dyDescent="0.15">
      <c r="B73" s="28" t="s">
        <v>121</v>
      </c>
      <c r="C73" s="34"/>
      <c r="D73" s="39">
        <v>38718</v>
      </c>
      <c r="E73" s="40"/>
      <c r="F73" s="31" t="s">
        <v>121</v>
      </c>
      <c r="G73" s="31" t="s">
        <v>122</v>
      </c>
      <c r="H73" s="31" t="s">
        <v>123</v>
      </c>
      <c r="I73" s="31" t="s">
        <v>124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125</v>
      </c>
      <c r="C74" s="34"/>
      <c r="D74" s="39">
        <v>38718</v>
      </c>
      <c r="E74" s="40"/>
      <c r="F74" s="31" t="s">
        <v>125</v>
      </c>
      <c r="G74" s="31" t="s">
        <v>126</v>
      </c>
      <c r="H74" s="31" t="s">
        <v>127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33</v>
      </c>
      <c r="C75" s="34"/>
      <c r="D75" s="39">
        <v>38718</v>
      </c>
      <c r="E75" s="40"/>
      <c r="F75" s="31" t="s">
        <v>128</v>
      </c>
      <c r="G75" s="31" t="s">
        <v>129</v>
      </c>
      <c r="H75" s="31" t="s">
        <v>130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131</v>
      </c>
      <c r="C76" s="34"/>
      <c r="D76" s="39">
        <v>38789</v>
      </c>
      <c r="E76" s="40"/>
      <c r="F76" s="31" t="s">
        <v>131</v>
      </c>
      <c r="G76" s="31" t="s">
        <v>132</v>
      </c>
      <c r="H76" s="31" t="s">
        <v>133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34</v>
      </c>
      <c r="C77" s="34"/>
      <c r="D77" s="39">
        <v>38796</v>
      </c>
      <c r="E77" s="40"/>
      <c r="F77" s="31" t="s">
        <v>134</v>
      </c>
      <c r="G77" s="31" t="s">
        <v>135</v>
      </c>
      <c r="H77" s="31" t="s">
        <v>136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137</v>
      </c>
      <c r="C78" s="34"/>
      <c r="D78" s="39">
        <v>38796</v>
      </c>
      <c r="E78" s="40"/>
      <c r="F78" s="31" t="s">
        <v>138</v>
      </c>
      <c r="G78" s="31" t="s">
        <v>137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139</v>
      </c>
      <c r="C79" s="34"/>
      <c r="D79" s="39">
        <v>39356</v>
      </c>
      <c r="E79" s="40"/>
      <c r="F79" s="31" t="s">
        <v>140</v>
      </c>
      <c r="G79" s="31" t="s">
        <v>141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35</v>
      </c>
      <c r="C80" s="34"/>
      <c r="D80" s="39">
        <v>39417</v>
      </c>
      <c r="E80" s="40"/>
      <c r="F80" s="31" t="s">
        <v>142</v>
      </c>
      <c r="G80" s="31" t="s">
        <v>143</v>
      </c>
      <c r="H80" s="31" t="s">
        <v>144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145</v>
      </c>
      <c r="C81" s="34"/>
      <c r="D81" s="43">
        <v>39753</v>
      </c>
      <c r="E81" s="43"/>
      <c r="F81" s="36" t="s">
        <v>146</v>
      </c>
      <c r="G81" s="36" t="s">
        <v>147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37</v>
      </c>
      <c r="C82" s="34"/>
      <c r="D82" s="39">
        <v>40260</v>
      </c>
      <c r="E82" s="40"/>
      <c r="F82" s="31" t="s">
        <v>148</v>
      </c>
      <c r="G82" s="31" t="s">
        <v>149</v>
      </c>
      <c r="H82" s="31" t="s">
        <v>150</v>
      </c>
      <c r="I82" s="34"/>
      <c r="J82" s="34"/>
      <c r="K82" s="34"/>
      <c r="L82" s="34"/>
      <c r="M82" s="34"/>
      <c r="N82" s="33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39370078740157483" header="0" footer="0.3937007874015748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2023-05-10T09:13:32Z</cp:lastPrinted>
  <dcterms:created xsi:type="dcterms:W3CDTF">2023-03-02T01:26:35Z</dcterms:created>
  <dcterms:modified xsi:type="dcterms:W3CDTF">2023-05-10T09:13:54Z</dcterms:modified>
</cp:coreProperties>
</file>