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C7BFC275-F38B-4DC3-8A93-6CB4A986BF46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２）" sheetId="53" r:id="rId1"/>
    <sheet name="入札書" sheetId="52" r:id="rId2"/>
  </sheets>
  <externalReferences>
    <externalReference r:id="rId3"/>
  </externalReferences>
  <definedNames>
    <definedName name="_xlnm.Print_Area" localSheetId="0">'積算書（その２）'!$A$1:$L$59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H56" i="53" l="1"/>
  <c r="H52" i="53"/>
  <c r="D46" i="53"/>
  <c r="H44" i="53"/>
  <c r="D42" i="53"/>
  <c r="D38" i="53"/>
  <c r="D34" i="53"/>
  <c r="H28" i="53" l="1"/>
  <c r="H29" i="53"/>
  <c r="H8" i="53"/>
  <c r="H9" i="53"/>
  <c r="H7" i="53"/>
  <c r="H40" i="53"/>
  <c r="H20" i="53"/>
  <c r="H21" i="53"/>
  <c r="H10" i="53"/>
  <c r="H22" i="53"/>
  <c r="H48" i="53"/>
  <c r="H15" i="53"/>
  <c r="H14" i="53"/>
  <c r="H36" i="53"/>
  <c r="D50" i="53"/>
  <c r="D54" i="53"/>
  <c r="H34" i="53"/>
  <c r="H35" i="53"/>
  <c r="H37" i="53"/>
  <c r="H38" i="53"/>
  <c r="H39" i="53"/>
  <c r="H41" i="53"/>
  <c r="H42" i="53"/>
  <c r="H43" i="53"/>
  <c r="H45" i="53"/>
  <c r="H46" i="53"/>
  <c r="H47" i="53"/>
  <c r="H49" i="53"/>
  <c r="H50" i="53"/>
  <c r="H51" i="53"/>
  <c r="H53" i="53"/>
  <c r="H54" i="53"/>
  <c r="H55" i="53"/>
  <c r="H57" i="53"/>
  <c r="K50" i="53" l="1"/>
  <c r="I50" i="53"/>
  <c r="I38" i="53"/>
  <c r="K38" i="53" s="1"/>
  <c r="D30" i="53"/>
  <c r="H16" i="53"/>
  <c r="D18" i="53"/>
  <c r="I46" i="53"/>
  <c r="K46" i="53" s="1"/>
  <c r="H17" i="53"/>
  <c r="H23" i="53"/>
  <c r="H24" i="53"/>
  <c r="H11" i="53"/>
  <c r="H12" i="53"/>
  <c r="H30" i="53"/>
  <c r="D6" i="53"/>
  <c r="K6" i="53" s="1"/>
  <c r="D26" i="53"/>
  <c r="I34" i="53"/>
  <c r="K34" i="53" s="1"/>
  <c r="H25" i="53"/>
  <c r="H13" i="53"/>
  <c r="H31" i="53"/>
  <c r="I54" i="53"/>
  <c r="K54" i="53" s="1"/>
  <c r="H32" i="53"/>
  <c r="H18" i="53"/>
  <c r="I42" i="53"/>
  <c r="K42" i="53" s="1"/>
  <c r="D14" i="53"/>
  <c r="H33" i="53"/>
  <c r="H19" i="53"/>
  <c r="H6" i="53"/>
  <c r="I6" i="53" s="1"/>
  <c r="H26" i="53"/>
  <c r="D22" i="53"/>
  <c r="D10" i="53"/>
  <c r="H27" i="53"/>
  <c r="I14" i="53" l="1"/>
  <c r="I10" i="53"/>
  <c r="I22" i="53"/>
  <c r="K22" i="53" s="1"/>
  <c r="I30" i="53"/>
  <c r="K30" i="53"/>
  <c r="K14" i="53"/>
  <c r="K10" i="53"/>
  <c r="K26" i="53"/>
  <c r="I18" i="53"/>
  <c r="K18" i="53" s="1"/>
  <c r="I26" i="53"/>
  <c r="K58" i="53" l="1"/>
  <c r="K59" i="53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<sst xmlns="http://schemas.openxmlformats.org/spreadsheetml/2006/main" count="102" uniqueCount="56">
  <si>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</si>
  <si>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</si>
  <si>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</si>
  <si>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</si>
  <si>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</si>
  <si>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</si>
  <si>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</si>
  <si>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</si>
  <si>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</si>
  <si>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</si>
  <si>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</si>
  <si>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</si>
  <si>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</si>
  <si>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</si>
  <si>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</si>
  <si>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</si>
  <si>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</si>
  <si>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</si>
  <si>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</si>
  <si>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</si>
  <si>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</si>
  <si>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</si>
  <si>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</si>
  <si>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</si>
  <si>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</si>
  <si>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</si>
  <si>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</si>
  <si>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</si>
  <si>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</si>
  <si>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</si>
  <si>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</si>
  <si>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</si>
  <si>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</si>
  <si>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</si>
  <si>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</si>
  <si>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鹿児島県有施設その２（13施設)で使用する電気</t>
    <phoneticPr fontId="3"/>
  </si>
  <si>
    <t>ハートピアかごしま</t>
  </si>
  <si>
    <t>大口食肉衛生検査所</t>
  </si>
  <si>
    <t>末吉食肉衛生検査所</t>
  </si>
  <si>
    <t>鹿児島県中央児童相談所</t>
  </si>
  <si>
    <t>若駒学園</t>
  </si>
  <si>
    <t>吹上高等技術専門校</t>
  </si>
  <si>
    <t>水産技術開発センター</t>
  </si>
  <si>
    <t>工業技術センター</t>
  </si>
  <si>
    <t>宮之城高等技術専門校</t>
  </si>
  <si>
    <t>水産技術開発センター(ジツケンチ ブン)</t>
  </si>
  <si>
    <t>姶良高等技術専門校</t>
  </si>
  <si>
    <t>鹿屋高等技術専門校</t>
  </si>
  <si>
    <t>姶良高等技術専門校寄宿舎</t>
  </si>
  <si>
    <t/>
  </si>
  <si>
    <t>夏季</t>
  </si>
  <si>
    <t>その他季</t>
  </si>
  <si>
    <t>ピーク</t>
  </si>
  <si>
    <t>夏季昼間</t>
  </si>
  <si>
    <t>その他季昼間</t>
  </si>
  <si>
    <t>夜間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</si>
</sst>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1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01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0" fontId="9" fillId="0" borderId="3" xfId="3" applyFont="1" applyFill="1" applyBorder="1" applyAlignment="1">
      <alignment horizontal="left" vertical="center"/>
    </xf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179" fontId="8" fillId="0" borderId="5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19" fillId="0" borderId="3" xfId="9" applyFont="1" applyBorder="1" applyAlignment="1">
      <alignment horizontal="left" vertical="center" wrapText="1"/>
    </xf>
    <xf numFmtId="0" fontId="19" fillId="0" borderId="13" xfId="9" applyFont="1" applyBorder="1" applyAlignment="1">
      <alignment horizontal="left" vertical="center" wrapText="1"/>
    </xf>
    <xf numFmtId="0" fontId="19" fillId="0" borderId="5" xfId="9" applyFont="1" applyBorder="1" applyAlignment="1">
      <alignment horizontal="left" vertical="center" wrapText="1"/>
    </xf>
    <xf numFmtId="0" fontId="8" fillId="0" borderId="3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0" fontId="7" fillId="0" borderId="2" xfId="9" applyFont="1" applyBorder="1" applyAlignment="1">
      <alignment horizontal="center" vertical="center"/>
    </xf>
    <xf numFmtId="0" fontId="11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0" fontId="13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  <xf numFmtId="0" fontId="20" fillId="0" borderId="0" xfId="9" applyFont="1" applyAlignment="1">
      <alignment wrapText="1"/>
    </xf>
    <xf numFmtId="0" fontId="20" fillId="0" borderId="0" xfId="9" applyFont="1"/>
    <xf numFmtId="38" fontId="20" fillId="0" borderId="0" xfId="9" applyNumberFormat="1" applyFont="1"/>
    <xf numFmtId="0" fontId="20" fillId="0" borderId="0" xfId="9" applyFont="1" applyAlignment="1">
      <alignment horizontal="right" wrapText="1"/>
    </xf>
    <xf numFmtId="0" fontId="7" fillId="0" borderId="1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6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DB27-A437-44D1-B32B-E632221A7BE5}">
  <sheetPr codeName="Sheet57">
    <tabColor rgb="FFFFFF00"/>
    <pageSetUpPr fitToPage="1"/>
  </sheetPr>
  <dimension ref="A1:L64"/>
  <sheetViews>
    <sheetView tabSelected="1" view="pageBreakPreview" zoomScaleNormal="10" zoomScaleSheetLayoutView="100" workbookViewId="0">
      <selection activeCell="K59" sqref="K59"/>
    </sheetView>
  </sheetViews>
  <sheetFormatPr defaultRowHeight="10.5" customHeight="1" x14ac:dyDescent="0.2"/>
  <cols>
    <col min="1" max="1" width="14.26953125" style="11" customWidth="1"/>
    <col min="2" max="2" width="6.6328125" style="1" customWidth="1"/>
    <col min="3" max="3" width="7.453125" style="1" customWidth="1"/>
    <col min="4" max="4" width="12" style="1" customWidth="1"/>
    <col min="5" max="5" width="11.90625" style="1" customWidth="1"/>
    <col min="6" max="7" width="7.90625" style="1" customWidth="1"/>
    <col min="8" max="8" width="11" style="1" customWidth="1"/>
    <col min="9" max="9" width="12.08984375" style="1" bestFit="1" customWidth="1"/>
    <col min="10" max="10" width="5.6328125" style="1" customWidth="1"/>
    <col min="11" max="11" width="15.6328125" style="1" customWidth="1"/>
    <col min="12" max="12" width="9.90625" style="1" customWidth="1"/>
    <col min="13" max="220" width="8.7265625" style="1"/>
    <col min="221" max="221" width="14.26953125" style="1" customWidth="1"/>
    <col min="222" max="222" width="6.6328125" style="1" customWidth="1"/>
    <col min="223" max="223" width="7.453125" style="1" customWidth="1"/>
    <col min="224" max="224" width="12" style="1" customWidth="1"/>
    <col min="225" max="225" width="11.90625" style="1" customWidth="1"/>
    <col min="226" max="227" width="7.90625" style="1" customWidth="1"/>
    <col min="228" max="229" width="11" style="1" customWidth="1"/>
    <col min="230" max="230" width="5.6328125" style="1" customWidth="1"/>
    <col min="231" max="231" width="15.6328125" style="1" customWidth="1"/>
    <col min="232" max="232" width="13.6328125" style="1" bestFit="1" customWidth="1"/>
    <col min="233" max="233" width="14.6328125" style="1" bestFit="1" customWidth="1"/>
    <col min="234" max="234" width="8.7265625" style="1"/>
    <col min="235" max="235" width="10.08984375" style="1" bestFit="1" customWidth="1"/>
    <col min="236" max="236" width="13.6328125" style="1" bestFit="1" customWidth="1"/>
    <col min="237" max="239" width="8.7265625" style="1"/>
    <col min="240" max="251" width="7.90625" style="1" customWidth="1"/>
    <col min="252" max="476" width="8.7265625" style="1"/>
    <col min="477" max="477" width="14.26953125" style="1" customWidth="1"/>
    <col min="478" max="478" width="6.6328125" style="1" customWidth="1"/>
    <col min="479" max="479" width="7.453125" style="1" customWidth="1"/>
    <col min="480" max="480" width="12" style="1" customWidth="1"/>
    <col min="481" max="481" width="11.90625" style="1" customWidth="1"/>
    <col min="482" max="483" width="7.90625" style="1" customWidth="1"/>
    <col min="484" max="485" width="11" style="1" customWidth="1"/>
    <col min="486" max="486" width="5.6328125" style="1" customWidth="1"/>
    <col min="487" max="487" width="15.6328125" style="1" customWidth="1"/>
    <col min="488" max="488" width="13.6328125" style="1" bestFit="1" customWidth="1"/>
    <col min="489" max="489" width="14.6328125" style="1" bestFit="1" customWidth="1"/>
    <col min="490" max="490" width="8.7265625" style="1"/>
    <col min="491" max="491" width="10.08984375" style="1" bestFit="1" customWidth="1"/>
    <col min="492" max="492" width="13.6328125" style="1" bestFit="1" customWidth="1"/>
    <col min="493" max="495" width="8.7265625" style="1"/>
    <col min="496" max="507" width="7.90625" style="1" customWidth="1"/>
    <col min="508" max="732" width="8.7265625" style="1"/>
    <col min="733" max="733" width="14.26953125" style="1" customWidth="1"/>
    <col min="734" max="734" width="6.6328125" style="1" customWidth="1"/>
    <col min="735" max="735" width="7.453125" style="1" customWidth="1"/>
    <col min="736" max="736" width="12" style="1" customWidth="1"/>
    <col min="737" max="737" width="11.90625" style="1" customWidth="1"/>
    <col min="738" max="739" width="7.90625" style="1" customWidth="1"/>
    <col min="740" max="741" width="11" style="1" customWidth="1"/>
    <col min="742" max="742" width="5.6328125" style="1" customWidth="1"/>
    <col min="743" max="743" width="15.6328125" style="1" customWidth="1"/>
    <col min="744" max="744" width="13.6328125" style="1" bestFit="1" customWidth="1"/>
    <col min="745" max="745" width="14.6328125" style="1" bestFit="1" customWidth="1"/>
    <col min="746" max="746" width="8.7265625" style="1"/>
    <col min="747" max="747" width="10.08984375" style="1" bestFit="1" customWidth="1"/>
    <col min="748" max="748" width="13.6328125" style="1" bestFit="1" customWidth="1"/>
    <col min="749" max="751" width="8.7265625" style="1"/>
    <col min="752" max="763" width="7.90625" style="1" customWidth="1"/>
    <col min="764" max="988" width="8.7265625" style="1"/>
    <col min="989" max="989" width="14.26953125" style="1" customWidth="1"/>
    <col min="990" max="990" width="6.6328125" style="1" customWidth="1"/>
    <col min="991" max="991" width="7.453125" style="1" customWidth="1"/>
    <col min="992" max="992" width="12" style="1" customWidth="1"/>
    <col min="993" max="993" width="11.90625" style="1" customWidth="1"/>
    <col min="994" max="995" width="7.90625" style="1" customWidth="1"/>
    <col min="996" max="997" width="11" style="1" customWidth="1"/>
    <col min="998" max="998" width="5.6328125" style="1" customWidth="1"/>
    <col min="999" max="999" width="15.6328125" style="1" customWidth="1"/>
    <col min="1000" max="1000" width="13.6328125" style="1" bestFit="1" customWidth="1"/>
    <col min="1001" max="1001" width="14.6328125" style="1" bestFit="1" customWidth="1"/>
    <col min="1002" max="1002" width="8.7265625" style="1"/>
    <col min="1003" max="1003" width="10.08984375" style="1" bestFit="1" customWidth="1"/>
    <col min="1004" max="1004" width="13.6328125" style="1" bestFit="1" customWidth="1"/>
    <col min="1005" max="1007" width="8.7265625" style="1"/>
    <col min="1008" max="1019" width="7.90625" style="1" customWidth="1"/>
    <col min="1020" max="1244" width="8.7265625" style="1"/>
    <col min="1245" max="1245" width="14.26953125" style="1" customWidth="1"/>
    <col min="1246" max="1246" width="6.6328125" style="1" customWidth="1"/>
    <col min="1247" max="1247" width="7.453125" style="1" customWidth="1"/>
    <col min="1248" max="1248" width="12" style="1" customWidth="1"/>
    <col min="1249" max="1249" width="11.90625" style="1" customWidth="1"/>
    <col min="1250" max="1251" width="7.90625" style="1" customWidth="1"/>
    <col min="1252" max="1253" width="11" style="1" customWidth="1"/>
    <col min="1254" max="1254" width="5.6328125" style="1" customWidth="1"/>
    <col min="1255" max="1255" width="15.6328125" style="1" customWidth="1"/>
    <col min="1256" max="1256" width="13.6328125" style="1" bestFit="1" customWidth="1"/>
    <col min="1257" max="1257" width="14.6328125" style="1" bestFit="1" customWidth="1"/>
    <col min="1258" max="1258" width="8.7265625" style="1"/>
    <col min="1259" max="1259" width="10.08984375" style="1" bestFit="1" customWidth="1"/>
    <col min="1260" max="1260" width="13.6328125" style="1" bestFit="1" customWidth="1"/>
    <col min="1261" max="1263" width="8.7265625" style="1"/>
    <col min="1264" max="1275" width="7.90625" style="1" customWidth="1"/>
    <col min="1276" max="1500" width="8.7265625" style="1"/>
    <col min="1501" max="1501" width="14.26953125" style="1" customWidth="1"/>
    <col min="1502" max="1502" width="6.6328125" style="1" customWidth="1"/>
    <col min="1503" max="1503" width="7.453125" style="1" customWidth="1"/>
    <col min="1504" max="1504" width="12" style="1" customWidth="1"/>
    <col min="1505" max="1505" width="11.90625" style="1" customWidth="1"/>
    <col min="1506" max="1507" width="7.90625" style="1" customWidth="1"/>
    <col min="1508" max="1509" width="11" style="1" customWidth="1"/>
    <col min="1510" max="1510" width="5.6328125" style="1" customWidth="1"/>
    <col min="1511" max="1511" width="15.6328125" style="1" customWidth="1"/>
    <col min="1512" max="1512" width="13.6328125" style="1" bestFit="1" customWidth="1"/>
    <col min="1513" max="1513" width="14.6328125" style="1" bestFit="1" customWidth="1"/>
    <col min="1514" max="1514" width="8.7265625" style="1"/>
    <col min="1515" max="1515" width="10.08984375" style="1" bestFit="1" customWidth="1"/>
    <col min="1516" max="1516" width="13.6328125" style="1" bestFit="1" customWidth="1"/>
    <col min="1517" max="1519" width="8.7265625" style="1"/>
    <col min="1520" max="1531" width="7.90625" style="1" customWidth="1"/>
    <col min="1532" max="1756" width="8.7265625" style="1"/>
    <col min="1757" max="1757" width="14.26953125" style="1" customWidth="1"/>
    <col min="1758" max="1758" width="6.6328125" style="1" customWidth="1"/>
    <col min="1759" max="1759" width="7.453125" style="1" customWidth="1"/>
    <col min="1760" max="1760" width="12" style="1" customWidth="1"/>
    <col min="1761" max="1761" width="11.90625" style="1" customWidth="1"/>
    <col min="1762" max="1763" width="7.90625" style="1" customWidth="1"/>
    <col min="1764" max="1765" width="11" style="1" customWidth="1"/>
    <col min="1766" max="1766" width="5.6328125" style="1" customWidth="1"/>
    <col min="1767" max="1767" width="15.6328125" style="1" customWidth="1"/>
    <col min="1768" max="1768" width="13.6328125" style="1" bestFit="1" customWidth="1"/>
    <col min="1769" max="1769" width="14.6328125" style="1" bestFit="1" customWidth="1"/>
    <col min="1770" max="1770" width="8.7265625" style="1"/>
    <col min="1771" max="1771" width="10.08984375" style="1" bestFit="1" customWidth="1"/>
    <col min="1772" max="1772" width="13.6328125" style="1" bestFit="1" customWidth="1"/>
    <col min="1773" max="1775" width="8.7265625" style="1"/>
    <col min="1776" max="1787" width="7.90625" style="1" customWidth="1"/>
    <col min="1788" max="2012" width="8.7265625" style="1"/>
    <col min="2013" max="2013" width="14.26953125" style="1" customWidth="1"/>
    <col min="2014" max="2014" width="6.6328125" style="1" customWidth="1"/>
    <col min="2015" max="2015" width="7.453125" style="1" customWidth="1"/>
    <col min="2016" max="2016" width="12" style="1" customWidth="1"/>
    <col min="2017" max="2017" width="11.90625" style="1" customWidth="1"/>
    <col min="2018" max="2019" width="7.90625" style="1" customWidth="1"/>
    <col min="2020" max="2021" width="11" style="1" customWidth="1"/>
    <col min="2022" max="2022" width="5.6328125" style="1" customWidth="1"/>
    <col min="2023" max="2023" width="15.6328125" style="1" customWidth="1"/>
    <col min="2024" max="2024" width="13.6328125" style="1" bestFit="1" customWidth="1"/>
    <col min="2025" max="2025" width="14.6328125" style="1" bestFit="1" customWidth="1"/>
    <col min="2026" max="2026" width="8.7265625" style="1"/>
    <col min="2027" max="2027" width="10.08984375" style="1" bestFit="1" customWidth="1"/>
    <col min="2028" max="2028" width="13.6328125" style="1" bestFit="1" customWidth="1"/>
    <col min="2029" max="2031" width="8.7265625" style="1"/>
    <col min="2032" max="2043" width="7.90625" style="1" customWidth="1"/>
    <col min="2044" max="2268" width="8.7265625" style="1"/>
    <col min="2269" max="2269" width="14.26953125" style="1" customWidth="1"/>
    <col min="2270" max="2270" width="6.6328125" style="1" customWidth="1"/>
    <col min="2271" max="2271" width="7.453125" style="1" customWidth="1"/>
    <col min="2272" max="2272" width="12" style="1" customWidth="1"/>
    <col min="2273" max="2273" width="11.90625" style="1" customWidth="1"/>
    <col min="2274" max="2275" width="7.90625" style="1" customWidth="1"/>
    <col min="2276" max="2277" width="11" style="1" customWidth="1"/>
    <col min="2278" max="2278" width="5.6328125" style="1" customWidth="1"/>
    <col min="2279" max="2279" width="15.6328125" style="1" customWidth="1"/>
    <col min="2280" max="2280" width="13.6328125" style="1" bestFit="1" customWidth="1"/>
    <col min="2281" max="2281" width="14.6328125" style="1" bestFit="1" customWidth="1"/>
    <col min="2282" max="2282" width="8.7265625" style="1"/>
    <col min="2283" max="2283" width="10.08984375" style="1" bestFit="1" customWidth="1"/>
    <col min="2284" max="2284" width="13.6328125" style="1" bestFit="1" customWidth="1"/>
    <col min="2285" max="2287" width="8.7265625" style="1"/>
    <col min="2288" max="2299" width="7.90625" style="1" customWidth="1"/>
    <col min="2300" max="2524" width="8.7265625" style="1"/>
    <col min="2525" max="2525" width="14.26953125" style="1" customWidth="1"/>
    <col min="2526" max="2526" width="6.6328125" style="1" customWidth="1"/>
    <col min="2527" max="2527" width="7.453125" style="1" customWidth="1"/>
    <col min="2528" max="2528" width="12" style="1" customWidth="1"/>
    <col min="2529" max="2529" width="11.90625" style="1" customWidth="1"/>
    <col min="2530" max="2531" width="7.90625" style="1" customWidth="1"/>
    <col min="2532" max="2533" width="11" style="1" customWidth="1"/>
    <col min="2534" max="2534" width="5.6328125" style="1" customWidth="1"/>
    <col min="2535" max="2535" width="15.6328125" style="1" customWidth="1"/>
    <col min="2536" max="2536" width="13.6328125" style="1" bestFit="1" customWidth="1"/>
    <col min="2537" max="2537" width="14.6328125" style="1" bestFit="1" customWidth="1"/>
    <col min="2538" max="2538" width="8.7265625" style="1"/>
    <col min="2539" max="2539" width="10.08984375" style="1" bestFit="1" customWidth="1"/>
    <col min="2540" max="2540" width="13.6328125" style="1" bestFit="1" customWidth="1"/>
    <col min="2541" max="2543" width="8.7265625" style="1"/>
    <col min="2544" max="2555" width="7.90625" style="1" customWidth="1"/>
    <col min="2556" max="2780" width="8.7265625" style="1"/>
    <col min="2781" max="2781" width="14.26953125" style="1" customWidth="1"/>
    <col min="2782" max="2782" width="6.6328125" style="1" customWidth="1"/>
    <col min="2783" max="2783" width="7.453125" style="1" customWidth="1"/>
    <col min="2784" max="2784" width="12" style="1" customWidth="1"/>
    <col min="2785" max="2785" width="11.90625" style="1" customWidth="1"/>
    <col min="2786" max="2787" width="7.90625" style="1" customWidth="1"/>
    <col min="2788" max="2789" width="11" style="1" customWidth="1"/>
    <col min="2790" max="2790" width="5.6328125" style="1" customWidth="1"/>
    <col min="2791" max="2791" width="15.6328125" style="1" customWidth="1"/>
    <col min="2792" max="2792" width="13.6328125" style="1" bestFit="1" customWidth="1"/>
    <col min="2793" max="2793" width="14.6328125" style="1" bestFit="1" customWidth="1"/>
    <col min="2794" max="2794" width="8.7265625" style="1"/>
    <col min="2795" max="2795" width="10.08984375" style="1" bestFit="1" customWidth="1"/>
    <col min="2796" max="2796" width="13.6328125" style="1" bestFit="1" customWidth="1"/>
    <col min="2797" max="2799" width="8.7265625" style="1"/>
    <col min="2800" max="2811" width="7.90625" style="1" customWidth="1"/>
    <col min="2812" max="3036" width="8.7265625" style="1"/>
    <col min="3037" max="3037" width="14.26953125" style="1" customWidth="1"/>
    <col min="3038" max="3038" width="6.6328125" style="1" customWidth="1"/>
    <col min="3039" max="3039" width="7.453125" style="1" customWidth="1"/>
    <col min="3040" max="3040" width="12" style="1" customWidth="1"/>
    <col min="3041" max="3041" width="11.90625" style="1" customWidth="1"/>
    <col min="3042" max="3043" width="7.90625" style="1" customWidth="1"/>
    <col min="3044" max="3045" width="11" style="1" customWidth="1"/>
    <col min="3046" max="3046" width="5.6328125" style="1" customWidth="1"/>
    <col min="3047" max="3047" width="15.6328125" style="1" customWidth="1"/>
    <col min="3048" max="3048" width="13.6328125" style="1" bestFit="1" customWidth="1"/>
    <col min="3049" max="3049" width="14.6328125" style="1" bestFit="1" customWidth="1"/>
    <col min="3050" max="3050" width="8.7265625" style="1"/>
    <col min="3051" max="3051" width="10.08984375" style="1" bestFit="1" customWidth="1"/>
    <col min="3052" max="3052" width="13.6328125" style="1" bestFit="1" customWidth="1"/>
    <col min="3053" max="3055" width="8.7265625" style="1"/>
    <col min="3056" max="3067" width="7.90625" style="1" customWidth="1"/>
    <col min="3068" max="3292" width="8.7265625" style="1"/>
    <col min="3293" max="3293" width="14.26953125" style="1" customWidth="1"/>
    <col min="3294" max="3294" width="6.6328125" style="1" customWidth="1"/>
    <col min="3295" max="3295" width="7.453125" style="1" customWidth="1"/>
    <col min="3296" max="3296" width="12" style="1" customWidth="1"/>
    <col min="3297" max="3297" width="11.90625" style="1" customWidth="1"/>
    <col min="3298" max="3299" width="7.90625" style="1" customWidth="1"/>
    <col min="3300" max="3301" width="11" style="1" customWidth="1"/>
    <col min="3302" max="3302" width="5.6328125" style="1" customWidth="1"/>
    <col min="3303" max="3303" width="15.6328125" style="1" customWidth="1"/>
    <col min="3304" max="3304" width="13.6328125" style="1" bestFit="1" customWidth="1"/>
    <col min="3305" max="3305" width="14.6328125" style="1" bestFit="1" customWidth="1"/>
    <col min="3306" max="3306" width="8.7265625" style="1"/>
    <col min="3307" max="3307" width="10.08984375" style="1" bestFit="1" customWidth="1"/>
    <col min="3308" max="3308" width="13.6328125" style="1" bestFit="1" customWidth="1"/>
    <col min="3309" max="3311" width="8.7265625" style="1"/>
    <col min="3312" max="3323" width="7.90625" style="1" customWidth="1"/>
    <col min="3324" max="3548" width="8.7265625" style="1"/>
    <col min="3549" max="3549" width="14.26953125" style="1" customWidth="1"/>
    <col min="3550" max="3550" width="6.6328125" style="1" customWidth="1"/>
    <col min="3551" max="3551" width="7.453125" style="1" customWidth="1"/>
    <col min="3552" max="3552" width="12" style="1" customWidth="1"/>
    <col min="3553" max="3553" width="11.90625" style="1" customWidth="1"/>
    <col min="3554" max="3555" width="7.90625" style="1" customWidth="1"/>
    <col min="3556" max="3557" width="11" style="1" customWidth="1"/>
    <col min="3558" max="3558" width="5.6328125" style="1" customWidth="1"/>
    <col min="3559" max="3559" width="15.6328125" style="1" customWidth="1"/>
    <col min="3560" max="3560" width="13.6328125" style="1" bestFit="1" customWidth="1"/>
    <col min="3561" max="3561" width="14.6328125" style="1" bestFit="1" customWidth="1"/>
    <col min="3562" max="3562" width="8.7265625" style="1"/>
    <col min="3563" max="3563" width="10.08984375" style="1" bestFit="1" customWidth="1"/>
    <col min="3564" max="3564" width="13.6328125" style="1" bestFit="1" customWidth="1"/>
    <col min="3565" max="3567" width="8.7265625" style="1"/>
    <col min="3568" max="3579" width="7.90625" style="1" customWidth="1"/>
    <col min="3580" max="3804" width="8.7265625" style="1"/>
    <col min="3805" max="3805" width="14.26953125" style="1" customWidth="1"/>
    <col min="3806" max="3806" width="6.6328125" style="1" customWidth="1"/>
    <col min="3807" max="3807" width="7.453125" style="1" customWidth="1"/>
    <col min="3808" max="3808" width="12" style="1" customWidth="1"/>
    <col min="3809" max="3809" width="11.90625" style="1" customWidth="1"/>
    <col min="3810" max="3811" width="7.90625" style="1" customWidth="1"/>
    <col min="3812" max="3813" width="11" style="1" customWidth="1"/>
    <col min="3814" max="3814" width="5.6328125" style="1" customWidth="1"/>
    <col min="3815" max="3815" width="15.6328125" style="1" customWidth="1"/>
    <col min="3816" max="3816" width="13.6328125" style="1" bestFit="1" customWidth="1"/>
    <col min="3817" max="3817" width="14.6328125" style="1" bestFit="1" customWidth="1"/>
    <col min="3818" max="3818" width="8.7265625" style="1"/>
    <col min="3819" max="3819" width="10.08984375" style="1" bestFit="1" customWidth="1"/>
    <col min="3820" max="3820" width="13.6328125" style="1" bestFit="1" customWidth="1"/>
    <col min="3821" max="3823" width="8.7265625" style="1"/>
    <col min="3824" max="3835" width="7.90625" style="1" customWidth="1"/>
    <col min="3836" max="4060" width="8.7265625" style="1"/>
    <col min="4061" max="4061" width="14.26953125" style="1" customWidth="1"/>
    <col min="4062" max="4062" width="6.6328125" style="1" customWidth="1"/>
    <col min="4063" max="4063" width="7.453125" style="1" customWidth="1"/>
    <col min="4064" max="4064" width="12" style="1" customWidth="1"/>
    <col min="4065" max="4065" width="11.90625" style="1" customWidth="1"/>
    <col min="4066" max="4067" width="7.90625" style="1" customWidth="1"/>
    <col min="4068" max="4069" width="11" style="1" customWidth="1"/>
    <col min="4070" max="4070" width="5.6328125" style="1" customWidth="1"/>
    <col min="4071" max="4071" width="15.6328125" style="1" customWidth="1"/>
    <col min="4072" max="4072" width="13.6328125" style="1" bestFit="1" customWidth="1"/>
    <col min="4073" max="4073" width="14.6328125" style="1" bestFit="1" customWidth="1"/>
    <col min="4074" max="4074" width="8.7265625" style="1"/>
    <col min="4075" max="4075" width="10.08984375" style="1" bestFit="1" customWidth="1"/>
    <col min="4076" max="4076" width="13.6328125" style="1" bestFit="1" customWidth="1"/>
    <col min="4077" max="4079" width="8.7265625" style="1"/>
    <col min="4080" max="4091" width="7.90625" style="1" customWidth="1"/>
    <col min="4092" max="4316" width="8.7265625" style="1"/>
    <col min="4317" max="4317" width="14.26953125" style="1" customWidth="1"/>
    <col min="4318" max="4318" width="6.6328125" style="1" customWidth="1"/>
    <col min="4319" max="4319" width="7.453125" style="1" customWidth="1"/>
    <col min="4320" max="4320" width="12" style="1" customWidth="1"/>
    <col min="4321" max="4321" width="11.90625" style="1" customWidth="1"/>
    <col min="4322" max="4323" width="7.90625" style="1" customWidth="1"/>
    <col min="4324" max="4325" width="11" style="1" customWidth="1"/>
    <col min="4326" max="4326" width="5.6328125" style="1" customWidth="1"/>
    <col min="4327" max="4327" width="15.6328125" style="1" customWidth="1"/>
    <col min="4328" max="4328" width="13.6328125" style="1" bestFit="1" customWidth="1"/>
    <col min="4329" max="4329" width="14.6328125" style="1" bestFit="1" customWidth="1"/>
    <col min="4330" max="4330" width="8.7265625" style="1"/>
    <col min="4331" max="4331" width="10.08984375" style="1" bestFit="1" customWidth="1"/>
    <col min="4332" max="4332" width="13.6328125" style="1" bestFit="1" customWidth="1"/>
    <col min="4333" max="4335" width="8.7265625" style="1"/>
    <col min="4336" max="4347" width="7.90625" style="1" customWidth="1"/>
    <col min="4348" max="4572" width="8.7265625" style="1"/>
    <col min="4573" max="4573" width="14.26953125" style="1" customWidth="1"/>
    <col min="4574" max="4574" width="6.6328125" style="1" customWidth="1"/>
    <col min="4575" max="4575" width="7.453125" style="1" customWidth="1"/>
    <col min="4576" max="4576" width="12" style="1" customWidth="1"/>
    <col min="4577" max="4577" width="11.90625" style="1" customWidth="1"/>
    <col min="4578" max="4579" width="7.90625" style="1" customWidth="1"/>
    <col min="4580" max="4581" width="11" style="1" customWidth="1"/>
    <col min="4582" max="4582" width="5.6328125" style="1" customWidth="1"/>
    <col min="4583" max="4583" width="15.6328125" style="1" customWidth="1"/>
    <col min="4584" max="4584" width="13.6328125" style="1" bestFit="1" customWidth="1"/>
    <col min="4585" max="4585" width="14.6328125" style="1" bestFit="1" customWidth="1"/>
    <col min="4586" max="4586" width="8.7265625" style="1"/>
    <col min="4587" max="4587" width="10.08984375" style="1" bestFit="1" customWidth="1"/>
    <col min="4588" max="4588" width="13.6328125" style="1" bestFit="1" customWidth="1"/>
    <col min="4589" max="4591" width="8.7265625" style="1"/>
    <col min="4592" max="4603" width="7.90625" style="1" customWidth="1"/>
    <col min="4604" max="4828" width="8.7265625" style="1"/>
    <col min="4829" max="4829" width="14.26953125" style="1" customWidth="1"/>
    <col min="4830" max="4830" width="6.6328125" style="1" customWidth="1"/>
    <col min="4831" max="4831" width="7.453125" style="1" customWidth="1"/>
    <col min="4832" max="4832" width="12" style="1" customWidth="1"/>
    <col min="4833" max="4833" width="11.90625" style="1" customWidth="1"/>
    <col min="4834" max="4835" width="7.90625" style="1" customWidth="1"/>
    <col min="4836" max="4837" width="11" style="1" customWidth="1"/>
    <col min="4838" max="4838" width="5.6328125" style="1" customWidth="1"/>
    <col min="4839" max="4839" width="15.6328125" style="1" customWidth="1"/>
    <col min="4840" max="4840" width="13.6328125" style="1" bestFit="1" customWidth="1"/>
    <col min="4841" max="4841" width="14.6328125" style="1" bestFit="1" customWidth="1"/>
    <col min="4842" max="4842" width="8.7265625" style="1"/>
    <col min="4843" max="4843" width="10.08984375" style="1" bestFit="1" customWidth="1"/>
    <col min="4844" max="4844" width="13.6328125" style="1" bestFit="1" customWidth="1"/>
    <col min="4845" max="4847" width="8.7265625" style="1"/>
    <col min="4848" max="4859" width="7.90625" style="1" customWidth="1"/>
    <col min="4860" max="5084" width="8.7265625" style="1"/>
    <col min="5085" max="5085" width="14.26953125" style="1" customWidth="1"/>
    <col min="5086" max="5086" width="6.6328125" style="1" customWidth="1"/>
    <col min="5087" max="5087" width="7.453125" style="1" customWidth="1"/>
    <col min="5088" max="5088" width="12" style="1" customWidth="1"/>
    <col min="5089" max="5089" width="11.90625" style="1" customWidth="1"/>
    <col min="5090" max="5091" width="7.90625" style="1" customWidth="1"/>
    <col min="5092" max="5093" width="11" style="1" customWidth="1"/>
    <col min="5094" max="5094" width="5.6328125" style="1" customWidth="1"/>
    <col min="5095" max="5095" width="15.6328125" style="1" customWidth="1"/>
    <col min="5096" max="5096" width="13.6328125" style="1" bestFit="1" customWidth="1"/>
    <col min="5097" max="5097" width="14.6328125" style="1" bestFit="1" customWidth="1"/>
    <col min="5098" max="5098" width="8.7265625" style="1"/>
    <col min="5099" max="5099" width="10.08984375" style="1" bestFit="1" customWidth="1"/>
    <col min="5100" max="5100" width="13.6328125" style="1" bestFit="1" customWidth="1"/>
    <col min="5101" max="5103" width="8.7265625" style="1"/>
    <col min="5104" max="5115" width="7.90625" style="1" customWidth="1"/>
    <col min="5116" max="5340" width="8.7265625" style="1"/>
    <col min="5341" max="5341" width="14.26953125" style="1" customWidth="1"/>
    <col min="5342" max="5342" width="6.6328125" style="1" customWidth="1"/>
    <col min="5343" max="5343" width="7.453125" style="1" customWidth="1"/>
    <col min="5344" max="5344" width="12" style="1" customWidth="1"/>
    <col min="5345" max="5345" width="11.90625" style="1" customWidth="1"/>
    <col min="5346" max="5347" width="7.90625" style="1" customWidth="1"/>
    <col min="5348" max="5349" width="11" style="1" customWidth="1"/>
    <col min="5350" max="5350" width="5.6328125" style="1" customWidth="1"/>
    <col min="5351" max="5351" width="15.6328125" style="1" customWidth="1"/>
    <col min="5352" max="5352" width="13.6328125" style="1" bestFit="1" customWidth="1"/>
    <col min="5353" max="5353" width="14.6328125" style="1" bestFit="1" customWidth="1"/>
    <col min="5354" max="5354" width="8.7265625" style="1"/>
    <col min="5355" max="5355" width="10.08984375" style="1" bestFit="1" customWidth="1"/>
    <col min="5356" max="5356" width="13.6328125" style="1" bestFit="1" customWidth="1"/>
    <col min="5357" max="5359" width="8.7265625" style="1"/>
    <col min="5360" max="5371" width="7.90625" style="1" customWidth="1"/>
    <col min="5372" max="5596" width="8.7265625" style="1"/>
    <col min="5597" max="5597" width="14.26953125" style="1" customWidth="1"/>
    <col min="5598" max="5598" width="6.6328125" style="1" customWidth="1"/>
    <col min="5599" max="5599" width="7.453125" style="1" customWidth="1"/>
    <col min="5600" max="5600" width="12" style="1" customWidth="1"/>
    <col min="5601" max="5601" width="11.90625" style="1" customWidth="1"/>
    <col min="5602" max="5603" width="7.90625" style="1" customWidth="1"/>
    <col min="5604" max="5605" width="11" style="1" customWidth="1"/>
    <col min="5606" max="5606" width="5.6328125" style="1" customWidth="1"/>
    <col min="5607" max="5607" width="15.6328125" style="1" customWidth="1"/>
    <col min="5608" max="5608" width="13.6328125" style="1" bestFit="1" customWidth="1"/>
    <col min="5609" max="5609" width="14.6328125" style="1" bestFit="1" customWidth="1"/>
    <col min="5610" max="5610" width="8.7265625" style="1"/>
    <col min="5611" max="5611" width="10.08984375" style="1" bestFit="1" customWidth="1"/>
    <col min="5612" max="5612" width="13.6328125" style="1" bestFit="1" customWidth="1"/>
    <col min="5613" max="5615" width="8.7265625" style="1"/>
    <col min="5616" max="5627" width="7.90625" style="1" customWidth="1"/>
    <col min="5628" max="5852" width="8.7265625" style="1"/>
    <col min="5853" max="5853" width="14.26953125" style="1" customWidth="1"/>
    <col min="5854" max="5854" width="6.6328125" style="1" customWidth="1"/>
    <col min="5855" max="5855" width="7.453125" style="1" customWidth="1"/>
    <col min="5856" max="5856" width="12" style="1" customWidth="1"/>
    <col min="5857" max="5857" width="11.90625" style="1" customWidth="1"/>
    <col min="5858" max="5859" width="7.90625" style="1" customWidth="1"/>
    <col min="5860" max="5861" width="11" style="1" customWidth="1"/>
    <col min="5862" max="5862" width="5.6328125" style="1" customWidth="1"/>
    <col min="5863" max="5863" width="15.6328125" style="1" customWidth="1"/>
    <col min="5864" max="5864" width="13.6328125" style="1" bestFit="1" customWidth="1"/>
    <col min="5865" max="5865" width="14.6328125" style="1" bestFit="1" customWidth="1"/>
    <col min="5866" max="5866" width="8.7265625" style="1"/>
    <col min="5867" max="5867" width="10.08984375" style="1" bestFit="1" customWidth="1"/>
    <col min="5868" max="5868" width="13.6328125" style="1" bestFit="1" customWidth="1"/>
    <col min="5869" max="5871" width="8.7265625" style="1"/>
    <col min="5872" max="5883" width="7.90625" style="1" customWidth="1"/>
    <col min="5884" max="6108" width="8.7265625" style="1"/>
    <col min="6109" max="6109" width="14.26953125" style="1" customWidth="1"/>
    <col min="6110" max="6110" width="6.6328125" style="1" customWidth="1"/>
    <col min="6111" max="6111" width="7.453125" style="1" customWidth="1"/>
    <col min="6112" max="6112" width="12" style="1" customWidth="1"/>
    <col min="6113" max="6113" width="11.90625" style="1" customWidth="1"/>
    <col min="6114" max="6115" width="7.90625" style="1" customWidth="1"/>
    <col min="6116" max="6117" width="11" style="1" customWidth="1"/>
    <col min="6118" max="6118" width="5.6328125" style="1" customWidth="1"/>
    <col min="6119" max="6119" width="15.6328125" style="1" customWidth="1"/>
    <col min="6120" max="6120" width="13.6328125" style="1" bestFit="1" customWidth="1"/>
    <col min="6121" max="6121" width="14.6328125" style="1" bestFit="1" customWidth="1"/>
    <col min="6122" max="6122" width="8.7265625" style="1"/>
    <col min="6123" max="6123" width="10.08984375" style="1" bestFit="1" customWidth="1"/>
    <col min="6124" max="6124" width="13.6328125" style="1" bestFit="1" customWidth="1"/>
    <col min="6125" max="6127" width="8.7265625" style="1"/>
    <col min="6128" max="6139" width="7.90625" style="1" customWidth="1"/>
    <col min="6140" max="6364" width="8.7265625" style="1"/>
    <col min="6365" max="6365" width="14.26953125" style="1" customWidth="1"/>
    <col min="6366" max="6366" width="6.6328125" style="1" customWidth="1"/>
    <col min="6367" max="6367" width="7.453125" style="1" customWidth="1"/>
    <col min="6368" max="6368" width="12" style="1" customWidth="1"/>
    <col min="6369" max="6369" width="11.90625" style="1" customWidth="1"/>
    <col min="6370" max="6371" width="7.90625" style="1" customWidth="1"/>
    <col min="6372" max="6373" width="11" style="1" customWidth="1"/>
    <col min="6374" max="6374" width="5.6328125" style="1" customWidth="1"/>
    <col min="6375" max="6375" width="15.6328125" style="1" customWidth="1"/>
    <col min="6376" max="6376" width="13.6328125" style="1" bestFit="1" customWidth="1"/>
    <col min="6377" max="6377" width="14.6328125" style="1" bestFit="1" customWidth="1"/>
    <col min="6378" max="6378" width="8.7265625" style="1"/>
    <col min="6379" max="6379" width="10.08984375" style="1" bestFit="1" customWidth="1"/>
    <col min="6380" max="6380" width="13.6328125" style="1" bestFit="1" customWidth="1"/>
    <col min="6381" max="6383" width="8.7265625" style="1"/>
    <col min="6384" max="6395" width="7.90625" style="1" customWidth="1"/>
    <col min="6396" max="6620" width="8.7265625" style="1"/>
    <col min="6621" max="6621" width="14.26953125" style="1" customWidth="1"/>
    <col min="6622" max="6622" width="6.6328125" style="1" customWidth="1"/>
    <col min="6623" max="6623" width="7.453125" style="1" customWidth="1"/>
    <col min="6624" max="6624" width="12" style="1" customWidth="1"/>
    <col min="6625" max="6625" width="11.90625" style="1" customWidth="1"/>
    <col min="6626" max="6627" width="7.90625" style="1" customWidth="1"/>
    <col min="6628" max="6629" width="11" style="1" customWidth="1"/>
    <col min="6630" max="6630" width="5.6328125" style="1" customWidth="1"/>
    <col min="6631" max="6631" width="15.6328125" style="1" customWidth="1"/>
    <col min="6632" max="6632" width="13.6328125" style="1" bestFit="1" customWidth="1"/>
    <col min="6633" max="6633" width="14.6328125" style="1" bestFit="1" customWidth="1"/>
    <col min="6634" max="6634" width="8.7265625" style="1"/>
    <col min="6635" max="6635" width="10.08984375" style="1" bestFit="1" customWidth="1"/>
    <col min="6636" max="6636" width="13.6328125" style="1" bestFit="1" customWidth="1"/>
    <col min="6637" max="6639" width="8.7265625" style="1"/>
    <col min="6640" max="6651" width="7.90625" style="1" customWidth="1"/>
    <col min="6652" max="6876" width="8.7265625" style="1"/>
    <col min="6877" max="6877" width="14.26953125" style="1" customWidth="1"/>
    <col min="6878" max="6878" width="6.6328125" style="1" customWidth="1"/>
    <col min="6879" max="6879" width="7.453125" style="1" customWidth="1"/>
    <col min="6880" max="6880" width="12" style="1" customWidth="1"/>
    <col min="6881" max="6881" width="11.90625" style="1" customWidth="1"/>
    <col min="6882" max="6883" width="7.90625" style="1" customWidth="1"/>
    <col min="6884" max="6885" width="11" style="1" customWidth="1"/>
    <col min="6886" max="6886" width="5.6328125" style="1" customWidth="1"/>
    <col min="6887" max="6887" width="15.6328125" style="1" customWidth="1"/>
    <col min="6888" max="6888" width="13.6328125" style="1" bestFit="1" customWidth="1"/>
    <col min="6889" max="6889" width="14.6328125" style="1" bestFit="1" customWidth="1"/>
    <col min="6890" max="6890" width="8.7265625" style="1"/>
    <col min="6891" max="6891" width="10.08984375" style="1" bestFit="1" customWidth="1"/>
    <col min="6892" max="6892" width="13.6328125" style="1" bestFit="1" customWidth="1"/>
    <col min="6893" max="6895" width="8.7265625" style="1"/>
    <col min="6896" max="6907" width="7.90625" style="1" customWidth="1"/>
    <col min="6908" max="7132" width="8.7265625" style="1"/>
    <col min="7133" max="7133" width="14.26953125" style="1" customWidth="1"/>
    <col min="7134" max="7134" width="6.6328125" style="1" customWidth="1"/>
    <col min="7135" max="7135" width="7.453125" style="1" customWidth="1"/>
    <col min="7136" max="7136" width="12" style="1" customWidth="1"/>
    <col min="7137" max="7137" width="11.90625" style="1" customWidth="1"/>
    <col min="7138" max="7139" width="7.90625" style="1" customWidth="1"/>
    <col min="7140" max="7141" width="11" style="1" customWidth="1"/>
    <col min="7142" max="7142" width="5.6328125" style="1" customWidth="1"/>
    <col min="7143" max="7143" width="15.6328125" style="1" customWidth="1"/>
    <col min="7144" max="7144" width="13.6328125" style="1" bestFit="1" customWidth="1"/>
    <col min="7145" max="7145" width="14.6328125" style="1" bestFit="1" customWidth="1"/>
    <col min="7146" max="7146" width="8.7265625" style="1"/>
    <col min="7147" max="7147" width="10.08984375" style="1" bestFit="1" customWidth="1"/>
    <col min="7148" max="7148" width="13.6328125" style="1" bestFit="1" customWidth="1"/>
    <col min="7149" max="7151" width="8.7265625" style="1"/>
    <col min="7152" max="7163" width="7.90625" style="1" customWidth="1"/>
    <col min="7164" max="7388" width="8.7265625" style="1"/>
    <col min="7389" max="7389" width="14.26953125" style="1" customWidth="1"/>
    <col min="7390" max="7390" width="6.6328125" style="1" customWidth="1"/>
    <col min="7391" max="7391" width="7.453125" style="1" customWidth="1"/>
    <col min="7392" max="7392" width="12" style="1" customWidth="1"/>
    <col min="7393" max="7393" width="11.90625" style="1" customWidth="1"/>
    <col min="7394" max="7395" width="7.90625" style="1" customWidth="1"/>
    <col min="7396" max="7397" width="11" style="1" customWidth="1"/>
    <col min="7398" max="7398" width="5.6328125" style="1" customWidth="1"/>
    <col min="7399" max="7399" width="15.6328125" style="1" customWidth="1"/>
    <col min="7400" max="7400" width="13.6328125" style="1" bestFit="1" customWidth="1"/>
    <col min="7401" max="7401" width="14.6328125" style="1" bestFit="1" customWidth="1"/>
    <col min="7402" max="7402" width="8.7265625" style="1"/>
    <col min="7403" max="7403" width="10.08984375" style="1" bestFit="1" customWidth="1"/>
    <col min="7404" max="7404" width="13.6328125" style="1" bestFit="1" customWidth="1"/>
    <col min="7405" max="7407" width="8.7265625" style="1"/>
    <col min="7408" max="7419" width="7.90625" style="1" customWidth="1"/>
    <col min="7420" max="7644" width="8.7265625" style="1"/>
    <col min="7645" max="7645" width="14.26953125" style="1" customWidth="1"/>
    <col min="7646" max="7646" width="6.6328125" style="1" customWidth="1"/>
    <col min="7647" max="7647" width="7.453125" style="1" customWidth="1"/>
    <col min="7648" max="7648" width="12" style="1" customWidth="1"/>
    <col min="7649" max="7649" width="11.90625" style="1" customWidth="1"/>
    <col min="7650" max="7651" width="7.90625" style="1" customWidth="1"/>
    <col min="7652" max="7653" width="11" style="1" customWidth="1"/>
    <col min="7654" max="7654" width="5.6328125" style="1" customWidth="1"/>
    <col min="7655" max="7655" width="15.6328125" style="1" customWidth="1"/>
    <col min="7656" max="7656" width="13.6328125" style="1" bestFit="1" customWidth="1"/>
    <col min="7657" max="7657" width="14.6328125" style="1" bestFit="1" customWidth="1"/>
    <col min="7658" max="7658" width="8.7265625" style="1"/>
    <col min="7659" max="7659" width="10.08984375" style="1" bestFit="1" customWidth="1"/>
    <col min="7660" max="7660" width="13.6328125" style="1" bestFit="1" customWidth="1"/>
    <col min="7661" max="7663" width="8.7265625" style="1"/>
    <col min="7664" max="7675" width="7.90625" style="1" customWidth="1"/>
    <col min="7676" max="7900" width="8.7265625" style="1"/>
    <col min="7901" max="7901" width="14.26953125" style="1" customWidth="1"/>
    <col min="7902" max="7902" width="6.6328125" style="1" customWidth="1"/>
    <col min="7903" max="7903" width="7.453125" style="1" customWidth="1"/>
    <col min="7904" max="7904" width="12" style="1" customWidth="1"/>
    <col min="7905" max="7905" width="11.90625" style="1" customWidth="1"/>
    <col min="7906" max="7907" width="7.90625" style="1" customWidth="1"/>
    <col min="7908" max="7909" width="11" style="1" customWidth="1"/>
    <col min="7910" max="7910" width="5.6328125" style="1" customWidth="1"/>
    <col min="7911" max="7911" width="15.6328125" style="1" customWidth="1"/>
    <col min="7912" max="7912" width="13.6328125" style="1" bestFit="1" customWidth="1"/>
    <col min="7913" max="7913" width="14.6328125" style="1" bestFit="1" customWidth="1"/>
    <col min="7914" max="7914" width="8.7265625" style="1"/>
    <col min="7915" max="7915" width="10.08984375" style="1" bestFit="1" customWidth="1"/>
    <col min="7916" max="7916" width="13.6328125" style="1" bestFit="1" customWidth="1"/>
    <col min="7917" max="7919" width="8.7265625" style="1"/>
    <col min="7920" max="7931" width="7.90625" style="1" customWidth="1"/>
    <col min="7932" max="8156" width="8.7265625" style="1"/>
    <col min="8157" max="8157" width="14.26953125" style="1" customWidth="1"/>
    <col min="8158" max="8158" width="6.6328125" style="1" customWidth="1"/>
    <col min="8159" max="8159" width="7.453125" style="1" customWidth="1"/>
    <col min="8160" max="8160" width="12" style="1" customWidth="1"/>
    <col min="8161" max="8161" width="11.90625" style="1" customWidth="1"/>
    <col min="8162" max="8163" width="7.90625" style="1" customWidth="1"/>
    <col min="8164" max="8165" width="11" style="1" customWidth="1"/>
    <col min="8166" max="8166" width="5.6328125" style="1" customWidth="1"/>
    <col min="8167" max="8167" width="15.6328125" style="1" customWidth="1"/>
    <col min="8168" max="8168" width="13.6328125" style="1" bestFit="1" customWidth="1"/>
    <col min="8169" max="8169" width="14.6328125" style="1" bestFit="1" customWidth="1"/>
    <col min="8170" max="8170" width="8.7265625" style="1"/>
    <col min="8171" max="8171" width="10.08984375" style="1" bestFit="1" customWidth="1"/>
    <col min="8172" max="8172" width="13.6328125" style="1" bestFit="1" customWidth="1"/>
    <col min="8173" max="8175" width="8.7265625" style="1"/>
    <col min="8176" max="8187" width="7.90625" style="1" customWidth="1"/>
    <col min="8188" max="8412" width="8.7265625" style="1"/>
    <col min="8413" max="8413" width="14.26953125" style="1" customWidth="1"/>
    <col min="8414" max="8414" width="6.6328125" style="1" customWidth="1"/>
    <col min="8415" max="8415" width="7.453125" style="1" customWidth="1"/>
    <col min="8416" max="8416" width="12" style="1" customWidth="1"/>
    <col min="8417" max="8417" width="11.90625" style="1" customWidth="1"/>
    <col min="8418" max="8419" width="7.90625" style="1" customWidth="1"/>
    <col min="8420" max="8421" width="11" style="1" customWidth="1"/>
    <col min="8422" max="8422" width="5.6328125" style="1" customWidth="1"/>
    <col min="8423" max="8423" width="15.6328125" style="1" customWidth="1"/>
    <col min="8424" max="8424" width="13.6328125" style="1" bestFit="1" customWidth="1"/>
    <col min="8425" max="8425" width="14.6328125" style="1" bestFit="1" customWidth="1"/>
    <col min="8426" max="8426" width="8.7265625" style="1"/>
    <col min="8427" max="8427" width="10.08984375" style="1" bestFit="1" customWidth="1"/>
    <col min="8428" max="8428" width="13.6328125" style="1" bestFit="1" customWidth="1"/>
    <col min="8429" max="8431" width="8.7265625" style="1"/>
    <col min="8432" max="8443" width="7.90625" style="1" customWidth="1"/>
    <col min="8444" max="8668" width="8.7265625" style="1"/>
    <col min="8669" max="8669" width="14.26953125" style="1" customWidth="1"/>
    <col min="8670" max="8670" width="6.6328125" style="1" customWidth="1"/>
    <col min="8671" max="8671" width="7.453125" style="1" customWidth="1"/>
    <col min="8672" max="8672" width="12" style="1" customWidth="1"/>
    <col min="8673" max="8673" width="11.90625" style="1" customWidth="1"/>
    <col min="8674" max="8675" width="7.90625" style="1" customWidth="1"/>
    <col min="8676" max="8677" width="11" style="1" customWidth="1"/>
    <col min="8678" max="8678" width="5.6328125" style="1" customWidth="1"/>
    <col min="8679" max="8679" width="15.6328125" style="1" customWidth="1"/>
    <col min="8680" max="8680" width="13.6328125" style="1" bestFit="1" customWidth="1"/>
    <col min="8681" max="8681" width="14.6328125" style="1" bestFit="1" customWidth="1"/>
    <col min="8682" max="8682" width="8.7265625" style="1"/>
    <col min="8683" max="8683" width="10.08984375" style="1" bestFit="1" customWidth="1"/>
    <col min="8684" max="8684" width="13.6328125" style="1" bestFit="1" customWidth="1"/>
    <col min="8685" max="8687" width="8.7265625" style="1"/>
    <col min="8688" max="8699" width="7.90625" style="1" customWidth="1"/>
    <col min="8700" max="8924" width="8.7265625" style="1"/>
    <col min="8925" max="8925" width="14.26953125" style="1" customWidth="1"/>
    <col min="8926" max="8926" width="6.6328125" style="1" customWidth="1"/>
    <col min="8927" max="8927" width="7.453125" style="1" customWidth="1"/>
    <col min="8928" max="8928" width="12" style="1" customWidth="1"/>
    <col min="8929" max="8929" width="11.90625" style="1" customWidth="1"/>
    <col min="8930" max="8931" width="7.90625" style="1" customWidth="1"/>
    <col min="8932" max="8933" width="11" style="1" customWidth="1"/>
    <col min="8934" max="8934" width="5.6328125" style="1" customWidth="1"/>
    <col min="8935" max="8935" width="15.6328125" style="1" customWidth="1"/>
    <col min="8936" max="8936" width="13.6328125" style="1" bestFit="1" customWidth="1"/>
    <col min="8937" max="8937" width="14.6328125" style="1" bestFit="1" customWidth="1"/>
    <col min="8938" max="8938" width="8.7265625" style="1"/>
    <col min="8939" max="8939" width="10.08984375" style="1" bestFit="1" customWidth="1"/>
    <col min="8940" max="8940" width="13.6328125" style="1" bestFit="1" customWidth="1"/>
    <col min="8941" max="8943" width="8.7265625" style="1"/>
    <col min="8944" max="8955" width="7.90625" style="1" customWidth="1"/>
    <col min="8956" max="9180" width="8.7265625" style="1"/>
    <col min="9181" max="9181" width="14.26953125" style="1" customWidth="1"/>
    <col min="9182" max="9182" width="6.6328125" style="1" customWidth="1"/>
    <col min="9183" max="9183" width="7.453125" style="1" customWidth="1"/>
    <col min="9184" max="9184" width="12" style="1" customWidth="1"/>
    <col min="9185" max="9185" width="11.90625" style="1" customWidth="1"/>
    <col min="9186" max="9187" width="7.90625" style="1" customWidth="1"/>
    <col min="9188" max="9189" width="11" style="1" customWidth="1"/>
    <col min="9190" max="9190" width="5.6328125" style="1" customWidth="1"/>
    <col min="9191" max="9191" width="15.6328125" style="1" customWidth="1"/>
    <col min="9192" max="9192" width="13.6328125" style="1" bestFit="1" customWidth="1"/>
    <col min="9193" max="9193" width="14.6328125" style="1" bestFit="1" customWidth="1"/>
    <col min="9194" max="9194" width="8.7265625" style="1"/>
    <col min="9195" max="9195" width="10.08984375" style="1" bestFit="1" customWidth="1"/>
    <col min="9196" max="9196" width="13.6328125" style="1" bestFit="1" customWidth="1"/>
    <col min="9197" max="9199" width="8.7265625" style="1"/>
    <col min="9200" max="9211" width="7.90625" style="1" customWidth="1"/>
    <col min="9212" max="9436" width="8.7265625" style="1"/>
    <col min="9437" max="9437" width="14.26953125" style="1" customWidth="1"/>
    <col min="9438" max="9438" width="6.6328125" style="1" customWidth="1"/>
    <col min="9439" max="9439" width="7.453125" style="1" customWidth="1"/>
    <col min="9440" max="9440" width="12" style="1" customWidth="1"/>
    <col min="9441" max="9441" width="11.90625" style="1" customWidth="1"/>
    <col min="9442" max="9443" width="7.90625" style="1" customWidth="1"/>
    <col min="9444" max="9445" width="11" style="1" customWidth="1"/>
    <col min="9446" max="9446" width="5.6328125" style="1" customWidth="1"/>
    <col min="9447" max="9447" width="15.6328125" style="1" customWidth="1"/>
    <col min="9448" max="9448" width="13.6328125" style="1" bestFit="1" customWidth="1"/>
    <col min="9449" max="9449" width="14.6328125" style="1" bestFit="1" customWidth="1"/>
    <col min="9450" max="9450" width="8.7265625" style="1"/>
    <col min="9451" max="9451" width="10.08984375" style="1" bestFit="1" customWidth="1"/>
    <col min="9452" max="9452" width="13.6328125" style="1" bestFit="1" customWidth="1"/>
    <col min="9453" max="9455" width="8.7265625" style="1"/>
    <col min="9456" max="9467" width="7.90625" style="1" customWidth="1"/>
    <col min="9468" max="9692" width="8.7265625" style="1"/>
    <col min="9693" max="9693" width="14.26953125" style="1" customWidth="1"/>
    <col min="9694" max="9694" width="6.6328125" style="1" customWidth="1"/>
    <col min="9695" max="9695" width="7.453125" style="1" customWidth="1"/>
    <col min="9696" max="9696" width="12" style="1" customWidth="1"/>
    <col min="9697" max="9697" width="11.90625" style="1" customWidth="1"/>
    <col min="9698" max="9699" width="7.90625" style="1" customWidth="1"/>
    <col min="9700" max="9701" width="11" style="1" customWidth="1"/>
    <col min="9702" max="9702" width="5.6328125" style="1" customWidth="1"/>
    <col min="9703" max="9703" width="15.6328125" style="1" customWidth="1"/>
    <col min="9704" max="9704" width="13.6328125" style="1" bestFit="1" customWidth="1"/>
    <col min="9705" max="9705" width="14.6328125" style="1" bestFit="1" customWidth="1"/>
    <col min="9706" max="9706" width="8.7265625" style="1"/>
    <col min="9707" max="9707" width="10.08984375" style="1" bestFit="1" customWidth="1"/>
    <col min="9708" max="9708" width="13.6328125" style="1" bestFit="1" customWidth="1"/>
    <col min="9709" max="9711" width="8.7265625" style="1"/>
    <col min="9712" max="9723" width="7.90625" style="1" customWidth="1"/>
    <col min="9724" max="9948" width="8.7265625" style="1"/>
    <col min="9949" max="9949" width="14.26953125" style="1" customWidth="1"/>
    <col min="9950" max="9950" width="6.6328125" style="1" customWidth="1"/>
    <col min="9951" max="9951" width="7.453125" style="1" customWidth="1"/>
    <col min="9952" max="9952" width="12" style="1" customWidth="1"/>
    <col min="9953" max="9953" width="11.90625" style="1" customWidth="1"/>
    <col min="9954" max="9955" width="7.90625" style="1" customWidth="1"/>
    <col min="9956" max="9957" width="11" style="1" customWidth="1"/>
    <col min="9958" max="9958" width="5.6328125" style="1" customWidth="1"/>
    <col min="9959" max="9959" width="15.6328125" style="1" customWidth="1"/>
    <col min="9960" max="9960" width="13.6328125" style="1" bestFit="1" customWidth="1"/>
    <col min="9961" max="9961" width="14.6328125" style="1" bestFit="1" customWidth="1"/>
    <col min="9962" max="9962" width="8.7265625" style="1"/>
    <col min="9963" max="9963" width="10.08984375" style="1" bestFit="1" customWidth="1"/>
    <col min="9964" max="9964" width="13.6328125" style="1" bestFit="1" customWidth="1"/>
    <col min="9965" max="9967" width="8.7265625" style="1"/>
    <col min="9968" max="9979" width="7.90625" style="1" customWidth="1"/>
    <col min="9980" max="10204" width="8.7265625" style="1"/>
    <col min="10205" max="10205" width="14.26953125" style="1" customWidth="1"/>
    <col min="10206" max="10206" width="6.6328125" style="1" customWidth="1"/>
    <col min="10207" max="10207" width="7.453125" style="1" customWidth="1"/>
    <col min="10208" max="10208" width="12" style="1" customWidth="1"/>
    <col min="10209" max="10209" width="11.90625" style="1" customWidth="1"/>
    <col min="10210" max="10211" width="7.90625" style="1" customWidth="1"/>
    <col min="10212" max="10213" width="11" style="1" customWidth="1"/>
    <col min="10214" max="10214" width="5.6328125" style="1" customWidth="1"/>
    <col min="10215" max="10215" width="15.6328125" style="1" customWidth="1"/>
    <col min="10216" max="10216" width="13.6328125" style="1" bestFit="1" customWidth="1"/>
    <col min="10217" max="10217" width="14.6328125" style="1" bestFit="1" customWidth="1"/>
    <col min="10218" max="10218" width="8.7265625" style="1"/>
    <col min="10219" max="10219" width="10.08984375" style="1" bestFit="1" customWidth="1"/>
    <col min="10220" max="10220" width="13.6328125" style="1" bestFit="1" customWidth="1"/>
    <col min="10221" max="10223" width="8.7265625" style="1"/>
    <col min="10224" max="10235" width="7.90625" style="1" customWidth="1"/>
    <col min="10236" max="10460" width="8.7265625" style="1"/>
    <col min="10461" max="10461" width="14.26953125" style="1" customWidth="1"/>
    <col min="10462" max="10462" width="6.6328125" style="1" customWidth="1"/>
    <col min="10463" max="10463" width="7.453125" style="1" customWidth="1"/>
    <col min="10464" max="10464" width="12" style="1" customWidth="1"/>
    <col min="10465" max="10465" width="11.90625" style="1" customWidth="1"/>
    <col min="10466" max="10467" width="7.90625" style="1" customWidth="1"/>
    <col min="10468" max="10469" width="11" style="1" customWidth="1"/>
    <col min="10470" max="10470" width="5.6328125" style="1" customWidth="1"/>
    <col min="10471" max="10471" width="15.6328125" style="1" customWidth="1"/>
    <col min="10472" max="10472" width="13.6328125" style="1" bestFit="1" customWidth="1"/>
    <col min="10473" max="10473" width="14.6328125" style="1" bestFit="1" customWidth="1"/>
    <col min="10474" max="10474" width="8.7265625" style="1"/>
    <col min="10475" max="10475" width="10.08984375" style="1" bestFit="1" customWidth="1"/>
    <col min="10476" max="10476" width="13.6328125" style="1" bestFit="1" customWidth="1"/>
    <col min="10477" max="10479" width="8.7265625" style="1"/>
    <col min="10480" max="10491" width="7.90625" style="1" customWidth="1"/>
    <col min="10492" max="10716" width="8.7265625" style="1"/>
    <col min="10717" max="10717" width="14.26953125" style="1" customWidth="1"/>
    <col min="10718" max="10718" width="6.6328125" style="1" customWidth="1"/>
    <col min="10719" max="10719" width="7.453125" style="1" customWidth="1"/>
    <col min="10720" max="10720" width="12" style="1" customWidth="1"/>
    <col min="10721" max="10721" width="11.90625" style="1" customWidth="1"/>
    <col min="10722" max="10723" width="7.90625" style="1" customWidth="1"/>
    <col min="10724" max="10725" width="11" style="1" customWidth="1"/>
    <col min="10726" max="10726" width="5.6328125" style="1" customWidth="1"/>
    <col min="10727" max="10727" width="15.6328125" style="1" customWidth="1"/>
    <col min="10728" max="10728" width="13.6328125" style="1" bestFit="1" customWidth="1"/>
    <col min="10729" max="10729" width="14.6328125" style="1" bestFit="1" customWidth="1"/>
    <col min="10730" max="10730" width="8.7265625" style="1"/>
    <col min="10731" max="10731" width="10.08984375" style="1" bestFit="1" customWidth="1"/>
    <col min="10732" max="10732" width="13.6328125" style="1" bestFit="1" customWidth="1"/>
    <col min="10733" max="10735" width="8.7265625" style="1"/>
    <col min="10736" max="10747" width="7.90625" style="1" customWidth="1"/>
    <col min="10748" max="10972" width="8.7265625" style="1"/>
    <col min="10973" max="10973" width="14.26953125" style="1" customWidth="1"/>
    <col min="10974" max="10974" width="6.6328125" style="1" customWidth="1"/>
    <col min="10975" max="10975" width="7.453125" style="1" customWidth="1"/>
    <col min="10976" max="10976" width="12" style="1" customWidth="1"/>
    <col min="10977" max="10977" width="11.90625" style="1" customWidth="1"/>
    <col min="10978" max="10979" width="7.90625" style="1" customWidth="1"/>
    <col min="10980" max="10981" width="11" style="1" customWidth="1"/>
    <col min="10982" max="10982" width="5.6328125" style="1" customWidth="1"/>
    <col min="10983" max="10983" width="15.6328125" style="1" customWidth="1"/>
    <col min="10984" max="10984" width="13.6328125" style="1" bestFit="1" customWidth="1"/>
    <col min="10985" max="10985" width="14.6328125" style="1" bestFit="1" customWidth="1"/>
    <col min="10986" max="10986" width="8.7265625" style="1"/>
    <col min="10987" max="10987" width="10.08984375" style="1" bestFit="1" customWidth="1"/>
    <col min="10988" max="10988" width="13.6328125" style="1" bestFit="1" customWidth="1"/>
    <col min="10989" max="10991" width="8.7265625" style="1"/>
    <col min="10992" max="11003" width="7.90625" style="1" customWidth="1"/>
    <col min="11004" max="11228" width="8.7265625" style="1"/>
    <col min="11229" max="11229" width="14.26953125" style="1" customWidth="1"/>
    <col min="11230" max="11230" width="6.6328125" style="1" customWidth="1"/>
    <col min="11231" max="11231" width="7.453125" style="1" customWidth="1"/>
    <col min="11232" max="11232" width="12" style="1" customWidth="1"/>
    <col min="11233" max="11233" width="11.90625" style="1" customWidth="1"/>
    <col min="11234" max="11235" width="7.90625" style="1" customWidth="1"/>
    <col min="11236" max="11237" width="11" style="1" customWidth="1"/>
    <col min="11238" max="11238" width="5.6328125" style="1" customWidth="1"/>
    <col min="11239" max="11239" width="15.6328125" style="1" customWidth="1"/>
    <col min="11240" max="11240" width="13.6328125" style="1" bestFit="1" customWidth="1"/>
    <col min="11241" max="11241" width="14.6328125" style="1" bestFit="1" customWidth="1"/>
    <col min="11242" max="11242" width="8.7265625" style="1"/>
    <col min="11243" max="11243" width="10.08984375" style="1" bestFit="1" customWidth="1"/>
    <col min="11244" max="11244" width="13.6328125" style="1" bestFit="1" customWidth="1"/>
    <col min="11245" max="11247" width="8.7265625" style="1"/>
    <col min="11248" max="11259" width="7.90625" style="1" customWidth="1"/>
    <col min="11260" max="11484" width="8.7265625" style="1"/>
    <col min="11485" max="11485" width="14.26953125" style="1" customWidth="1"/>
    <col min="11486" max="11486" width="6.6328125" style="1" customWidth="1"/>
    <col min="11487" max="11487" width="7.453125" style="1" customWidth="1"/>
    <col min="11488" max="11488" width="12" style="1" customWidth="1"/>
    <col min="11489" max="11489" width="11.90625" style="1" customWidth="1"/>
    <col min="11490" max="11491" width="7.90625" style="1" customWidth="1"/>
    <col min="11492" max="11493" width="11" style="1" customWidth="1"/>
    <col min="11494" max="11494" width="5.6328125" style="1" customWidth="1"/>
    <col min="11495" max="11495" width="15.6328125" style="1" customWidth="1"/>
    <col min="11496" max="11496" width="13.6328125" style="1" bestFit="1" customWidth="1"/>
    <col min="11497" max="11497" width="14.6328125" style="1" bestFit="1" customWidth="1"/>
    <col min="11498" max="11498" width="8.7265625" style="1"/>
    <col min="11499" max="11499" width="10.08984375" style="1" bestFit="1" customWidth="1"/>
    <col min="11500" max="11500" width="13.6328125" style="1" bestFit="1" customWidth="1"/>
    <col min="11501" max="11503" width="8.7265625" style="1"/>
    <col min="11504" max="11515" width="7.90625" style="1" customWidth="1"/>
    <col min="11516" max="11740" width="8.7265625" style="1"/>
    <col min="11741" max="11741" width="14.26953125" style="1" customWidth="1"/>
    <col min="11742" max="11742" width="6.6328125" style="1" customWidth="1"/>
    <col min="11743" max="11743" width="7.453125" style="1" customWidth="1"/>
    <col min="11744" max="11744" width="12" style="1" customWidth="1"/>
    <col min="11745" max="11745" width="11.90625" style="1" customWidth="1"/>
    <col min="11746" max="11747" width="7.90625" style="1" customWidth="1"/>
    <col min="11748" max="11749" width="11" style="1" customWidth="1"/>
    <col min="11750" max="11750" width="5.6328125" style="1" customWidth="1"/>
    <col min="11751" max="11751" width="15.6328125" style="1" customWidth="1"/>
    <col min="11752" max="11752" width="13.6328125" style="1" bestFit="1" customWidth="1"/>
    <col min="11753" max="11753" width="14.6328125" style="1" bestFit="1" customWidth="1"/>
    <col min="11754" max="11754" width="8.7265625" style="1"/>
    <col min="11755" max="11755" width="10.08984375" style="1" bestFit="1" customWidth="1"/>
    <col min="11756" max="11756" width="13.6328125" style="1" bestFit="1" customWidth="1"/>
    <col min="11757" max="11759" width="8.7265625" style="1"/>
    <col min="11760" max="11771" width="7.90625" style="1" customWidth="1"/>
    <col min="11772" max="11996" width="8.7265625" style="1"/>
    <col min="11997" max="11997" width="14.26953125" style="1" customWidth="1"/>
    <col min="11998" max="11998" width="6.6328125" style="1" customWidth="1"/>
    <col min="11999" max="11999" width="7.453125" style="1" customWidth="1"/>
    <col min="12000" max="12000" width="12" style="1" customWidth="1"/>
    <col min="12001" max="12001" width="11.90625" style="1" customWidth="1"/>
    <col min="12002" max="12003" width="7.90625" style="1" customWidth="1"/>
    <col min="12004" max="12005" width="11" style="1" customWidth="1"/>
    <col min="12006" max="12006" width="5.6328125" style="1" customWidth="1"/>
    <col min="12007" max="12007" width="15.6328125" style="1" customWidth="1"/>
    <col min="12008" max="12008" width="13.6328125" style="1" bestFit="1" customWidth="1"/>
    <col min="12009" max="12009" width="14.6328125" style="1" bestFit="1" customWidth="1"/>
    <col min="12010" max="12010" width="8.7265625" style="1"/>
    <col min="12011" max="12011" width="10.08984375" style="1" bestFit="1" customWidth="1"/>
    <col min="12012" max="12012" width="13.6328125" style="1" bestFit="1" customWidth="1"/>
    <col min="12013" max="12015" width="8.7265625" style="1"/>
    <col min="12016" max="12027" width="7.90625" style="1" customWidth="1"/>
    <col min="12028" max="12252" width="8.7265625" style="1"/>
    <col min="12253" max="12253" width="14.26953125" style="1" customWidth="1"/>
    <col min="12254" max="12254" width="6.6328125" style="1" customWidth="1"/>
    <col min="12255" max="12255" width="7.453125" style="1" customWidth="1"/>
    <col min="12256" max="12256" width="12" style="1" customWidth="1"/>
    <col min="12257" max="12257" width="11.90625" style="1" customWidth="1"/>
    <col min="12258" max="12259" width="7.90625" style="1" customWidth="1"/>
    <col min="12260" max="12261" width="11" style="1" customWidth="1"/>
    <col min="12262" max="12262" width="5.6328125" style="1" customWidth="1"/>
    <col min="12263" max="12263" width="15.6328125" style="1" customWidth="1"/>
    <col min="12264" max="12264" width="13.6328125" style="1" bestFit="1" customWidth="1"/>
    <col min="12265" max="12265" width="14.6328125" style="1" bestFit="1" customWidth="1"/>
    <col min="12266" max="12266" width="8.7265625" style="1"/>
    <col min="12267" max="12267" width="10.08984375" style="1" bestFit="1" customWidth="1"/>
    <col min="12268" max="12268" width="13.6328125" style="1" bestFit="1" customWidth="1"/>
    <col min="12269" max="12271" width="8.7265625" style="1"/>
    <col min="12272" max="12283" width="7.90625" style="1" customWidth="1"/>
    <col min="12284" max="12508" width="8.7265625" style="1"/>
    <col min="12509" max="12509" width="14.26953125" style="1" customWidth="1"/>
    <col min="12510" max="12510" width="6.6328125" style="1" customWidth="1"/>
    <col min="12511" max="12511" width="7.453125" style="1" customWidth="1"/>
    <col min="12512" max="12512" width="12" style="1" customWidth="1"/>
    <col min="12513" max="12513" width="11.90625" style="1" customWidth="1"/>
    <col min="12514" max="12515" width="7.90625" style="1" customWidth="1"/>
    <col min="12516" max="12517" width="11" style="1" customWidth="1"/>
    <col min="12518" max="12518" width="5.6328125" style="1" customWidth="1"/>
    <col min="12519" max="12519" width="15.6328125" style="1" customWidth="1"/>
    <col min="12520" max="12520" width="13.6328125" style="1" bestFit="1" customWidth="1"/>
    <col min="12521" max="12521" width="14.6328125" style="1" bestFit="1" customWidth="1"/>
    <col min="12522" max="12522" width="8.7265625" style="1"/>
    <col min="12523" max="12523" width="10.08984375" style="1" bestFit="1" customWidth="1"/>
    <col min="12524" max="12524" width="13.6328125" style="1" bestFit="1" customWidth="1"/>
    <col min="12525" max="12527" width="8.7265625" style="1"/>
    <col min="12528" max="12539" width="7.90625" style="1" customWidth="1"/>
    <col min="12540" max="12764" width="8.7265625" style="1"/>
    <col min="12765" max="12765" width="14.26953125" style="1" customWidth="1"/>
    <col min="12766" max="12766" width="6.6328125" style="1" customWidth="1"/>
    <col min="12767" max="12767" width="7.453125" style="1" customWidth="1"/>
    <col min="12768" max="12768" width="12" style="1" customWidth="1"/>
    <col min="12769" max="12769" width="11.90625" style="1" customWidth="1"/>
    <col min="12770" max="12771" width="7.90625" style="1" customWidth="1"/>
    <col min="12772" max="12773" width="11" style="1" customWidth="1"/>
    <col min="12774" max="12774" width="5.6328125" style="1" customWidth="1"/>
    <col min="12775" max="12775" width="15.6328125" style="1" customWidth="1"/>
    <col min="12776" max="12776" width="13.6328125" style="1" bestFit="1" customWidth="1"/>
    <col min="12777" max="12777" width="14.6328125" style="1" bestFit="1" customWidth="1"/>
    <col min="12778" max="12778" width="8.7265625" style="1"/>
    <col min="12779" max="12779" width="10.08984375" style="1" bestFit="1" customWidth="1"/>
    <col min="12780" max="12780" width="13.6328125" style="1" bestFit="1" customWidth="1"/>
    <col min="12781" max="12783" width="8.7265625" style="1"/>
    <col min="12784" max="12795" width="7.90625" style="1" customWidth="1"/>
    <col min="12796" max="13020" width="8.7265625" style="1"/>
    <col min="13021" max="13021" width="14.26953125" style="1" customWidth="1"/>
    <col min="13022" max="13022" width="6.6328125" style="1" customWidth="1"/>
    <col min="13023" max="13023" width="7.453125" style="1" customWidth="1"/>
    <col min="13024" max="13024" width="12" style="1" customWidth="1"/>
    <col min="13025" max="13025" width="11.90625" style="1" customWidth="1"/>
    <col min="13026" max="13027" width="7.90625" style="1" customWidth="1"/>
    <col min="13028" max="13029" width="11" style="1" customWidth="1"/>
    <col min="13030" max="13030" width="5.6328125" style="1" customWidth="1"/>
    <col min="13031" max="13031" width="15.6328125" style="1" customWidth="1"/>
    <col min="13032" max="13032" width="13.6328125" style="1" bestFit="1" customWidth="1"/>
    <col min="13033" max="13033" width="14.6328125" style="1" bestFit="1" customWidth="1"/>
    <col min="13034" max="13034" width="8.7265625" style="1"/>
    <col min="13035" max="13035" width="10.08984375" style="1" bestFit="1" customWidth="1"/>
    <col min="13036" max="13036" width="13.6328125" style="1" bestFit="1" customWidth="1"/>
    <col min="13037" max="13039" width="8.7265625" style="1"/>
    <col min="13040" max="13051" width="7.90625" style="1" customWidth="1"/>
    <col min="13052" max="13276" width="8.7265625" style="1"/>
    <col min="13277" max="13277" width="14.26953125" style="1" customWidth="1"/>
    <col min="13278" max="13278" width="6.6328125" style="1" customWidth="1"/>
    <col min="13279" max="13279" width="7.453125" style="1" customWidth="1"/>
    <col min="13280" max="13280" width="12" style="1" customWidth="1"/>
    <col min="13281" max="13281" width="11.90625" style="1" customWidth="1"/>
    <col min="13282" max="13283" width="7.90625" style="1" customWidth="1"/>
    <col min="13284" max="13285" width="11" style="1" customWidth="1"/>
    <col min="13286" max="13286" width="5.6328125" style="1" customWidth="1"/>
    <col min="13287" max="13287" width="15.6328125" style="1" customWidth="1"/>
    <col min="13288" max="13288" width="13.6328125" style="1" bestFit="1" customWidth="1"/>
    <col min="13289" max="13289" width="14.6328125" style="1" bestFit="1" customWidth="1"/>
    <col min="13290" max="13290" width="8.7265625" style="1"/>
    <col min="13291" max="13291" width="10.08984375" style="1" bestFit="1" customWidth="1"/>
    <col min="13292" max="13292" width="13.6328125" style="1" bestFit="1" customWidth="1"/>
    <col min="13293" max="13295" width="8.7265625" style="1"/>
    <col min="13296" max="13307" width="7.90625" style="1" customWidth="1"/>
    <col min="13308" max="13532" width="8.7265625" style="1"/>
    <col min="13533" max="13533" width="14.26953125" style="1" customWidth="1"/>
    <col min="13534" max="13534" width="6.6328125" style="1" customWidth="1"/>
    <col min="13535" max="13535" width="7.453125" style="1" customWidth="1"/>
    <col min="13536" max="13536" width="12" style="1" customWidth="1"/>
    <col min="13537" max="13537" width="11.90625" style="1" customWidth="1"/>
    <col min="13538" max="13539" width="7.90625" style="1" customWidth="1"/>
    <col min="13540" max="13541" width="11" style="1" customWidth="1"/>
    <col min="13542" max="13542" width="5.6328125" style="1" customWidth="1"/>
    <col min="13543" max="13543" width="15.6328125" style="1" customWidth="1"/>
    <col min="13544" max="13544" width="13.6328125" style="1" bestFit="1" customWidth="1"/>
    <col min="13545" max="13545" width="14.6328125" style="1" bestFit="1" customWidth="1"/>
    <col min="13546" max="13546" width="8.7265625" style="1"/>
    <col min="13547" max="13547" width="10.08984375" style="1" bestFit="1" customWidth="1"/>
    <col min="13548" max="13548" width="13.6328125" style="1" bestFit="1" customWidth="1"/>
    <col min="13549" max="13551" width="8.7265625" style="1"/>
    <col min="13552" max="13563" width="7.90625" style="1" customWidth="1"/>
    <col min="13564" max="13788" width="8.7265625" style="1"/>
    <col min="13789" max="13789" width="14.26953125" style="1" customWidth="1"/>
    <col min="13790" max="13790" width="6.6328125" style="1" customWidth="1"/>
    <col min="13791" max="13791" width="7.453125" style="1" customWidth="1"/>
    <col min="13792" max="13792" width="12" style="1" customWidth="1"/>
    <col min="13793" max="13793" width="11.90625" style="1" customWidth="1"/>
    <col min="13794" max="13795" width="7.90625" style="1" customWidth="1"/>
    <col min="13796" max="13797" width="11" style="1" customWidth="1"/>
    <col min="13798" max="13798" width="5.6328125" style="1" customWidth="1"/>
    <col min="13799" max="13799" width="15.6328125" style="1" customWidth="1"/>
    <col min="13800" max="13800" width="13.6328125" style="1" bestFit="1" customWidth="1"/>
    <col min="13801" max="13801" width="14.6328125" style="1" bestFit="1" customWidth="1"/>
    <col min="13802" max="13802" width="8.7265625" style="1"/>
    <col min="13803" max="13803" width="10.08984375" style="1" bestFit="1" customWidth="1"/>
    <col min="13804" max="13804" width="13.6328125" style="1" bestFit="1" customWidth="1"/>
    <col min="13805" max="13807" width="8.7265625" style="1"/>
    <col min="13808" max="13819" width="7.90625" style="1" customWidth="1"/>
    <col min="13820" max="14044" width="8.7265625" style="1"/>
    <col min="14045" max="14045" width="14.26953125" style="1" customWidth="1"/>
    <col min="14046" max="14046" width="6.6328125" style="1" customWidth="1"/>
    <col min="14047" max="14047" width="7.453125" style="1" customWidth="1"/>
    <col min="14048" max="14048" width="12" style="1" customWidth="1"/>
    <col min="14049" max="14049" width="11.90625" style="1" customWidth="1"/>
    <col min="14050" max="14051" width="7.90625" style="1" customWidth="1"/>
    <col min="14052" max="14053" width="11" style="1" customWidth="1"/>
    <col min="14054" max="14054" width="5.6328125" style="1" customWidth="1"/>
    <col min="14055" max="14055" width="15.6328125" style="1" customWidth="1"/>
    <col min="14056" max="14056" width="13.6328125" style="1" bestFit="1" customWidth="1"/>
    <col min="14057" max="14057" width="14.6328125" style="1" bestFit="1" customWidth="1"/>
    <col min="14058" max="14058" width="8.7265625" style="1"/>
    <col min="14059" max="14059" width="10.08984375" style="1" bestFit="1" customWidth="1"/>
    <col min="14060" max="14060" width="13.6328125" style="1" bestFit="1" customWidth="1"/>
    <col min="14061" max="14063" width="8.7265625" style="1"/>
    <col min="14064" max="14075" width="7.90625" style="1" customWidth="1"/>
    <col min="14076" max="14300" width="8.7265625" style="1"/>
    <col min="14301" max="14301" width="14.26953125" style="1" customWidth="1"/>
    <col min="14302" max="14302" width="6.6328125" style="1" customWidth="1"/>
    <col min="14303" max="14303" width="7.453125" style="1" customWidth="1"/>
    <col min="14304" max="14304" width="12" style="1" customWidth="1"/>
    <col min="14305" max="14305" width="11.90625" style="1" customWidth="1"/>
    <col min="14306" max="14307" width="7.90625" style="1" customWidth="1"/>
    <col min="14308" max="14309" width="11" style="1" customWidth="1"/>
    <col min="14310" max="14310" width="5.6328125" style="1" customWidth="1"/>
    <col min="14311" max="14311" width="15.6328125" style="1" customWidth="1"/>
    <col min="14312" max="14312" width="13.6328125" style="1" bestFit="1" customWidth="1"/>
    <col min="14313" max="14313" width="14.6328125" style="1" bestFit="1" customWidth="1"/>
    <col min="14314" max="14314" width="8.7265625" style="1"/>
    <col min="14315" max="14315" width="10.08984375" style="1" bestFit="1" customWidth="1"/>
    <col min="14316" max="14316" width="13.6328125" style="1" bestFit="1" customWidth="1"/>
    <col min="14317" max="14319" width="8.7265625" style="1"/>
    <col min="14320" max="14331" width="7.90625" style="1" customWidth="1"/>
    <col min="14332" max="14556" width="8.7265625" style="1"/>
    <col min="14557" max="14557" width="14.26953125" style="1" customWidth="1"/>
    <col min="14558" max="14558" width="6.6328125" style="1" customWidth="1"/>
    <col min="14559" max="14559" width="7.453125" style="1" customWidth="1"/>
    <col min="14560" max="14560" width="12" style="1" customWidth="1"/>
    <col min="14561" max="14561" width="11.90625" style="1" customWidth="1"/>
    <col min="14562" max="14563" width="7.90625" style="1" customWidth="1"/>
    <col min="14564" max="14565" width="11" style="1" customWidth="1"/>
    <col min="14566" max="14566" width="5.6328125" style="1" customWidth="1"/>
    <col min="14567" max="14567" width="15.6328125" style="1" customWidth="1"/>
    <col min="14568" max="14568" width="13.6328125" style="1" bestFit="1" customWidth="1"/>
    <col min="14569" max="14569" width="14.6328125" style="1" bestFit="1" customWidth="1"/>
    <col min="14570" max="14570" width="8.7265625" style="1"/>
    <col min="14571" max="14571" width="10.08984375" style="1" bestFit="1" customWidth="1"/>
    <col min="14572" max="14572" width="13.6328125" style="1" bestFit="1" customWidth="1"/>
    <col min="14573" max="14575" width="8.7265625" style="1"/>
    <col min="14576" max="14587" width="7.90625" style="1" customWidth="1"/>
    <col min="14588" max="14812" width="8.7265625" style="1"/>
    <col min="14813" max="14813" width="14.26953125" style="1" customWidth="1"/>
    <col min="14814" max="14814" width="6.6328125" style="1" customWidth="1"/>
    <col min="14815" max="14815" width="7.453125" style="1" customWidth="1"/>
    <col min="14816" max="14816" width="12" style="1" customWidth="1"/>
    <col min="14817" max="14817" width="11.90625" style="1" customWidth="1"/>
    <col min="14818" max="14819" width="7.90625" style="1" customWidth="1"/>
    <col min="14820" max="14821" width="11" style="1" customWidth="1"/>
    <col min="14822" max="14822" width="5.6328125" style="1" customWidth="1"/>
    <col min="14823" max="14823" width="15.6328125" style="1" customWidth="1"/>
    <col min="14824" max="14824" width="13.6328125" style="1" bestFit="1" customWidth="1"/>
    <col min="14825" max="14825" width="14.6328125" style="1" bestFit="1" customWidth="1"/>
    <col min="14826" max="14826" width="8.7265625" style="1"/>
    <col min="14827" max="14827" width="10.08984375" style="1" bestFit="1" customWidth="1"/>
    <col min="14828" max="14828" width="13.6328125" style="1" bestFit="1" customWidth="1"/>
    <col min="14829" max="14831" width="8.7265625" style="1"/>
    <col min="14832" max="14843" width="7.90625" style="1" customWidth="1"/>
    <col min="14844" max="15068" width="8.7265625" style="1"/>
    <col min="15069" max="15069" width="14.26953125" style="1" customWidth="1"/>
    <col min="15070" max="15070" width="6.6328125" style="1" customWidth="1"/>
    <col min="15071" max="15071" width="7.453125" style="1" customWidth="1"/>
    <col min="15072" max="15072" width="12" style="1" customWidth="1"/>
    <col min="15073" max="15073" width="11.90625" style="1" customWidth="1"/>
    <col min="15074" max="15075" width="7.90625" style="1" customWidth="1"/>
    <col min="15076" max="15077" width="11" style="1" customWidth="1"/>
    <col min="15078" max="15078" width="5.6328125" style="1" customWidth="1"/>
    <col min="15079" max="15079" width="15.6328125" style="1" customWidth="1"/>
    <col min="15080" max="15080" width="13.6328125" style="1" bestFit="1" customWidth="1"/>
    <col min="15081" max="15081" width="14.6328125" style="1" bestFit="1" customWidth="1"/>
    <col min="15082" max="15082" width="8.7265625" style="1"/>
    <col min="15083" max="15083" width="10.08984375" style="1" bestFit="1" customWidth="1"/>
    <col min="15084" max="15084" width="13.6328125" style="1" bestFit="1" customWidth="1"/>
    <col min="15085" max="15087" width="8.7265625" style="1"/>
    <col min="15088" max="15099" width="7.90625" style="1" customWidth="1"/>
    <col min="15100" max="15324" width="8.7265625" style="1"/>
    <col min="15325" max="15325" width="14.26953125" style="1" customWidth="1"/>
    <col min="15326" max="15326" width="6.6328125" style="1" customWidth="1"/>
    <col min="15327" max="15327" width="7.453125" style="1" customWidth="1"/>
    <col min="15328" max="15328" width="12" style="1" customWidth="1"/>
    <col min="15329" max="15329" width="11.90625" style="1" customWidth="1"/>
    <col min="15330" max="15331" width="7.90625" style="1" customWidth="1"/>
    <col min="15332" max="15333" width="11" style="1" customWidth="1"/>
    <col min="15334" max="15334" width="5.6328125" style="1" customWidth="1"/>
    <col min="15335" max="15335" width="15.6328125" style="1" customWidth="1"/>
    <col min="15336" max="15336" width="13.6328125" style="1" bestFit="1" customWidth="1"/>
    <col min="15337" max="15337" width="14.6328125" style="1" bestFit="1" customWidth="1"/>
    <col min="15338" max="15338" width="8.7265625" style="1"/>
    <col min="15339" max="15339" width="10.08984375" style="1" bestFit="1" customWidth="1"/>
    <col min="15340" max="15340" width="13.6328125" style="1" bestFit="1" customWidth="1"/>
    <col min="15341" max="15343" width="8.7265625" style="1"/>
    <col min="15344" max="15355" width="7.90625" style="1" customWidth="1"/>
    <col min="15356" max="15580" width="8.7265625" style="1"/>
    <col min="15581" max="15581" width="14.26953125" style="1" customWidth="1"/>
    <col min="15582" max="15582" width="6.6328125" style="1" customWidth="1"/>
    <col min="15583" max="15583" width="7.453125" style="1" customWidth="1"/>
    <col min="15584" max="15584" width="12" style="1" customWidth="1"/>
    <col min="15585" max="15585" width="11.90625" style="1" customWidth="1"/>
    <col min="15586" max="15587" width="7.90625" style="1" customWidth="1"/>
    <col min="15588" max="15589" width="11" style="1" customWidth="1"/>
    <col min="15590" max="15590" width="5.6328125" style="1" customWidth="1"/>
    <col min="15591" max="15591" width="15.6328125" style="1" customWidth="1"/>
    <col min="15592" max="15592" width="13.6328125" style="1" bestFit="1" customWidth="1"/>
    <col min="15593" max="15593" width="14.6328125" style="1" bestFit="1" customWidth="1"/>
    <col min="15594" max="15594" width="8.7265625" style="1"/>
    <col min="15595" max="15595" width="10.08984375" style="1" bestFit="1" customWidth="1"/>
    <col min="15596" max="15596" width="13.6328125" style="1" bestFit="1" customWidth="1"/>
    <col min="15597" max="15599" width="8.7265625" style="1"/>
    <col min="15600" max="15611" width="7.90625" style="1" customWidth="1"/>
    <col min="15612" max="15836" width="8.7265625" style="1"/>
    <col min="15837" max="15837" width="14.26953125" style="1" customWidth="1"/>
    <col min="15838" max="15838" width="6.6328125" style="1" customWidth="1"/>
    <col min="15839" max="15839" width="7.453125" style="1" customWidth="1"/>
    <col min="15840" max="15840" width="12" style="1" customWidth="1"/>
    <col min="15841" max="15841" width="11.90625" style="1" customWidth="1"/>
    <col min="15842" max="15843" width="7.90625" style="1" customWidth="1"/>
    <col min="15844" max="15845" width="11" style="1" customWidth="1"/>
    <col min="15846" max="15846" width="5.6328125" style="1" customWidth="1"/>
    <col min="15847" max="15847" width="15.6328125" style="1" customWidth="1"/>
    <col min="15848" max="15848" width="13.6328125" style="1" bestFit="1" customWidth="1"/>
    <col min="15849" max="15849" width="14.6328125" style="1" bestFit="1" customWidth="1"/>
    <col min="15850" max="15850" width="8.7265625" style="1"/>
    <col min="15851" max="15851" width="10.08984375" style="1" bestFit="1" customWidth="1"/>
    <col min="15852" max="15852" width="13.6328125" style="1" bestFit="1" customWidth="1"/>
    <col min="15853" max="15855" width="8.7265625" style="1"/>
    <col min="15856" max="15867" width="7.90625" style="1" customWidth="1"/>
    <col min="15868" max="16092" width="8.7265625" style="1"/>
    <col min="16093" max="16093" width="14.26953125" style="1" customWidth="1"/>
    <col min="16094" max="16094" width="6.6328125" style="1" customWidth="1"/>
    <col min="16095" max="16095" width="7.453125" style="1" customWidth="1"/>
    <col min="16096" max="16096" width="12" style="1" customWidth="1"/>
    <col min="16097" max="16097" width="11.90625" style="1" customWidth="1"/>
    <col min="16098" max="16099" width="7.90625" style="1" customWidth="1"/>
    <col min="16100" max="16101" width="11" style="1" customWidth="1"/>
    <col min="16102" max="16102" width="5.6328125" style="1" customWidth="1"/>
    <col min="16103" max="16103" width="15.6328125" style="1" customWidth="1"/>
    <col min="16104" max="16104" width="13.6328125" style="1" bestFit="1" customWidth="1"/>
    <col min="16105" max="16105" width="14.6328125" style="1" bestFit="1" customWidth="1"/>
    <col min="16106" max="16106" width="8.7265625" style="1"/>
    <col min="16107" max="16107" width="10.08984375" style="1" bestFit="1" customWidth="1"/>
    <col min="16108" max="16108" width="13.6328125" style="1" bestFit="1" customWidth="1"/>
    <col min="16109" max="16111" width="8.7265625" style="1"/>
    <col min="16112" max="16123" width="7.90625" style="1" customWidth="1"/>
    <col min="16124" max="16384" width="8.7265625" style="1"/>
  </cols>
  <sheetData>
    <row r="1" spans="1:12" ht="10.5" customHeight="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0.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10.5" customHeight="1" x14ac:dyDescent="0.2">
      <c r="A3" s="68" t="s">
        <v>0</v>
      </c>
      <c r="B3" s="68"/>
    </row>
    <row r="4" spans="1:12" s="2" customFormat="1" ht="31.5" customHeight="1" x14ac:dyDescent="0.2">
      <c r="A4" s="69" t="s">
        <v>1</v>
      </c>
      <c r="B4" s="66" t="s">
        <v>2</v>
      </c>
      <c r="C4" s="66"/>
      <c r="D4" s="66"/>
      <c r="E4" s="71" t="s">
        <v>3</v>
      </c>
      <c r="F4" s="72"/>
      <c r="G4" s="72"/>
      <c r="H4" s="72"/>
      <c r="I4" s="73"/>
      <c r="J4" s="42" t="s">
        <v>4</v>
      </c>
      <c r="K4" s="74" t="s">
        <v>5</v>
      </c>
      <c r="L4" s="66" t="s">
        <v>33</v>
      </c>
    </row>
    <row r="5" spans="1:12" ht="42" customHeight="1" x14ac:dyDescent="0.2">
      <c r="A5" s="70"/>
      <c r="B5" s="3" t="s">
        <v>34</v>
      </c>
      <c r="C5" s="3" t="s">
        <v>6</v>
      </c>
      <c r="D5" s="4" t="s">
        <v>7</v>
      </c>
      <c r="E5" s="4" t="s">
        <v>8</v>
      </c>
      <c r="F5" s="3" t="s">
        <v>28</v>
      </c>
      <c r="G5" s="5" t="s">
        <v>29</v>
      </c>
      <c r="H5" s="3" t="s">
        <v>9</v>
      </c>
      <c r="I5" s="3" t="s">
        <v>10</v>
      </c>
      <c r="J5" s="3" t="s">
        <v>11</v>
      </c>
      <c r="K5" s="74"/>
      <c r="L5" s="66"/>
    </row>
    <row r="6" spans="1:12" ht="14.25" customHeight="1" x14ac:dyDescent="0.2">
      <c r="A6" s="64" t="s">
        <v>36</v>
      </c>
      <c r="B6" s="44">
        <v>318</v>
      </c>
      <c r="C6" s="47"/>
      <c r="D6" s="50">
        <f>ROUNDDOWN(B6*C6*12*0.85,2)</f>
        <v>0</v>
      </c>
      <c r="E6" s="38" t="s">
        <v>49</v>
      </c>
      <c r="F6" s="39">
        <v>0</v>
      </c>
      <c r="G6" s="6"/>
      <c r="H6" s="41">
        <f>ROUNDDOWN(G6*F6,2)</f>
        <v>0</v>
      </c>
      <c r="I6" s="50">
        <f>SUM(H6:H9)</f>
        <v>0</v>
      </c>
      <c r="J6" s="52"/>
      <c r="K6" s="54">
        <f>IF(B6="",0,ROUNDDOWN(SUM(D6,I6:J9),0))</f>
        <v>0</v>
      </c>
      <c r="L6" s="56"/>
    </row>
    <row r="7" spans="1:12" ht="14.25" customHeight="1" x14ac:dyDescent="0.2">
      <c r="A7" s="65"/>
      <c r="B7" s="45"/>
      <c r="C7" s="48"/>
      <c r="D7" s="50"/>
      <c r="E7" s="38" t="s">
        <v>50</v>
      </c>
      <c r="F7" s="39">
        <v>264533</v>
      </c>
      <c r="G7" s="6"/>
      <c r="H7" s="41">
        <f>ROUNDDOWN(G7*F7,2)</f>
        <v>0</v>
      </c>
      <c r="I7" s="50"/>
      <c r="J7" s="52"/>
      <c r="K7" s="54"/>
      <c r="L7" s="57"/>
    </row>
    <row r="8" spans="1:12" ht="14.25" customHeight="1" x14ac:dyDescent="0.2">
      <c r="A8" s="65"/>
      <c r="B8" s="45"/>
      <c r="C8" s="48"/>
      <c r="D8" s="51"/>
      <c r="E8" s="38" t="s">
        <v>51</v>
      </c>
      <c r="F8" s="39">
        <v>598889</v>
      </c>
      <c r="G8" s="6"/>
      <c r="H8" s="41">
        <f>ROUNDDOWN(G8*F8,2)</f>
        <v>0</v>
      </c>
      <c r="I8" s="51"/>
      <c r="J8" s="53"/>
      <c r="K8" s="55"/>
      <c r="L8" s="57"/>
    </row>
    <row r="9" spans="1:12" ht="14.25" customHeight="1" x14ac:dyDescent="0.2">
      <c r="A9" s="43"/>
      <c r="B9" s="46"/>
      <c r="C9" s="49"/>
      <c r="D9" s="51"/>
      <c r="E9" s="40" t="s">
        <v>49</v>
      </c>
      <c r="F9" s="39">
        <v>0</v>
      </c>
      <c r="G9" s="6"/>
      <c r="H9" s="41">
        <f>ROUNDDOWN(G9*F9,2)</f>
        <v>0</v>
      </c>
      <c r="I9" s="51"/>
      <c r="J9" s="53"/>
      <c r="K9" s="55"/>
      <c r="L9" s="58"/>
    </row>
    <row r="10" spans="1:12" ht="14.25" customHeight="1" x14ac:dyDescent="0.2">
      <c r="A10" s="64" t="s">
        <v>37</v>
      </c>
      <c r="B10" s="44">
        <v>41</v>
      </c>
      <c r="C10" s="47"/>
      <c r="D10" s="50">
        <f>ROUNDDOWN(B10*C10*12*0.85,2)</f>
        <v>0</v>
      </c>
      <c r="E10" s="38" t="s">
        <v>49</v>
      </c>
      <c r="F10" s="39">
        <v>0</v>
      </c>
      <c r="G10" s="6"/>
      <c r="H10" s="41">
        <f t="shared" ref="H10:H57" si="0">ROUNDDOWN(G10*F10,2)</f>
        <v>0</v>
      </c>
      <c r="I10" s="50">
        <f>SUM(H10:H13)</f>
        <v>0</v>
      </c>
      <c r="J10" s="52"/>
      <c r="K10" s="54">
        <f>IF(B10="",0,ROUNDDOWN(SUM(D10,I10:J13),0))</f>
        <v>0</v>
      </c>
      <c r="L10" s="56"/>
    </row>
    <row r="11" spans="1:12" ht="14.25" customHeight="1" x14ac:dyDescent="0.2">
      <c r="A11" s="65"/>
      <c r="B11" s="45"/>
      <c r="C11" s="48"/>
      <c r="D11" s="50"/>
      <c r="E11" s="38" t="s">
        <v>50</v>
      </c>
      <c r="F11" s="39">
        <v>20944</v>
      </c>
      <c r="G11" s="6"/>
      <c r="H11" s="41">
        <f t="shared" si="0"/>
        <v>0</v>
      </c>
      <c r="I11" s="50"/>
      <c r="J11" s="52"/>
      <c r="K11" s="54"/>
      <c r="L11" s="57"/>
    </row>
    <row r="12" spans="1:12" ht="14.25" customHeight="1" x14ac:dyDescent="0.2">
      <c r="A12" s="65"/>
      <c r="B12" s="45"/>
      <c r="C12" s="48"/>
      <c r="D12" s="51"/>
      <c r="E12" s="38" t="s">
        <v>51</v>
      </c>
      <c r="F12" s="39">
        <v>46201</v>
      </c>
      <c r="G12" s="6"/>
      <c r="H12" s="41">
        <f t="shared" si="0"/>
        <v>0</v>
      </c>
      <c r="I12" s="51"/>
      <c r="J12" s="53"/>
      <c r="K12" s="55"/>
      <c r="L12" s="57"/>
    </row>
    <row r="13" spans="1:12" ht="14.25" customHeight="1" x14ac:dyDescent="0.2">
      <c r="A13" s="43"/>
      <c r="B13" s="46"/>
      <c r="C13" s="49"/>
      <c r="D13" s="51"/>
      <c r="E13" s="40" t="s">
        <v>49</v>
      </c>
      <c r="F13" s="39">
        <v>0</v>
      </c>
      <c r="G13" s="6"/>
      <c r="H13" s="41">
        <f t="shared" si="0"/>
        <v>0</v>
      </c>
      <c r="I13" s="51"/>
      <c r="J13" s="53"/>
      <c r="K13" s="55"/>
      <c r="L13" s="58"/>
    </row>
    <row r="14" spans="1:12" ht="14.25" customHeight="1" x14ac:dyDescent="0.2">
      <c r="A14" s="64" t="s">
        <v>38</v>
      </c>
      <c r="B14" s="44">
        <v>30</v>
      </c>
      <c r="C14" s="47"/>
      <c r="D14" s="50">
        <f>ROUNDDOWN(B14*C14*12*0.85,2)</f>
        <v>0</v>
      </c>
      <c r="E14" s="38" t="s">
        <v>49</v>
      </c>
      <c r="F14" s="39">
        <v>0</v>
      </c>
      <c r="G14" s="6"/>
      <c r="H14" s="41">
        <f t="shared" si="0"/>
        <v>0</v>
      </c>
      <c r="I14" s="50">
        <f>SUM(H14:H17)</f>
        <v>0</v>
      </c>
      <c r="J14" s="52"/>
      <c r="K14" s="54">
        <f>IF(B14="",0,ROUNDDOWN(SUM(D14,I14:J17),0))</f>
        <v>0</v>
      </c>
      <c r="L14" s="56"/>
    </row>
    <row r="15" spans="1:12" ht="14.25" customHeight="1" x14ac:dyDescent="0.2">
      <c r="A15" s="65"/>
      <c r="B15" s="45"/>
      <c r="C15" s="48"/>
      <c r="D15" s="50"/>
      <c r="E15" s="38" t="s">
        <v>50</v>
      </c>
      <c r="F15" s="39">
        <v>24808</v>
      </c>
      <c r="G15" s="6"/>
      <c r="H15" s="41">
        <f t="shared" si="0"/>
        <v>0</v>
      </c>
      <c r="I15" s="50"/>
      <c r="J15" s="52"/>
      <c r="K15" s="54"/>
      <c r="L15" s="57"/>
    </row>
    <row r="16" spans="1:12" ht="14.25" customHeight="1" x14ac:dyDescent="0.2">
      <c r="A16" s="65"/>
      <c r="B16" s="45"/>
      <c r="C16" s="48"/>
      <c r="D16" s="51"/>
      <c r="E16" s="38" t="s">
        <v>51</v>
      </c>
      <c r="F16" s="39">
        <v>55649</v>
      </c>
      <c r="G16" s="6"/>
      <c r="H16" s="41">
        <f t="shared" si="0"/>
        <v>0</v>
      </c>
      <c r="I16" s="51"/>
      <c r="J16" s="53"/>
      <c r="K16" s="55"/>
      <c r="L16" s="57"/>
    </row>
    <row r="17" spans="1:12" ht="14.25" customHeight="1" x14ac:dyDescent="0.2">
      <c r="A17" s="43"/>
      <c r="B17" s="46"/>
      <c r="C17" s="49"/>
      <c r="D17" s="51"/>
      <c r="E17" s="40" t="s">
        <v>49</v>
      </c>
      <c r="F17" s="39">
        <v>0</v>
      </c>
      <c r="G17" s="6"/>
      <c r="H17" s="41">
        <f t="shared" si="0"/>
        <v>0</v>
      </c>
      <c r="I17" s="51"/>
      <c r="J17" s="53"/>
      <c r="K17" s="55"/>
      <c r="L17" s="58"/>
    </row>
    <row r="18" spans="1:12" ht="14.25" customHeight="1" x14ac:dyDescent="0.2">
      <c r="A18" s="64" t="s">
        <v>39</v>
      </c>
      <c r="B18" s="44">
        <v>88</v>
      </c>
      <c r="C18" s="47"/>
      <c r="D18" s="50">
        <f>ROUNDDOWN(B18*C18*12*0.85,2)</f>
        <v>0</v>
      </c>
      <c r="E18" s="38" t="s">
        <v>49</v>
      </c>
      <c r="F18" s="39">
        <v>0</v>
      </c>
      <c r="G18" s="6"/>
      <c r="H18" s="41">
        <f t="shared" si="0"/>
        <v>0</v>
      </c>
      <c r="I18" s="50">
        <f>SUM(H18:H21)</f>
        <v>0</v>
      </c>
      <c r="J18" s="52"/>
      <c r="K18" s="54">
        <f>IF(B18="",0,ROUNDDOWN(SUM(D18,I18:J21),0))</f>
        <v>0</v>
      </c>
      <c r="L18" s="56"/>
    </row>
    <row r="19" spans="1:12" ht="14.25" customHeight="1" x14ac:dyDescent="0.2">
      <c r="A19" s="65"/>
      <c r="B19" s="45"/>
      <c r="C19" s="48"/>
      <c r="D19" s="50"/>
      <c r="E19" s="38" t="s">
        <v>50</v>
      </c>
      <c r="F19" s="39">
        <v>61866</v>
      </c>
      <c r="G19" s="6"/>
      <c r="H19" s="41">
        <f t="shared" si="0"/>
        <v>0</v>
      </c>
      <c r="I19" s="50"/>
      <c r="J19" s="52"/>
      <c r="K19" s="54"/>
      <c r="L19" s="57"/>
    </row>
    <row r="20" spans="1:12" ht="14.25" customHeight="1" x14ac:dyDescent="0.2">
      <c r="A20" s="65"/>
      <c r="B20" s="45"/>
      <c r="C20" s="48"/>
      <c r="D20" s="51"/>
      <c r="E20" s="38" t="s">
        <v>51</v>
      </c>
      <c r="F20" s="39">
        <v>105857</v>
      </c>
      <c r="G20" s="6"/>
      <c r="H20" s="41">
        <f t="shared" si="0"/>
        <v>0</v>
      </c>
      <c r="I20" s="51"/>
      <c r="J20" s="53"/>
      <c r="K20" s="55"/>
      <c r="L20" s="57"/>
    </row>
    <row r="21" spans="1:12" ht="14.25" customHeight="1" x14ac:dyDescent="0.2">
      <c r="A21" s="43"/>
      <c r="B21" s="46"/>
      <c r="C21" s="49"/>
      <c r="D21" s="51"/>
      <c r="E21" s="40" t="s">
        <v>49</v>
      </c>
      <c r="F21" s="39">
        <v>0</v>
      </c>
      <c r="G21" s="6"/>
      <c r="H21" s="41">
        <f t="shared" si="0"/>
        <v>0</v>
      </c>
      <c r="I21" s="51"/>
      <c r="J21" s="53"/>
      <c r="K21" s="55"/>
      <c r="L21" s="58"/>
    </row>
    <row r="22" spans="1:12" ht="14.25" customHeight="1" x14ac:dyDescent="0.2">
      <c r="A22" s="64" t="s">
        <v>40</v>
      </c>
      <c r="B22" s="44">
        <v>61</v>
      </c>
      <c r="C22" s="47"/>
      <c r="D22" s="50">
        <f>ROUNDDOWN(B22*C22*12*0.85,2)</f>
        <v>0</v>
      </c>
      <c r="E22" s="38" t="s">
        <v>52</v>
      </c>
      <c r="F22" s="39">
        <v>7265</v>
      </c>
      <c r="G22" s="6"/>
      <c r="H22" s="41">
        <f t="shared" si="0"/>
        <v>0</v>
      </c>
      <c r="I22" s="50">
        <f>SUM(H22:H25)</f>
        <v>0</v>
      </c>
      <c r="J22" s="52"/>
      <c r="K22" s="54">
        <f>IF(B22="",0,ROUNDDOWN(SUM(D22,I22:J25),0))</f>
        <v>0</v>
      </c>
      <c r="L22" s="56"/>
    </row>
    <row r="23" spans="1:12" ht="14.25" customHeight="1" x14ac:dyDescent="0.2">
      <c r="A23" s="65"/>
      <c r="B23" s="45"/>
      <c r="C23" s="48"/>
      <c r="D23" s="50"/>
      <c r="E23" s="38" t="s">
        <v>53</v>
      </c>
      <c r="F23" s="39">
        <v>21093</v>
      </c>
      <c r="G23" s="6"/>
      <c r="H23" s="41">
        <f t="shared" si="0"/>
        <v>0</v>
      </c>
      <c r="I23" s="50"/>
      <c r="J23" s="52"/>
      <c r="K23" s="54"/>
      <c r="L23" s="57"/>
    </row>
    <row r="24" spans="1:12" ht="14.25" customHeight="1" x14ac:dyDescent="0.2">
      <c r="A24" s="65"/>
      <c r="B24" s="45"/>
      <c r="C24" s="48"/>
      <c r="D24" s="51"/>
      <c r="E24" s="38" t="s">
        <v>54</v>
      </c>
      <c r="F24" s="39">
        <v>63107</v>
      </c>
      <c r="G24" s="6"/>
      <c r="H24" s="41">
        <f t="shared" si="0"/>
        <v>0</v>
      </c>
      <c r="I24" s="51"/>
      <c r="J24" s="53"/>
      <c r="K24" s="55"/>
      <c r="L24" s="57"/>
    </row>
    <row r="25" spans="1:12" ht="14.25" customHeight="1" x14ac:dyDescent="0.2">
      <c r="A25" s="43"/>
      <c r="B25" s="46"/>
      <c r="C25" s="49"/>
      <c r="D25" s="51"/>
      <c r="E25" s="40" t="s">
        <v>55</v>
      </c>
      <c r="F25" s="39">
        <v>69918</v>
      </c>
      <c r="G25" s="6"/>
      <c r="H25" s="41">
        <f t="shared" si="0"/>
        <v>0</v>
      </c>
      <c r="I25" s="51"/>
      <c r="J25" s="53"/>
      <c r="K25" s="55"/>
      <c r="L25" s="58"/>
    </row>
    <row r="26" spans="1:12" ht="14.25" customHeight="1" x14ac:dyDescent="0.2">
      <c r="A26" s="64" t="s">
        <v>41</v>
      </c>
      <c r="B26" s="44">
        <v>58</v>
      </c>
      <c r="C26" s="47"/>
      <c r="D26" s="50">
        <f>ROUNDDOWN(B26*C26*12*0.85,2)</f>
        <v>0</v>
      </c>
      <c r="E26" s="38" t="s">
        <v>49</v>
      </c>
      <c r="F26" s="39">
        <v>0</v>
      </c>
      <c r="G26" s="6"/>
      <c r="H26" s="41">
        <f t="shared" si="0"/>
        <v>0</v>
      </c>
      <c r="I26" s="50">
        <f>SUM(H26:H29)</f>
        <v>0</v>
      </c>
      <c r="J26" s="52"/>
      <c r="K26" s="54">
        <f>IF(B26="",0,ROUNDDOWN(SUM(D26,I26:J29),0))</f>
        <v>0</v>
      </c>
      <c r="L26" s="56"/>
    </row>
    <row r="27" spans="1:12" ht="14.25" customHeight="1" x14ac:dyDescent="0.2">
      <c r="A27" s="65"/>
      <c r="B27" s="45"/>
      <c r="C27" s="48"/>
      <c r="D27" s="50"/>
      <c r="E27" s="38" t="s">
        <v>50</v>
      </c>
      <c r="F27" s="39">
        <v>33241</v>
      </c>
      <c r="G27" s="6"/>
      <c r="H27" s="41">
        <f t="shared" si="0"/>
        <v>0</v>
      </c>
      <c r="I27" s="50"/>
      <c r="J27" s="52"/>
      <c r="K27" s="54"/>
      <c r="L27" s="57"/>
    </row>
    <row r="28" spans="1:12" ht="14.25" customHeight="1" x14ac:dyDescent="0.2">
      <c r="A28" s="65"/>
      <c r="B28" s="45"/>
      <c r="C28" s="48"/>
      <c r="D28" s="51"/>
      <c r="E28" s="38" t="s">
        <v>51</v>
      </c>
      <c r="F28" s="39">
        <v>80485</v>
      </c>
      <c r="G28" s="6"/>
      <c r="H28" s="41">
        <f t="shared" si="0"/>
        <v>0</v>
      </c>
      <c r="I28" s="51"/>
      <c r="J28" s="53"/>
      <c r="K28" s="55"/>
      <c r="L28" s="57"/>
    </row>
    <row r="29" spans="1:12" ht="14.25" customHeight="1" x14ac:dyDescent="0.2">
      <c r="A29" s="43"/>
      <c r="B29" s="46"/>
      <c r="C29" s="49"/>
      <c r="D29" s="51"/>
      <c r="E29" s="40" t="s">
        <v>49</v>
      </c>
      <c r="F29" s="39">
        <v>0</v>
      </c>
      <c r="G29" s="6"/>
      <c r="H29" s="41">
        <f t="shared" si="0"/>
        <v>0</v>
      </c>
      <c r="I29" s="51"/>
      <c r="J29" s="53"/>
      <c r="K29" s="55"/>
      <c r="L29" s="58"/>
    </row>
    <row r="30" spans="1:12" ht="14.25" customHeight="1" x14ac:dyDescent="0.2">
      <c r="A30" s="64" t="s">
        <v>42</v>
      </c>
      <c r="B30" s="44">
        <v>290</v>
      </c>
      <c r="C30" s="47"/>
      <c r="D30" s="50">
        <f>ROUNDDOWN(B30*C30*12*0.85,2)</f>
        <v>0</v>
      </c>
      <c r="E30" s="38" t="s">
        <v>52</v>
      </c>
      <c r="F30" s="39">
        <v>47315</v>
      </c>
      <c r="G30" s="6"/>
      <c r="H30" s="41">
        <f t="shared" si="0"/>
        <v>0</v>
      </c>
      <c r="I30" s="50">
        <f>SUM(H30:H33)</f>
        <v>0</v>
      </c>
      <c r="J30" s="52"/>
      <c r="K30" s="54">
        <f>IF(B30="",0,ROUNDDOWN(SUM(D30,I30:J33),0))</f>
        <v>0</v>
      </c>
      <c r="L30" s="56"/>
    </row>
    <row r="31" spans="1:12" ht="14.25" customHeight="1" x14ac:dyDescent="0.2">
      <c r="A31" s="65"/>
      <c r="B31" s="45"/>
      <c r="C31" s="48"/>
      <c r="D31" s="50"/>
      <c r="E31" s="38" t="s">
        <v>53</v>
      </c>
      <c r="F31" s="39">
        <v>148207</v>
      </c>
      <c r="G31" s="6"/>
      <c r="H31" s="41">
        <f t="shared" si="0"/>
        <v>0</v>
      </c>
      <c r="I31" s="50"/>
      <c r="J31" s="52"/>
      <c r="K31" s="54"/>
      <c r="L31" s="57"/>
    </row>
    <row r="32" spans="1:12" ht="14.25" customHeight="1" x14ac:dyDescent="0.2">
      <c r="A32" s="65"/>
      <c r="B32" s="45"/>
      <c r="C32" s="48"/>
      <c r="D32" s="51"/>
      <c r="E32" s="38" t="s">
        <v>54</v>
      </c>
      <c r="F32" s="39">
        <v>493085</v>
      </c>
      <c r="G32" s="6"/>
      <c r="H32" s="41">
        <f t="shared" si="0"/>
        <v>0</v>
      </c>
      <c r="I32" s="51"/>
      <c r="J32" s="53"/>
      <c r="K32" s="55"/>
      <c r="L32" s="57"/>
    </row>
    <row r="33" spans="1:12" ht="14.25" customHeight="1" x14ac:dyDescent="0.2">
      <c r="A33" s="43"/>
      <c r="B33" s="46"/>
      <c r="C33" s="49"/>
      <c r="D33" s="51"/>
      <c r="E33" s="40" t="s">
        <v>55</v>
      </c>
      <c r="F33" s="39">
        <v>663956</v>
      </c>
      <c r="G33" s="6"/>
      <c r="H33" s="41">
        <f t="shared" si="0"/>
        <v>0</v>
      </c>
      <c r="I33" s="51"/>
      <c r="J33" s="53"/>
      <c r="K33" s="55"/>
      <c r="L33" s="58"/>
    </row>
    <row r="34" spans="1:12" ht="14.25" customHeight="1" x14ac:dyDescent="0.2">
      <c r="A34" s="64" t="s">
        <v>43</v>
      </c>
      <c r="B34" s="44">
        <v>542</v>
      </c>
      <c r="C34" s="47"/>
      <c r="D34" s="50">
        <f>ROUNDDOWN(B34*C34*12*0.85,2)</f>
        <v>0</v>
      </c>
      <c r="E34" s="38" t="s">
        <v>49</v>
      </c>
      <c r="F34" s="39">
        <v>0</v>
      </c>
      <c r="G34" s="6"/>
      <c r="H34" s="41">
        <f t="shared" si="0"/>
        <v>0</v>
      </c>
      <c r="I34" s="50">
        <f>SUM(H34:H37)</f>
        <v>0</v>
      </c>
      <c r="J34" s="52"/>
      <c r="K34" s="54">
        <f>IF(B34="",0,ROUNDDOWN(SUM(D34,I34:J37),0))</f>
        <v>0</v>
      </c>
      <c r="L34" s="56"/>
    </row>
    <row r="35" spans="1:12" ht="14.25" customHeight="1" x14ac:dyDescent="0.2">
      <c r="A35" s="65"/>
      <c r="B35" s="45"/>
      <c r="C35" s="48"/>
      <c r="D35" s="50"/>
      <c r="E35" s="38" t="s">
        <v>50</v>
      </c>
      <c r="F35" s="39">
        <v>334565</v>
      </c>
      <c r="G35" s="6"/>
      <c r="H35" s="41">
        <f t="shared" si="0"/>
        <v>0</v>
      </c>
      <c r="I35" s="50"/>
      <c r="J35" s="52"/>
      <c r="K35" s="54"/>
      <c r="L35" s="57"/>
    </row>
    <row r="36" spans="1:12" ht="14.25" customHeight="1" x14ac:dyDescent="0.2">
      <c r="A36" s="65"/>
      <c r="B36" s="45"/>
      <c r="C36" s="48"/>
      <c r="D36" s="51"/>
      <c r="E36" s="38" t="s">
        <v>51</v>
      </c>
      <c r="F36" s="39">
        <v>673856</v>
      </c>
      <c r="G36" s="6"/>
      <c r="H36" s="41">
        <f t="shared" si="0"/>
        <v>0</v>
      </c>
      <c r="I36" s="51"/>
      <c r="J36" s="53"/>
      <c r="K36" s="55"/>
      <c r="L36" s="57"/>
    </row>
    <row r="37" spans="1:12" ht="14.25" customHeight="1" x14ac:dyDescent="0.2">
      <c r="A37" s="43"/>
      <c r="B37" s="46"/>
      <c r="C37" s="49"/>
      <c r="D37" s="51"/>
      <c r="E37" s="40" t="s">
        <v>49</v>
      </c>
      <c r="F37" s="39">
        <v>0</v>
      </c>
      <c r="G37" s="6"/>
      <c r="H37" s="41">
        <f t="shared" si="0"/>
        <v>0</v>
      </c>
      <c r="I37" s="51"/>
      <c r="J37" s="53"/>
      <c r="K37" s="55"/>
      <c r="L37" s="58"/>
    </row>
    <row r="38" spans="1:12" ht="14.25" customHeight="1" x14ac:dyDescent="0.2">
      <c r="A38" s="64" t="s">
        <v>44</v>
      </c>
      <c r="B38" s="44">
        <v>118</v>
      </c>
      <c r="C38" s="47"/>
      <c r="D38" s="50">
        <f>ROUNDDOWN(B38*C38*12*0.85,2)</f>
        <v>0</v>
      </c>
      <c r="E38" s="38" t="s">
        <v>49</v>
      </c>
      <c r="F38" s="39">
        <v>0</v>
      </c>
      <c r="G38" s="6"/>
      <c r="H38" s="41">
        <f t="shared" si="0"/>
        <v>0</v>
      </c>
      <c r="I38" s="50">
        <f>SUM(H38:H41)</f>
        <v>0</v>
      </c>
      <c r="J38" s="52"/>
      <c r="K38" s="54">
        <f>IF(B38="",0,ROUNDDOWN(SUM(D38,I38:J41),0))</f>
        <v>0</v>
      </c>
      <c r="L38" s="56"/>
    </row>
    <row r="39" spans="1:12" ht="14.25" customHeight="1" x14ac:dyDescent="0.2">
      <c r="A39" s="65"/>
      <c r="B39" s="45"/>
      <c r="C39" s="48"/>
      <c r="D39" s="50"/>
      <c r="E39" s="38" t="s">
        <v>50</v>
      </c>
      <c r="F39" s="39">
        <v>49165</v>
      </c>
      <c r="G39" s="6"/>
      <c r="H39" s="41">
        <f t="shared" si="0"/>
        <v>0</v>
      </c>
      <c r="I39" s="50"/>
      <c r="J39" s="52"/>
      <c r="K39" s="54"/>
      <c r="L39" s="57"/>
    </row>
    <row r="40" spans="1:12" ht="14.25" customHeight="1" x14ac:dyDescent="0.2">
      <c r="A40" s="65"/>
      <c r="B40" s="45"/>
      <c r="C40" s="48"/>
      <c r="D40" s="51"/>
      <c r="E40" s="38" t="s">
        <v>51</v>
      </c>
      <c r="F40" s="39">
        <v>122895</v>
      </c>
      <c r="G40" s="6"/>
      <c r="H40" s="41">
        <f t="shared" si="0"/>
        <v>0</v>
      </c>
      <c r="I40" s="51"/>
      <c r="J40" s="53"/>
      <c r="K40" s="55"/>
      <c r="L40" s="57"/>
    </row>
    <row r="41" spans="1:12" ht="14.25" customHeight="1" x14ac:dyDescent="0.2">
      <c r="A41" s="43"/>
      <c r="B41" s="46"/>
      <c r="C41" s="49"/>
      <c r="D41" s="51"/>
      <c r="E41" s="40" t="s">
        <v>49</v>
      </c>
      <c r="F41" s="39">
        <v>0</v>
      </c>
      <c r="G41" s="6"/>
      <c r="H41" s="41">
        <f t="shared" si="0"/>
        <v>0</v>
      </c>
      <c r="I41" s="51"/>
      <c r="J41" s="53"/>
      <c r="K41" s="55"/>
      <c r="L41" s="58"/>
    </row>
    <row r="42" spans="1:12" ht="14.25" customHeight="1" x14ac:dyDescent="0.2">
      <c r="A42" s="64" t="s">
        <v>45</v>
      </c>
      <c r="B42" s="44">
        <v>16</v>
      </c>
      <c r="C42" s="47"/>
      <c r="D42" s="50">
        <f>ROUNDDOWN(B42*C42*12*0.85,2)</f>
        <v>0</v>
      </c>
      <c r="E42" s="38" t="s">
        <v>52</v>
      </c>
      <c r="F42" s="39">
        <v>2161</v>
      </c>
      <c r="G42" s="6"/>
      <c r="H42" s="41">
        <f t="shared" si="0"/>
        <v>0</v>
      </c>
      <c r="I42" s="50">
        <f>SUM(H42:H45)</f>
        <v>0</v>
      </c>
      <c r="J42" s="52"/>
      <c r="K42" s="54">
        <f>IF(B42="",0,ROUNDDOWN(SUM(D42,I42:J45),0))</f>
        <v>0</v>
      </c>
      <c r="L42" s="56"/>
    </row>
    <row r="43" spans="1:12" ht="14.25" customHeight="1" x14ac:dyDescent="0.2">
      <c r="A43" s="65"/>
      <c r="B43" s="45"/>
      <c r="C43" s="48"/>
      <c r="D43" s="50"/>
      <c r="E43" s="38" t="s">
        <v>53</v>
      </c>
      <c r="F43" s="39">
        <v>7911</v>
      </c>
      <c r="G43" s="6"/>
      <c r="H43" s="41">
        <f t="shared" si="0"/>
        <v>0</v>
      </c>
      <c r="I43" s="50"/>
      <c r="J43" s="52"/>
      <c r="K43" s="54"/>
      <c r="L43" s="57"/>
    </row>
    <row r="44" spans="1:12" ht="14.25" customHeight="1" x14ac:dyDescent="0.2">
      <c r="A44" s="65"/>
      <c r="B44" s="45"/>
      <c r="C44" s="48"/>
      <c r="D44" s="51"/>
      <c r="E44" s="38" t="s">
        <v>54</v>
      </c>
      <c r="F44" s="39">
        <v>36688</v>
      </c>
      <c r="G44" s="6"/>
      <c r="H44" s="41">
        <f t="shared" si="0"/>
        <v>0</v>
      </c>
      <c r="I44" s="51"/>
      <c r="J44" s="53"/>
      <c r="K44" s="55"/>
      <c r="L44" s="57"/>
    </row>
    <row r="45" spans="1:12" ht="14.25" customHeight="1" x14ac:dyDescent="0.2">
      <c r="A45" s="43"/>
      <c r="B45" s="46"/>
      <c r="C45" s="49"/>
      <c r="D45" s="51"/>
      <c r="E45" s="40" t="s">
        <v>55</v>
      </c>
      <c r="F45" s="39">
        <v>53325</v>
      </c>
      <c r="G45" s="6"/>
      <c r="H45" s="41">
        <f t="shared" si="0"/>
        <v>0</v>
      </c>
      <c r="I45" s="51"/>
      <c r="J45" s="53"/>
      <c r="K45" s="55"/>
      <c r="L45" s="58"/>
    </row>
    <row r="46" spans="1:12" ht="14.25" customHeight="1" x14ac:dyDescent="0.2">
      <c r="A46" s="64" t="s">
        <v>46</v>
      </c>
      <c r="B46" s="44">
        <v>100</v>
      </c>
      <c r="C46" s="47"/>
      <c r="D46" s="50">
        <f>ROUNDDOWN(B46*C46*12*0.85,2)</f>
        <v>0</v>
      </c>
      <c r="E46" s="38" t="s">
        <v>49</v>
      </c>
      <c r="F46" s="39">
        <v>0</v>
      </c>
      <c r="G46" s="6"/>
      <c r="H46" s="41">
        <f t="shared" si="0"/>
        <v>0</v>
      </c>
      <c r="I46" s="50">
        <f>SUM(H46:H49)</f>
        <v>0</v>
      </c>
      <c r="J46" s="52"/>
      <c r="K46" s="54">
        <f>IF(B46="",0,ROUNDDOWN(SUM(D46,I46:J49),0))</f>
        <v>0</v>
      </c>
      <c r="L46" s="56"/>
    </row>
    <row r="47" spans="1:12" ht="14.25" customHeight="1" x14ac:dyDescent="0.2">
      <c r="A47" s="65"/>
      <c r="B47" s="45"/>
      <c r="C47" s="48"/>
      <c r="D47" s="50"/>
      <c r="E47" s="38" t="s">
        <v>50</v>
      </c>
      <c r="F47" s="39">
        <v>34942</v>
      </c>
      <c r="G47" s="6"/>
      <c r="H47" s="41">
        <f t="shared" si="0"/>
        <v>0</v>
      </c>
      <c r="I47" s="50"/>
      <c r="J47" s="52"/>
      <c r="K47" s="54"/>
      <c r="L47" s="57"/>
    </row>
    <row r="48" spans="1:12" ht="14.25" customHeight="1" x14ac:dyDescent="0.2">
      <c r="A48" s="65"/>
      <c r="B48" s="45"/>
      <c r="C48" s="48"/>
      <c r="D48" s="51"/>
      <c r="E48" s="38" t="s">
        <v>51</v>
      </c>
      <c r="F48" s="39">
        <v>71458</v>
      </c>
      <c r="G48" s="6"/>
      <c r="H48" s="41">
        <f t="shared" si="0"/>
        <v>0</v>
      </c>
      <c r="I48" s="51"/>
      <c r="J48" s="53"/>
      <c r="K48" s="55"/>
      <c r="L48" s="57"/>
    </row>
    <row r="49" spans="1:12" ht="14.25" customHeight="1" x14ac:dyDescent="0.2">
      <c r="A49" s="43"/>
      <c r="B49" s="46"/>
      <c r="C49" s="49"/>
      <c r="D49" s="51"/>
      <c r="E49" s="40" t="s">
        <v>49</v>
      </c>
      <c r="F49" s="39">
        <v>0</v>
      </c>
      <c r="G49" s="6"/>
      <c r="H49" s="41">
        <f t="shared" si="0"/>
        <v>0</v>
      </c>
      <c r="I49" s="51"/>
      <c r="J49" s="53"/>
      <c r="K49" s="55"/>
      <c r="L49" s="58"/>
    </row>
    <row r="50" spans="1:12" ht="14.25" customHeight="1" x14ac:dyDescent="0.2">
      <c r="A50" s="64" t="s">
        <v>47</v>
      </c>
      <c r="B50" s="44">
        <v>58</v>
      </c>
      <c r="C50" s="47"/>
      <c r="D50" s="50">
        <f>ROUNDDOWN(B50*C50*12*0.85,2)</f>
        <v>0</v>
      </c>
      <c r="E50" s="38" t="s">
        <v>49</v>
      </c>
      <c r="F50" s="39">
        <v>0</v>
      </c>
      <c r="G50" s="6"/>
      <c r="H50" s="41">
        <f t="shared" si="0"/>
        <v>0</v>
      </c>
      <c r="I50" s="50">
        <f>SUM(H50:H53)</f>
        <v>0</v>
      </c>
      <c r="J50" s="52"/>
      <c r="K50" s="54">
        <f>IF(B50="",0,ROUNDDOWN(SUM(D50,I50:J53),0))</f>
        <v>0</v>
      </c>
      <c r="L50" s="56"/>
    </row>
    <row r="51" spans="1:12" ht="14.25" customHeight="1" x14ac:dyDescent="0.2">
      <c r="A51" s="65"/>
      <c r="B51" s="45"/>
      <c r="C51" s="48"/>
      <c r="D51" s="50"/>
      <c r="E51" s="38" t="s">
        <v>50</v>
      </c>
      <c r="F51" s="39">
        <v>21796</v>
      </c>
      <c r="G51" s="6"/>
      <c r="H51" s="41">
        <f t="shared" si="0"/>
        <v>0</v>
      </c>
      <c r="I51" s="50"/>
      <c r="J51" s="52"/>
      <c r="K51" s="54"/>
      <c r="L51" s="57"/>
    </row>
    <row r="52" spans="1:12" ht="14.25" customHeight="1" x14ac:dyDescent="0.2">
      <c r="A52" s="65"/>
      <c r="B52" s="45"/>
      <c r="C52" s="48"/>
      <c r="D52" s="51"/>
      <c r="E52" s="38" t="s">
        <v>51</v>
      </c>
      <c r="F52" s="39">
        <v>46151</v>
      </c>
      <c r="G52" s="6"/>
      <c r="H52" s="41">
        <f t="shared" si="0"/>
        <v>0</v>
      </c>
      <c r="I52" s="51"/>
      <c r="J52" s="53"/>
      <c r="K52" s="55"/>
      <c r="L52" s="57"/>
    </row>
    <row r="53" spans="1:12" ht="14.25" customHeight="1" x14ac:dyDescent="0.2">
      <c r="A53" s="43"/>
      <c r="B53" s="46"/>
      <c r="C53" s="49"/>
      <c r="D53" s="51"/>
      <c r="E53" s="40" t="s">
        <v>49</v>
      </c>
      <c r="F53" s="39">
        <v>0</v>
      </c>
      <c r="G53" s="6"/>
      <c r="H53" s="41">
        <f t="shared" si="0"/>
        <v>0</v>
      </c>
      <c r="I53" s="51"/>
      <c r="J53" s="53"/>
      <c r="K53" s="55"/>
      <c r="L53" s="58"/>
    </row>
    <row r="54" spans="1:12" ht="14.25" customHeight="1" x14ac:dyDescent="0.2">
      <c r="A54" s="64" t="s">
        <v>48</v>
      </c>
      <c r="B54" s="44">
        <v>27</v>
      </c>
      <c r="C54" s="47"/>
      <c r="D54" s="50">
        <f>ROUNDDOWN(B54*C54*12*0.85,2)</f>
        <v>0</v>
      </c>
      <c r="E54" s="38" t="s">
        <v>52</v>
      </c>
      <c r="F54" s="39">
        <v>1460</v>
      </c>
      <c r="G54" s="6"/>
      <c r="H54" s="41">
        <f t="shared" si="0"/>
        <v>0</v>
      </c>
      <c r="I54" s="50">
        <f>SUM(H54:H57)</f>
        <v>0</v>
      </c>
      <c r="J54" s="52"/>
      <c r="K54" s="54">
        <f>IF(B54="",0,ROUNDDOWN(SUM(D54,I54:J57),0))</f>
        <v>0</v>
      </c>
      <c r="L54" s="56"/>
    </row>
    <row r="55" spans="1:12" ht="14.25" customHeight="1" x14ac:dyDescent="0.2">
      <c r="A55" s="65"/>
      <c r="B55" s="45"/>
      <c r="C55" s="48"/>
      <c r="D55" s="50"/>
      <c r="E55" s="38" t="s">
        <v>53</v>
      </c>
      <c r="F55" s="39">
        <v>7402</v>
      </c>
      <c r="G55" s="6"/>
      <c r="H55" s="41">
        <f t="shared" si="0"/>
        <v>0</v>
      </c>
      <c r="I55" s="50"/>
      <c r="J55" s="52"/>
      <c r="K55" s="54"/>
      <c r="L55" s="57"/>
    </row>
    <row r="56" spans="1:12" ht="14.25" customHeight="1" x14ac:dyDescent="0.2">
      <c r="A56" s="65"/>
      <c r="B56" s="45"/>
      <c r="C56" s="48"/>
      <c r="D56" s="51"/>
      <c r="E56" s="38" t="s">
        <v>54</v>
      </c>
      <c r="F56" s="39">
        <v>19303</v>
      </c>
      <c r="G56" s="6"/>
      <c r="H56" s="41">
        <f t="shared" si="0"/>
        <v>0</v>
      </c>
      <c r="I56" s="51"/>
      <c r="J56" s="53"/>
      <c r="K56" s="55"/>
      <c r="L56" s="57"/>
    </row>
    <row r="57" spans="1:12" ht="14.25" customHeight="1" x14ac:dyDescent="0.2">
      <c r="A57" s="43"/>
      <c r="B57" s="46"/>
      <c r="C57" s="49"/>
      <c r="D57" s="51"/>
      <c r="E57" s="40" t="s">
        <v>55</v>
      </c>
      <c r="F57" s="39">
        <v>25556</v>
      </c>
      <c r="G57" s="6"/>
      <c r="H57" s="41">
        <f t="shared" si="0"/>
        <v>0</v>
      </c>
      <c r="I57" s="51"/>
      <c r="J57" s="53"/>
      <c r="K57" s="55"/>
      <c r="L57" s="58"/>
    </row>
    <row r="58" spans="1:12" ht="18.75" customHeight="1" thickBot="1" x14ac:dyDescent="0.25">
      <c r="A58" s="59" t="s">
        <v>12</v>
      </c>
      <c r="B58" s="59"/>
      <c r="C58" s="7"/>
      <c r="D58" s="8"/>
      <c r="E58" s="8"/>
      <c r="F58" s="8"/>
      <c r="G58" s="8"/>
      <c r="H58" s="8"/>
      <c r="I58" s="8"/>
      <c r="J58" s="8"/>
      <c r="K58" s="9">
        <f>SUM(K6:K57)</f>
        <v>0</v>
      </c>
      <c r="L58" s="99"/>
    </row>
    <row r="59" spans="1:12" ht="28.5" customHeight="1" thickBot="1" x14ac:dyDescent="0.25">
      <c r="A59" s="60" t="s">
        <v>13</v>
      </c>
      <c r="B59" s="61"/>
      <c r="C59" s="62" t="s">
        <v>27</v>
      </c>
      <c r="D59" s="62"/>
      <c r="E59" s="62"/>
      <c r="F59" s="62"/>
      <c r="G59" s="62"/>
      <c r="H59" s="62"/>
      <c r="I59" s="62"/>
      <c r="J59" s="63"/>
      <c r="K59" s="10">
        <f>ROUNDUP(K58*100/110,0)</f>
        <v>0</v>
      </c>
      <c r="L59" s="100"/>
    </row>
    <row r="60" spans="1:12" ht="14.25" customHeight="1" x14ac:dyDescent="0.2">
      <c r="A60" s="95"/>
      <c r="B60" s="96"/>
      <c r="C60" s="96"/>
      <c r="D60" s="96"/>
      <c r="E60" s="96"/>
      <c r="F60" s="96"/>
      <c r="G60" s="97"/>
      <c r="H60" s="96"/>
      <c r="I60" s="96"/>
      <c r="J60" s="96"/>
    </row>
    <row r="61" spans="1:12" ht="14.25" customHeight="1" x14ac:dyDescent="0.2">
      <c r="A61" s="98"/>
      <c r="B61" s="96"/>
      <c r="C61" s="96"/>
      <c r="D61" s="96"/>
      <c r="E61" s="96"/>
      <c r="F61" s="96"/>
      <c r="G61" s="96"/>
      <c r="H61" s="96"/>
      <c r="I61" s="96"/>
      <c r="J61" s="96"/>
    </row>
    <row r="62" spans="1:12" ht="18.75" customHeight="1" x14ac:dyDescent="0.2">
      <c r="A62" s="98"/>
      <c r="B62" s="96"/>
      <c r="C62" s="96"/>
      <c r="D62" s="96"/>
      <c r="E62" s="96"/>
      <c r="F62" s="96"/>
      <c r="G62" s="96"/>
      <c r="H62" s="96"/>
      <c r="I62" s="96"/>
      <c r="J62" s="96"/>
    </row>
    <row r="63" spans="1:12" ht="27.75" customHeight="1" x14ac:dyDescent="0.2">
      <c r="A63" s="98"/>
      <c r="B63" s="96"/>
      <c r="C63" s="96"/>
      <c r="D63" s="96"/>
      <c r="E63" s="96"/>
      <c r="F63" s="96"/>
      <c r="G63" s="96"/>
      <c r="H63" s="96"/>
      <c r="I63" s="96"/>
      <c r="J63" s="96"/>
    </row>
    <row r="64" spans="1:12" ht="10.5" customHeight="1" x14ac:dyDescent="0.2">
      <c r="A64" s="98"/>
      <c r="B64" s="96"/>
      <c r="C64" s="96"/>
      <c r="D64" s="96"/>
      <c r="E64" s="96"/>
      <c r="F64" s="96"/>
      <c r="G64" s="96"/>
      <c r="H64" s="96"/>
      <c r="I64" s="96"/>
      <c r="J64" s="96"/>
    </row>
  </sheetData>
  <mergeCells count="115">
    <mergeCell ref="L58:L59"/>
    <mergeCell ref="A58:B58"/>
    <mergeCell ref="A59:B59"/>
    <mergeCell ref="C59:J59"/>
    <mergeCell ref="L50:L53"/>
    <mergeCell ref="A54:A57"/>
    <mergeCell ref="B54:B57"/>
    <mergeCell ref="C54:C57"/>
    <mergeCell ref="D54:D57"/>
    <mergeCell ref="I54:I57"/>
    <mergeCell ref="J54:J57"/>
    <mergeCell ref="K54:K57"/>
    <mergeCell ref="L54:L57"/>
    <mergeCell ref="K46:K49"/>
    <mergeCell ref="L46:L49"/>
    <mergeCell ref="A50:A53"/>
    <mergeCell ref="B50:B53"/>
    <mergeCell ref="C50:C53"/>
    <mergeCell ref="D50:D53"/>
    <mergeCell ref="I50:I53"/>
    <mergeCell ref="J50:J53"/>
    <mergeCell ref="K50:K53"/>
    <mergeCell ref="A46:A49"/>
    <mergeCell ref="B46:B49"/>
    <mergeCell ref="C46:C49"/>
    <mergeCell ref="D46:D49"/>
    <mergeCell ref="I46:I49"/>
    <mergeCell ref="J46:J49"/>
    <mergeCell ref="A42:A45"/>
    <mergeCell ref="B42:B45"/>
    <mergeCell ref="C42:C45"/>
    <mergeCell ref="D42:D45"/>
    <mergeCell ref="I42:I45"/>
    <mergeCell ref="J42:J45"/>
    <mergeCell ref="K42:K45"/>
    <mergeCell ref="L42:L45"/>
    <mergeCell ref="L34:L37"/>
    <mergeCell ref="A38:A41"/>
    <mergeCell ref="B38:B41"/>
    <mergeCell ref="C38:C41"/>
    <mergeCell ref="D38:D41"/>
    <mergeCell ref="I38:I41"/>
    <mergeCell ref="J38:J41"/>
    <mergeCell ref="K38:K41"/>
    <mergeCell ref="L38:L41"/>
    <mergeCell ref="K30:K33"/>
    <mergeCell ref="L30:L33"/>
    <mergeCell ref="A34:A37"/>
    <mergeCell ref="B34:B37"/>
    <mergeCell ref="C34:C37"/>
    <mergeCell ref="D34:D37"/>
    <mergeCell ref="I34:I37"/>
    <mergeCell ref="J34:J37"/>
    <mergeCell ref="K34:K37"/>
    <mergeCell ref="A30:A33"/>
    <mergeCell ref="B30:B33"/>
    <mergeCell ref="C30:C33"/>
    <mergeCell ref="D30:D33"/>
    <mergeCell ref="I30:I33"/>
    <mergeCell ref="J30:J33"/>
    <mergeCell ref="A26:A29"/>
    <mergeCell ref="B26:B29"/>
    <mergeCell ref="C26:C29"/>
    <mergeCell ref="D26:D29"/>
    <mergeCell ref="I26:I29"/>
    <mergeCell ref="J26:J29"/>
    <mergeCell ref="K26:K29"/>
    <mergeCell ref="L26:L29"/>
    <mergeCell ref="L18:L21"/>
    <mergeCell ref="A22:A25"/>
    <mergeCell ref="B22:B25"/>
    <mergeCell ref="C22:C25"/>
    <mergeCell ref="D22:D25"/>
    <mergeCell ref="I22:I25"/>
    <mergeCell ref="J22:J25"/>
    <mergeCell ref="K22:K25"/>
    <mergeCell ref="L22:L25"/>
    <mergeCell ref="K14:K17"/>
    <mergeCell ref="L14:L17"/>
    <mergeCell ref="A18:A21"/>
    <mergeCell ref="B18:B21"/>
    <mergeCell ref="C18:C21"/>
    <mergeCell ref="D18:D21"/>
    <mergeCell ref="I18:I21"/>
    <mergeCell ref="J18:J21"/>
    <mergeCell ref="K18:K21"/>
    <mergeCell ref="A14:A17"/>
    <mergeCell ref="B14:B17"/>
    <mergeCell ref="C14:C17"/>
    <mergeCell ref="D14:D17"/>
    <mergeCell ref="I14:I17"/>
    <mergeCell ref="J14:J17"/>
    <mergeCell ref="A10:A13"/>
    <mergeCell ref="B10:B13"/>
    <mergeCell ref="C10:C13"/>
    <mergeCell ref="D10:D13"/>
    <mergeCell ref="I10:I13"/>
    <mergeCell ref="J10:J13"/>
    <mergeCell ref="K10:K13"/>
    <mergeCell ref="L10:L13"/>
    <mergeCell ref="L4:L5"/>
    <mergeCell ref="A6:A9"/>
    <mergeCell ref="B6:B9"/>
    <mergeCell ref="C6:C9"/>
    <mergeCell ref="D6:D9"/>
    <mergeCell ref="I6:I9"/>
    <mergeCell ref="J6:J9"/>
    <mergeCell ref="K6:K9"/>
    <mergeCell ref="L6:L9"/>
    <mergeCell ref="A1:K2"/>
    <mergeCell ref="A3:B3"/>
    <mergeCell ref="A4:A5"/>
    <mergeCell ref="B4:D4"/>
    <mergeCell ref="E4:I4"/>
    <mergeCell ref="K4:K5"/>
  </mergeCells>
  <phoneticPr fontId="3"/>
  <dataValidations count="1">
    <dataValidation type="custom" allowBlank="1" showInputMessage="1" showErrorMessage="1" sqref="J65494:J65593 HV65498:HV65597 RR65498:RR65597 ABN65498:ABN65597 ALJ65498:ALJ65597 AVF65498:AVF65597 BFB65498:BFB65597 BOX65498:BOX65597 BYT65498:BYT65597 CIP65498:CIP65597 CSL65498:CSL65597 DCH65498:DCH65597 DMD65498:DMD65597 DVZ65498:DVZ65597 EFV65498:EFV65597 EPR65498:EPR65597 EZN65498:EZN65597 FJJ65498:FJJ65597 FTF65498:FTF65597 GDB65498:GDB65597 GMX65498:GMX65597 GWT65498:GWT65597 HGP65498:HGP65597 HQL65498:HQL65597 IAH65498:IAH65597 IKD65498:IKD65597 ITZ65498:ITZ65597 JDV65498:JDV65597 JNR65498:JNR65597 JXN65498:JXN65597 KHJ65498:KHJ65597 KRF65498:KRF65597 LBB65498:LBB65597 LKX65498:LKX65597 LUT65498:LUT65597 MEP65498:MEP65597 MOL65498:MOL65597 MYH65498:MYH65597 NID65498:NID65597 NRZ65498:NRZ65597 OBV65498:OBV65597 OLR65498:OLR65597 OVN65498:OVN65597 PFJ65498:PFJ65597 PPF65498:PPF65597 PZB65498:PZB65597 QIX65498:QIX65597 QST65498:QST65597 RCP65498:RCP65597 RML65498:RML65597 RWH65498:RWH65597 SGD65498:SGD65597 SPZ65498:SPZ65597 SZV65498:SZV65597 TJR65498:TJR65597 TTN65498:TTN65597 UDJ65498:UDJ65597 UNF65498:UNF65597 UXB65498:UXB65597 VGX65498:VGX65597 VQT65498:VQT65597 WAP65498:WAP65597 WKL65498:WKL65597 WUH65498:WUH65597 J131030:J131129 HV131034:HV131133 RR131034:RR131133 ABN131034:ABN131133 ALJ131034:ALJ131133 AVF131034:AVF131133 BFB131034:BFB131133 BOX131034:BOX131133 BYT131034:BYT131133 CIP131034:CIP131133 CSL131034:CSL131133 DCH131034:DCH131133 DMD131034:DMD131133 DVZ131034:DVZ131133 EFV131034:EFV131133 EPR131034:EPR131133 EZN131034:EZN131133 FJJ131034:FJJ131133 FTF131034:FTF131133 GDB131034:GDB131133 GMX131034:GMX131133 GWT131034:GWT131133 HGP131034:HGP131133 HQL131034:HQL131133 IAH131034:IAH131133 IKD131034:IKD131133 ITZ131034:ITZ131133 JDV131034:JDV131133 JNR131034:JNR131133 JXN131034:JXN131133 KHJ131034:KHJ131133 KRF131034:KRF131133 LBB131034:LBB131133 LKX131034:LKX131133 LUT131034:LUT131133 MEP131034:MEP131133 MOL131034:MOL131133 MYH131034:MYH131133 NID131034:NID131133 NRZ131034:NRZ131133 OBV131034:OBV131133 OLR131034:OLR131133 OVN131034:OVN131133 PFJ131034:PFJ131133 PPF131034:PPF131133 PZB131034:PZB131133 QIX131034:QIX131133 QST131034:QST131133 RCP131034:RCP131133 RML131034:RML131133 RWH131034:RWH131133 SGD131034:SGD131133 SPZ131034:SPZ131133 SZV131034:SZV131133 TJR131034:TJR131133 TTN131034:TTN131133 UDJ131034:UDJ131133 UNF131034:UNF131133 UXB131034:UXB131133 VGX131034:VGX131133 VQT131034:VQT131133 WAP131034:WAP131133 WKL131034:WKL131133 WUH131034:WUH131133 J196566:J196665 HV196570:HV196669 RR196570:RR196669 ABN196570:ABN196669 ALJ196570:ALJ196669 AVF196570:AVF196669 BFB196570:BFB196669 BOX196570:BOX196669 BYT196570:BYT196669 CIP196570:CIP196669 CSL196570:CSL196669 DCH196570:DCH196669 DMD196570:DMD196669 DVZ196570:DVZ196669 EFV196570:EFV196669 EPR196570:EPR196669 EZN196570:EZN196669 FJJ196570:FJJ196669 FTF196570:FTF196669 GDB196570:GDB196669 GMX196570:GMX196669 GWT196570:GWT196669 HGP196570:HGP196669 HQL196570:HQL196669 IAH196570:IAH196669 IKD196570:IKD196669 ITZ196570:ITZ196669 JDV196570:JDV196669 JNR196570:JNR196669 JXN196570:JXN196669 KHJ196570:KHJ196669 KRF196570:KRF196669 LBB196570:LBB196669 LKX196570:LKX196669 LUT196570:LUT196669 MEP196570:MEP196669 MOL196570:MOL196669 MYH196570:MYH196669 NID196570:NID196669 NRZ196570:NRZ196669 OBV196570:OBV196669 OLR196570:OLR196669 OVN196570:OVN196669 PFJ196570:PFJ196669 PPF196570:PPF196669 PZB196570:PZB196669 QIX196570:QIX196669 QST196570:QST196669 RCP196570:RCP196669 RML196570:RML196669 RWH196570:RWH196669 SGD196570:SGD196669 SPZ196570:SPZ196669 SZV196570:SZV196669 TJR196570:TJR196669 TTN196570:TTN196669 UDJ196570:UDJ196669 UNF196570:UNF196669 UXB196570:UXB196669 VGX196570:VGX196669 VQT196570:VQT196669 WAP196570:WAP196669 WKL196570:WKL196669 WUH196570:WUH196669 J262102:J262201 HV262106:HV262205 RR262106:RR262205 ABN262106:ABN262205 ALJ262106:ALJ262205 AVF262106:AVF262205 BFB262106:BFB262205 BOX262106:BOX262205 BYT262106:BYT262205 CIP262106:CIP262205 CSL262106:CSL262205 DCH262106:DCH262205 DMD262106:DMD262205 DVZ262106:DVZ262205 EFV262106:EFV262205 EPR262106:EPR262205 EZN262106:EZN262205 FJJ262106:FJJ262205 FTF262106:FTF262205 GDB262106:GDB262205 GMX262106:GMX262205 GWT262106:GWT262205 HGP262106:HGP262205 HQL262106:HQL262205 IAH262106:IAH262205 IKD262106:IKD262205 ITZ262106:ITZ262205 JDV262106:JDV262205 JNR262106:JNR262205 JXN262106:JXN262205 KHJ262106:KHJ262205 KRF262106:KRF262205 LBB262106:LBB262205 LKX262106:LKX262205 LUT262106:LUT262205 MEP262106:MEP262205 MOL262106:MOL262205 MYH262106:MYH262205 NID262106:NID262205 NRZ262106:NRZ262205 OBV262106:OBV262205 OLR262106:OLR262205 OVN262106:OVN262205 PFJ262106:PFJ262205 PPF262106:PPF262205 PZB262106:PZB262205 QIX262106:QIX262205 QST262106:QST262205 RCP262106:RCP262205 RML262106:RML262205 RWH262106:RWH262205 SGD262106:SGD262205 SPZ262106:SPZ262205 SZV262106:SZV262205 TJR262106:TJR262205 TTN262106:TTN262205 UDJ262106:UDJ262205 UNF262106:UNF262205 UXB262106:UXB262205 VGX262106:VGX262205 VQT262106:VQT262205 WAP262106:WAP262205 WKL262106:WKL262205 WUH262106:WUH262205 J327638:J327737 HV327642:HV327741 RR327642:RR327741 ABN327642:ABN327741 ALJ327642:ALJ327741 AVF327642:AVF327741 BFB327642:BFB327741 BOX327642:BOX327741 BYT327642:BYT327741 CIP327642:CIP327741 CSL327642:CSL327741 DCH327642:DCH327741 DMD327642:DMD327741 DVZ327642:DVZ327741 EFV327642:EFV327741 EPR327642:EPR327741 EZN327642:EZN327741 FJJ327642:FJJ327741 FTF327642:FTF327741 GDB327642:GDB327741 GMX327642:GMX327741 GWT327642:GWT327741 HGP327642:HGP327741 HQL327642:HQL327741 IAH327642:IAH327741 IKD327642:IKD327741 ITZ327642:ITZ327741 JDV327642:JDV327741 JNR327642:JNR327741 JXN327642:JXN327741 KHJ327642:KHJ327741 KRF327642:KRF327741 LBB327642:LBB327741 LKX327642:LKX327741 LUT327642:LUT327741 MEP327642:MEP327741 MOL327642:MOL327741 MYH327642:MYH327741 NID327642:NID327741 NRZ327642:NRZ327741 OBV327642:OBV327741 OLR327642:OLR327741 OVN327642:OVN327741 PFJ327642:PFJ327741 PPF327642:PPF327741 PZB327642:PZB327741 QIX327642:QIX327741 QST327642:QST327741 RCP327642:RCP327741 RML327642:RML327741 RWH327642:RWH327741 SGD327642:SGD327741 SPZ327642:SPZ327741 SZV327642:SZV327741 TJR327642:TJR327741 TTN327642:TTN327741 UDJ327642:UDJ327741 UNF327642:UNF327741 UXB327642:UXB327741 VGX327642:VGX327741 VQT327642:VQT327741 WAP327642:WAP327741 WKL327642:WKL327741 WUH327642:WUH327741 J393174:J393273 HV393178:HV393277 RR393178:RR393277 ABN393178:ABN393277 ALJ393178:ALJ393277 AVF393178:AVF393277 BFB393178:BFB393277 BOX393178:BOX393277 BYT393178:BYT393277 CIP393178:CIP393277 CSL393178:CSL393277 DCH393178:DCH393277 DMD393178:DMD393277 DVZ393178:DVZ393277 EFV393178:EFV393277 EPR393178:EPR393277 EZN393178:EZN393277 FJJ393178:FJJ393277 FTF393178:FTF393277 GDB393178:GDB393277 GMX393178:GMX393277 GWT393178:GWT393277 HGP393178:HGP393277 HQL393178:HQL393277 IAH393178:IAH393277 IKD393178:IKD393277 ITZ393178:ITZ393277 JDV393178:JDV393277 JNR393178:JNR393277 JXN393178:JXN393277 KHJ393178:KHJ393277 KRF393178:KRF393277 LBB393178:LBB393277 LKX393178:LKX393277 LUT393178:LUT393277 MEP393178:MEP393277 MOL393178:MOL393277 MYH393178:MYH393277 NID393178:NID393277 NRZ393178:NRZ393277 OBV393178:OBV393277 OLR393178:OLR393277 OVN393178:OVN393277 PFJ393178:PFJ393277 PPF393178:PPF393277 PZB393178:PZB393277 QIX393178:QIX393277 QST393178:QST393277 RCP393178:RCP393277 RML393178:RML393277 RWH393178:RWH393277 SGD393178:SGD393277 SPZ393178:SPZ393277 SZV393178:SZV393277 TJR393178:TJR393277 TTN393178:TTN393277 UDJ393178:UDJ393277 UNF393178:UNF393277 UXB393178:UXB393277 VGX393178:VGX393277 VQT393178:VQT393277 WAP393178:WAP393277 WKL393178:WKL393277 WUH393178:WUH393277 J458710:J458809 HV458714:HV458813 RR458714:RR458813 ABN458714:ABN458813 ALJ458714:ALJ458813 AVF458714:AVF458813 BFB458714:BFB458813 BOX458714:BOX458813 BYT458714:BYT458813 CIP458714:CIP458813 CSL458714:CSL458813 DCH458714:DCH458813 DMD458714:DMD458813 DVZ458714:DVZ458813 EFV458714:EFV458813 EPR458714:EPR458813 EZN458714:EZN458813 FJJ458714:FJJ458813 FTF458714:FTF458813 GDB458714:GDB458813 GMX458714:GMX458813 GWT458714:GWT458813 HGP458714:HGP458813 HQL458714:HQL458813 IAH458714:IAH458813 IKD458714:IKD458813 ITZ458714:ITZ458813 JDV458714:JDV458813 JNR458714:JNR458813 JXN458714:JXN458813 KHJ458714:KHJ458813 KRF458714:KRF458813 LBB458714:LBB458813 LKX458714:LKX458813 LUT458714:LUT458813 MEP458714:MEP458813 MOL458714:MOL458813 MYH458714:MYH458813 NID458714:NID458813 NRZ458714:NRZ458813 OBV458714:OBV458813 OLR458714:OLR458813 OVN458714:OVN458813 PFJ458714:PFJ458813 PPF458714:PPF458813 PZB458714:PZB458813 QIX458714:QIX458813 QST458714:QST458813 RCP458714:RCP458813 RML458714:RML458813 RWH458714:RWH458813 SGD458714:SGD458813 SPZ458714:SPZ458813 SZV458714:SZV458813 TJR458714:TJR458813 TTN458714:TTN458813 UDJ458714:UDJ458813 UNF458714:UNF458813 UXB458714:UXB458813 VGX458714:VGX458813 VQT458714:VQT458813 WAP458714:WAP458813 WKL458714:WKL458813 WUH458714:WUH458813 J524246:J524345 HV524250:HV524349 RR524250:RR524349 ABN524250:ABN524349 ALJ524250:ALJ524349 AVF524250:AVF524349 BFB524250:BFB524349 BOX524250:BOX524349 BYT524250:BYT524349 CIP524250:CIP524349 CSL524250:CSL524349 DCH524250:DCH524349 DMD524250:DMD524349 DVZ524250:DVZ524349 EFV524250:EFV524349 EPR524250:EPR524349 EZN524250:EZN524349 FJJ524250:FJJ524349 FTF524250:FTF524349 GDB524250:GDB524349 GMX524250:GMX524349 GWT524250:GWT524349 HGP524250:HGP524349 HQL524250:HQL524349 IAH524250:IAH524349 IKD524250:IKD524349 ITZ524250:ITZ524349 JDV524250:JDV524349 JNR524250:JNR524349 JXN524250:JXN524349 KHJ524250:KHJ524349 KRF524250:KRF524349 LBB524250:LBB524349 LKX524250:LKX524349 LUT524250:LUT524349 MEP524250:MEP524349 MOL524250:MOL524349 MYH524250:MYH524349 NID524250:NID524349 NRZ524250:NRZ524349 OBV524250:OBV524349 OLR524250:OLR524349 OVN524250:OVN524349 PFJ524250:PFJ524349 PPF524250:PPF524349 PZB524250:PZB524349 QIX524250:QIX524349 QST524250:QST524349 RCP524250:RCP524349 RML524250:RML524349 RWH524250:RWH524349 SGD524250:SGD524349 SPZ524250:SPZ524349 SZV524250:SZV524349 TJR524250:TJR524349 TTN524250:TTN524349 UDJ524250:UDJ524349 UNF524250:UNF524349 UXB524250:UXB524349 VGX524250:VGX524349 VQT524250:VQT524349 WAP524250:WAP524349 WKL524250:WKL524349 WUH524250:WUH524349 J589782:J589881 HV589786:HV589885 RR589786:RR589885 ABN589786:ABN589885 ALJ589786:ALJ589885 AVF589786:AVF589885 BFB589786:BFB589885 BOX589786:BOX589885 BYT589786:BYT589885 CIP589786:CIP589885 CSL589786:CSL589885 DCH589786:DCH589885 DMD589786:DMD589885 DVZ589786:DVZ589885 EFV589786:EFV589885 EPR589786:EPR589885 EZN589786:EZN589885 FJJ589786:FJJ589885 FTF589786:FTF589885 GDB589786:GDB589885 GMX589786:GMX589885 GWT589786:GWT589885 HGP589786:HGP589885 HQL589786:HQL589885 IAH589786:IAH589885 IKD589786:IKD589885 ITZ589786:ITZ589885 JDV589786:JDV589885 JNR589786:JNR589885 JXN589786:JXN589885 KHJ589786:KHJ589885 KRF589786:KRF589885 LBB589786:LBB589885 LKX589786:LKX589885 LUT589786:LUT589885 MEP589786:MEP589885 MOL589786:MOL589885 MYH589786:MYH589885 NID589786:NID589885 NRZ589786:NRZ589885 OBV589786:OBV589885 OLR589786:OLR589885 OVN589786:OVN589885 PFJ589786:PFJ589885 PPF589786:PPF589885 PZB589786:PZB589885 QIX589786:QIX589885 QST589786:QST589885 RCP589786:RCP589885 RML589786:RML589885 RWH589786:RWH589885 SGD589786:SGD589885 SPZ589786:SPZ589885 SZV589786:SZV589885 TJR589786:TJR589885 TTN589786:TTN589885 UDJ589786:UDJ589885 UNF589786:UNF589885 UXB589786:UXB589885 VGX589786:VGX589885 VQT589786:VQT589885 WAP589786:WAP589885 WKL589786:WKL589885 WUH589786:WUH589885 J655318:J655417 HV655322:HV655421 RR655322:RR655421 ABN655322:ABN655421 ALJ655322:ALJ655421 AVF655322:AVF655421 BFB655322:BFB655421 BOX655322:BOX655421 BYT655322:BYT655421 CIP655322:CIP655421 CSL655322:CSL655421 DCH655322:DCH655421 DMD655322:DMD655421 DVZ655322:DVZ655421 EFV655322:EFV655421 EPR655322:EPR655421 EZN655322:EZN655421 FJJ655322:FJJ655421 FTF655322:FTF655421 GDB655322:GDB655421 GMX655322:GMX655421 GWT655322:GWT655421 HGP655322:HGP655421 HQL655322:HQL655421 IAH655322:IAH655421 IKD655322:IKD655421 ITZ655322:ITZ655421 JDV655322:JDV655421 JNR655322:JNR655421 JXN655322:JXN655421 KHJ655322:KHJ655421 KRF655322:KRF655421 LBB655322:LBB655421 LKX655322:LKX655421 LUT655322:LUT655421 MEP655322:MEP655421 MOL655322:MOL655421 MYH655322:MYH655421 NID655322:NID655421 NRZ655322:NRZ655421 OBV655322:OBV655421 OLR655322:OLR655421 OVN655322:OVN655421 PFJ655322:PFJ655421 PPF655322:PPF655421 PZB655322:PZB655421 QIX655322:QIX655421 QST655322:QST655421 RCP655322:RCP655421 RML655322:RML655421 RWH655322:RWH655421 SGD655322:SGD655421 SPZ655322:SPZ655421 SZV655322:SZV655421 TJR655322:TJR655421 TTN655322:TTN655421 UDJ655322:UDJ655421 UNF655322:UNF655421 UXB655322:UXB655421 VGX655322:VGX655421 VQT655322:VQT655421 WAP655322:WAP655421 WKL655322:WKL655421 WUH655322:WUH655421 J720854:J720953 HV720858:HV720957 RR720858:RR720957 ABN720858:ABN720957 ALJ720858:ALJ720957 AVF720858:AVF720957 BFB720858:BFB720957 BOX720858:BOX720957 BYT720858:BYT720957 CIP720858:CIP720957 CSL720858:CSL720957 DCH720858:DCH720957 DMD720858:DMD720957 DVZ720858:DVZ720957 EFV720858:EFV720957 EPR720858:EPR720957 EZN720858:EZN720957 FJJ720858:FJJ720957 FTF720858:FTF720957 GDB720858:GDB720957 GMX720858:GMX720957 GWT720858:GWT720957 HGP720858:HGP720957 HQL720858:HQL720957 IAH720858:IAH720957 IKD720858:IKD720957 ITZ720858:ITZ720957 JDV720858:JDV720957 JNR720858:JNR720957 JXN720858:JXN720957 KHJ720858:KHJ720957 KRF720858:KRF720957 LBB720858:LBB720957 LKX720858:LKX720957 LUT720858:LUT720957 MEP720858:MEP720957 MOL720858:MOL720957 MYH720858:MYH720957 NID720858:NID720957 NRZ720858:NRZ720957 OBV720858:OBV720957 OLR720858:OLR720957 OVN720858:OVN720957 PFJ720858:PFJ720957 PPF720858:PPF720957 PZB720858:PZB720957 QIX720858:QIX720957 QST720858:QST720957 RCP720858:RCP720957 RML720858:RML720957 RWH720858:RWH720957 SGD720858:SGD720957 SPZ720858:SPZ720957 SZV720858:SZV720957 TJR720858:TJR720957 TTN720858:TTN720957 UDJ720858:UDJ720957 UNF720858:UNF720957 UXB720858:UXB720957 VGX720858:VGX720957 VQT720858:VQT720957 WAP720858:WAP720957 WKL720858:WKL720957 WUH720858:WUH720957 J786390:J786489 HV786394:HV786493 RR786394:RR786493 ABN786394:ABN786493 ALJ786394:ALJ786493 AVF786394:AVF786493 BFB786394:BFB786493 BOX786394:BOX786493 BYT786394:BYT786493 CIP786394:CIP786493 CSL786394:CSL786493 DCH786394:DCH786493 DMD786394:DMD786493 DVZ786394:DVZ786493 EFV786394:EFV786493 EPR786394:EPR786493 EZN786394:EZN786493 FJJ786394:FJJ786493 FTF786394:FTF786493 GDB786394:GDB786493 GMX786394:GMX786493 GWT786394:GWT786493 HGP786394:HGP786493 HQL786394:HQL786493 IAH786394:IAH786493 IKD786394:IKD786493 ITZ786394:ITZ786493 JDV786394:JDV786493 JNR786394:JNR786493 JXN786394:JXN786493 KHJ786394:KHJ786493 KRF786394:KRF786493 LBB786394:LBB786493 LKX786394:LKX786493 LUT786394:LUT786493 MEP786394:MEP786493 MOL786394:MOL786493 MYH786394:MYH786493 NID786394:NID786493 NRZ786394:NRZ786493 OBV786394:OBV786493 OLR786394:OLR786493 OVN786394:OVN786493 PFJ786394:PFJ786493 PPF786394:PPF786493 PZB786394:PZB786493 QIX786394:QIX786493 QST786394:QST786493 RCP786394:RCP786493 RML786394:RML786493 RWH786394:RWH786493 SGD786394:SGD786493 SPZ786394:SPZ786493 SZV786394:SZV786493 TJR786394:TJR786493 TTN786394:TTN786493 UDJ786394:UDJ786493 UNF786394:UNF786493 UXB786394:UXB786493 VGX786394:VGX786493 VQT786394:VQT786493 WAP786394:WAP786493 WKL786394:WKL786493 WUH786394:WUH786493 J851926:J852025 HV851930:HV852029 RR851930:RR852029 ABN851930:ABN852029 ALJ851930:ALJ852029 AVF851930:AVF852029 BFB851930:BFB852029 BOX851930:BOX852029 BYT851930:BYT852029 CIP851930:CIP852029 CSL851930:CSL852029 DCH851930:DCH852029 DMD851930:DMD852029 DVZ851930:DVZ852029 EFV851930:EFV852029 EPR851930:EPR852029 EZN851930:EZN852029 FJJ851930:FJJ852029 FTF851930:FTF852029 GDB851930:GDB852029 GMX851930:GMX852029 GWT851930:GWT852029 HGP851930:HGP852029 HQL851930:HQL852029 IAH851930:IAH852029 IKD851930:IKD852029 ITZ851930:ITZ852029 JDV851930:JDV852029 JNR851930:JNR852029 JXN851930:JXN852029 KHJ851930:KHJ852029 KRF851930:KRF852029 LBB851930:LBB852029 LKX851930:LKX852029 LUT851930:LUT852029 MEP851930:MEP852029 MOL851930:MOL852029 MYH851930:MYH852029 NID851930:NID852029 NRZ851930:NRZ852029 OBV851930:OBV852029 OLR851930:OLR852029 OVN851930:OVN852029 PFJ851930:PFJ852029 PPF851930:PPF852029 PZB851930:PZB852029 QIX851930:QIX852029 QST851930:QST852029 RCP851930:RCP852029 RML851930:RML852029 RWH851930:RWH852029 SGD851930:SGD852029 SPZ851930:SPZ852029 SZV851930:SZV852029 TJR851930:TJR852029 TTN851930:TTN852029 UDJ851930:UDJ852029 UNF851930:UNF852029 UXB851930:UXB852029 VGX851930:VGX852029 VQT851930:VQT852029 WAP851930:WAP852029 WKL851930:WKL852029 WUH851930:WUH852029 J917462:J917561 HV917466:HV917565 RR917466:RR917565 ABN917466:ABN917565 ALJ917466:ALJ917565 AVF917466:AVF917565 BFB917466:BFB917565 BOX917466:BOX917565 BYT917466:BYT917565 CIP917466:CIP917565 CSL917466:CSL917565 DCH917466:DCH917565 DMD917466:DMD917565 DVZ917466:DVZ917565 EFV917466:EFV917565 EPR917466:EPR917565 EZN917466:EZN917565 FJJ917466:FJJ917565 FTF917466:FTF917565 GDB917466:GDB917565 GMX917466:GMX917565 GWT917466:GWT917565 HGP917466:HGP917565 HQL917466:HQL917565 IAH917466:IAH917565 IKD917466:IKD917565 ITZ917466:ITZ917565 JDV917466:JDV917565 JNR917466:JNR917565 JXN917466:JXN917565 KHJ917466:KHJ917565 KRF917466:KRF917565 LBB917466:LBB917565 LKX917466:LKX917565 LUT917466:LUT917565 MEP917466:MEP917565 MOL917466:MOL917565 MYH917466:MYH917565 NID917466:NID917565 NRZ917466:NRZ917565 OBV917466:OBV917565 OLR917466:OLR917565 OVN917466:OVN917565 PFJ917466:PFJ917565 PPF917466:PPF917565 PZB917466:PZB917565 QIX917466:QIX917565 QST917466:QST917565 RCP917466:RCP917565 RML917466:RML917565 RWH917466:RWH917565 SGD917466:SGD917565 SPZ917466:SPZ917565 SZV917466:SZV917565 TJR917466:TJR917565 TTN917466:TTN917565 UDJ917466:UDJ917565 UNF917466:UNF917565 UXB917466:UXB917565 VGX917466:VGX917565 VQT917466:VQT917565 WAP917466:WAP917565 WKL917466:WKL917565 WUH917466:WUH917565 J982998:J983097 HV983002:HV983101 RR983002:RR983101 ABN983002:ABN983101 ALJ983002:ALJ983101 AVF983002:AVF983101 BFB983002:BFB983101 BOX983002:BOX983101 BYT983002:BYT983101 CIP983002:CIP983101 CSL983002:CSL983101 DCH983002:DCH983101 DMD983002:DMD983101 DVZ983002:DVZ983101 EFV983002:EFV983101 EPR983002:EPR983101 EZN983002:EZN983101 FJJ983002:FJJ983101 FTF983002:FTF983101 GDB983002:GDB983101 GMX983002:GMX983101 GWT983002:GWT983101 HGP983002:HGP983101 HQL983002:HQL983101 IAH983002:IAH983101 IKD983002:IKD983101 ITZ983002:ITZ983101 JDV983002:JDV983101 JNR983002:JNR983101 JXN983002:JXN983101 KHJ983002:KHJ983101 KRF983002:KRF983101 LBB983002:LBB983101 LKX983002:LKX983101 LUT983002:LUT983101 MEP983002:MEP983101 MOL983002:MOL983101 MYH983002:MYH983101 NID983002:NID983101 NRZ983002:NRZ983101 OBV983002:OBV983101 OLR983002:OLR983101 OVN983002:OVN983101 PFJ983002:PFJ983101 PPF983002:PPF983101 PZB983002:PZB983101 QIX983002:QIX983101 QST983002:QST983101 RCP983002:RCP983101 RML983002:RML983101 RWH983002:RWH983101 SGD983002:SGD983101 SPZ983002:SPZ983101 SZV983002:SZV983101 TJR983002:TJR983101 TTN983002:TTN983101 UDJ983002:UDJ983101 UNF983002:UNF983101 UXB983002:UXB983101 VGX983002:VGX983101 VQT983002:VQT983101 WAP983002:WAP983101 WKL983002:WKL983101 WUH983002:WUH983101 HV6:HV61 RR6:RR61 ABN6:ABN61 ALJ6:ALJ61 AVF6:AVF61 BFB6:BFB61 BOX6:BOX61 BYT6:BYT61 CIP6:CIP61 CSL6:CSL61 DCH6:DCH61 DMD6:DMD61 DVZ6:DVZ61 EFV6:EFV61 EPR6:EPR61 EZN6:EZN61 FJJ6:FJJ61 FTF6:FTF61 GDB6:GDB61 GMX6:GMX61 GWT6:GWT61 HGP6:HGP61 HQL6:HQL61 IAH6:IAH61 IKD6:IKD61 ITZ6:ITZ61 JDV6:JDV61 JNR6:JNR61 JXN6:JXN61 KHJ6:KHJ61 KRF6:KRF61 LBB6:LBB61 LKX6:LKX61 LUT6:LUT61 MEP6:MEP61 MOL6:MOL61 MYH6:MYH61 NID6:NID61 NRZ6:NRZ61 OBV6:OBV61 OLR6:OLR61 OVN6:OVN61 PFJ6:PFJ61 PPF6:PPF61 PZB6:PZB61 QIX6:QIX61 QST6:QST61 RCP6:RCP61 RML6:RML61 RWH6:RWH61 SGD6:SGD61 SPZ6:SPZ61 SZV6:SZV61 TJR6:TJR61 TTN6:TTN61 UDJ6:UDJ61 UNF6:UNF61 UXB6:UXB61 VGX6:VGX61 VQT6:VQT61 WAP6:WAP61 WKL6:WKL61 WUH6:WUH61 J6:J57" xr:uid="{A1E193B5-BEB7-4B48-A791-63A3A549533C}">
      <formula1>J6-ROUNDDOWN(J6,0)=0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zoomScaleNormal="100" zoomScaleSheetLayoutView="100" workbookViewId="0">
      <selection activeCell="F4" sqref="F4:Q4"/>
    </sheetView>
  </sheetViews>
  <sheetFormatPr defaultRowHeight="13" x14ac:dyDescent="0.2"/>
  <cols>
    <col min="1" max="1" width="4.6328125" style="12" customWidth="1"/>
    <col min="2" max="2" width="7.6328125" style="12" customWidth="1"/>
    <col min="3" max="16" width="4.6328125" style="12" customWidth="1"/>
    <col min="17" max="17" width="2" style="12" customWidth="1"/>
    <col min="18" max="18" width="2.36328125" style="12" customWidth="1"/>
    <col min="19" max="39" width="4.6328125" style="12" customWidth="1"/>
    <col min="40" max="256" width="9" style="12"/>
    <col min="257" max="257" width="4.6328125" style="12" customWidth="1"/>
    <col min="258" max="258" width="7.6328125" style="12" customWidth="1"/>
    <col min="259" max="272" width="4.6328125" style="12" customWidth="1"/>
    <col min="273" max="273" width="2" style="12" customWidth="1"/>
    <col min="274" max="274" width="2.36328125" style="12" customWidth="1"/>
    <col min="275" max="295" width="4.6328125" style="12" customWidth="1"/>
    <col min="296" max="512" width="9" style="12"/>
    <col min="513" max="513" width="4.6328125" style="12" customWidth="1"/>
    <col min="514" max="514" width="7.6328125" style="12" customWidth="1"/>
    <col min="515" max="528" width="4.6328125" style="12" customWidth="1"/>
    <col min="529" max="529" width="2" style="12" customWidth="1"/>
    <col min="530" max="530" width="2.36328125" style="12" customWidth="1"/>
    <col min="531" max="551" width="4.6328125" style="12" customWidth="1"/>
    <col min="552" max="768" width="9" style="12"/>
    <col min="769" max="769" width="4.6328125" style="12" customWidth="1"/>
    <col min="770" max="770" width="7.6328125" style="12" customWidth="1"/>
    <col min="771" max="784" width="4.6328125" style="12" customWidth="1"/>
    <col min="785" max="785" width="2" style="12" customWidth="1"/>
    <col min="786" max="786" width="2.36328125" style="12" customWidth="1"/>
    <col min="787" max="807" width="4.6328125" style="12" customWidth="1"/>
    <col min="808" max="1024" width="9" style="12"/>
    <col min="1025" max="1025" width="4.6328125" style="12" customWidth="1"/>
    <col min="1026" max="1026" width="7.6328125" style="12" customWidth="1"/>
    <col min="1027" max="1040" width="4.6328125" style="12" customWidth="1"/>
    <col min="1041" max="1041" width="2" style="12" customWidth="1"/>
    <col min="1042" max="1042" width="2.36328125" style="12" customWidth="1"/>
    <col min="1043" max="1063" width="4.6328125" style="12" customWidth="1"/>
    <col min="1064" max="1280" width="9" style="12"/>
    <col min="1281" max="1281" width="4.6328125" style="12" customWidth="1"/>
    <col min="1282" max="1282" width="7.6328125" style="12" customWidth="1"/>
    <col min="1283" max="1296" width="4.6328125" style="12" customWidth="1"/>
    <col min="1297" max="1297" width="2" style="12" customWidth="1"/>
    <col min="1298" max="1298" width="2.36328125" style="12" customWidth="1"/>
    <col min="1299" max="1319" width="4.6328125" style="12" customWidth="1"/>
    <col min="1320" max="1536" width="9" style="12"/>
    <col min="1537" max="1537" width="4.6328125" style="12" customWidth="1"/>
    <col min="1538" max="1538" width="7.6328125" style="12" customWidth="1"/>
    <col min="1539" max="1552" width="4.6328125" style="12" customWidth="1"/>
    <col min="1553" max="1553" width="2" style="12" customWidth="1"/>
    <col min="1554" max="1554" width="2.36328125" style="12" customWidth="1"/>
    <col min="1555" max="1575" width="4.6328125" style="12" customWidth="1"/>
    <col min="1576" max="1792" width="9" style="12"/>
    <col min="1793" max="1793" width="4.6328125" style="12" customWidth="1"/>
    <col min="1794" max="1794" width="7.6328125" style="12" customWidth="1"/>
    <col min="1795" max="1808" width="4.6328125" style="12" customWidth="1"/>
    <col min="1809" max="1809" width="2" style="12" customWidth="1"/>
    <col min="1810" max="1810" width="2.36328125" style="12" customWidth="1"/>
    <col min="1811" max="1831" width="4.6328125" style="12" customWidth="1"/>
    <col min="1832" max="2048" width="9" style="12"/>
    <col min="2049" max="2049" width="4.6328125" style="12" customWidth="1"/>
    <col min="2050" max="2050" width="7.6328125" style="12" customWidth="1"/>
    <col min="2051" max="2064" width="4.6328125" style="12" customWidth="1"/>
    <col min="2065" max="2065" width="2" style="12" customWidth="1"/>
    <col min="2066" max="2066" width="2.36328125" style="12" customWidth="1"/>
    <col min="2067" max="2087" width="4.6328125" style="12" customWidth="1"/>
    <col min="2088" max="2304" width="9" style="12"/>
    <col min="2305" max="2305" width="4.6328125" style="12" customWidth="1"/>
    <col min="2306" max="2306" width="7.6328125" style="12" customWidth="1"/>
    <col min="2307" max="2320" width="4.6328125" style="12" customWidth="1"/>
    <col min="2321" max="2321" width="2" style="12" customWidth="1"/>
    <col min="2322" max="2322" width="2.36328125" style="12" customWidth="1"/>
    <col min="2323" max="2343" width="4.6328125" style="12" customWidth="1"/>
    <col min="2344" max="2560" width="9" style="12"/>
    <col min="2561" max="2561" width="4.6328125" style="12" customWidth="1"/>
    <col min="2562" max="2562" width="7.6328125" style="12" customWidth="1"/>
    <col min="2563" max="2576" width="4.6328125" style="12" customWidth="1"/>
    <col min="2577" max="2577" width="2" style="12" customWidth="1"/>
    <col min="2578" max="2578" width="2.36328125" style="12" customWidth="1"/>
    <col min="2579" max="2599" width="4.6328125" style="12" customWidth="1"/>
    <col min="2600" max="2816" width="9" style="12"/>
    <col min="2817" max="2817" width="4.6328125" style="12" customWidth="1"/>
    <col min="2818" max="2818" width="7.6328125" style="12" customWidth="1"/>
    <col min="2819" max="2832" width="4.6328125" style="12" customWidth="1"/>
    <col min="2833" max="2833" width="2" style="12" customWidth="1"/>
    <col min="2834" max="2834" width="2.36328125" style="12" customWidth="1"/>
    <col min="2835" max="2855" width="4.6328125" style="12" customWidth="1"/>
    <col min="2856" max="3072" width="9" style="12"/>
    <col min="3073" max="3073" width="4.6328125" style="12" customWidth="1"/>
    <col min="3074" max="3074" width="7.6328125" style="12" customWidth="1"/>
    <col min="3075" max="3088" width="4.6328125" style="12" customWidth="1"/>
    <col min="3089" max="3089" width="2" style="12" customWidth="1"/>
    <col min="3090" max="3090" width="2.36328125" style="12" customWidth="1"/>
    <col min="3091" max="3111" width="4.6328125" style="12" customWidth="1"/>
    <col min="3112" max="3328" width="9" style="12"/>
    <col min="3329" max="3329" width="4.6328125" style="12" customWidth="1"/>
    <col min="3330" max="3330" width="7.6328125" style="12" customWidth="1"/>
    <col min="3331" max="3344" width="4.6328125" style="12" customWidth="1"/>
    <col min="3345" max="3345" width="2" style="12" customWidth="1"/>
    <col min="3346" max="3346" width="2.36328125" style="12" customWidth="1"/>
    <col min="3347" max="3367" width="4.6328125" style="12" customWidth="1"/>
    <col min="3368" max="3584" width="9" style="12"/>
    <col min="3585" max="3585" width="4.6328125" style="12" customWidth="1"/>
    <col min="3586" max="3586" width="7.6328125" style="12" customWidth="1"/>
    <col min="3587" max="3600" width="4.6328125" style="12" customWidth="1"/>
    <col min="3601" max="3601" width="2" style="12" customWidth="1"/>
    <col min="3602" max="3602" width="2.36328125" style="12" customWidth="1"/>
    <col min="3603" max="3623" width="4.6328125" style="12" customWidth="1"/>
    <col min="3624" max="3840" width="9" style="12"/>
    <col min="3841" max="3841" width="4.6328125" style="12" customWidth="1"/>
    <col min="3842" max="3842" width="7.6328125" style="12" customWidth="1"/>
    <col min="3843" max="3856" width="4.6328125" style="12" customWidth="1"/>
    <col min="3857" max="3857" width="2" style="12" customWidth="1"/>
    <col min="3858" max="3858" width="2.36328125" style="12" customWidth="1"/>
    <col min="3859" max="3879" width="4.6328125" style="12" customWidth="1"/>
    <col min="3880" max="4096" width="9" style="12"/>
    <col min="4097" max="4097" width="4.6328125" style="12" customWidth="1"/>
    <col min="4098" max="4098" width="7.6328125" style="12" customWidth="1"/>
    <col min="4099" max="4112" width="4.6328125" style="12" customWidth="1"/>
    <col min="4113" max="4113" width="2" style="12" customWidth="1"/>
    <col min="4114" max="4114" width="2.36328125" style="12" customWidth="1"/>
    <col min="4115" max="4135" width="4.6328125" style="12" customWidth="1"/>
    <col min="4136" max="4352" width="9" style="12"/>
    <col min="4353" max="4353" width="4.6328125" style="12" customWidth="1"/>
    <col min="4354" max="4354" width="7.6328125" style="12" customWidth="1"/>
    <col min="4355" max="4368" width="4.6328125" style="12" customWidth="1"/>
    <col min="4369" max="4369" width="2" style="12" customWidth="1"/>
    <col min="4370" max="4370" width="2.36328125" style="12" customWidth="1"/>
    <col min="4371" max="4391" width="4.6328125" style="12" customWidth="1"/>
    <col min="4392" max="4608" width="9" style="12"/>
    <col min="4609" max="4609" width="4.6328125" style="12" customWidth="1"/>
    <col min="4610" max="4610" width="7.6328125" style="12" customWidth="1"/>
    <col min="4611" max="4624" width="4.6328125" style="12" customWidth="1"/>
    <col min="4625" max="4625" width="2" style="12" customWidth="1"/>
    <col min="4626" max="4626" width="2.36328125" style="12" customWidth="1"/>
    <col min="4627" max="4647" width="4.6328125" style="12" customWidth="1"/>
    <col min="4648" max="4864" width="9" style="12"/>
    <col min="4865" max="4865" width="4.6328125" style="12" customWidth="1"/>
    <col min="4866" max="4866" width="7.6328125" style="12" customWidth="1"/>
    <col min="4867" max="4880" width="4.6328125" style="12" customWidth="1"/>
    <col min="4881" max="4881" width="2" style="12" customWidth="1"/>
    <col min="4882" max="4882" width="2.36328125" style="12" customWidth="1"/>
    <col min="4883" max="4903" width="4.6328125" style="12" customWidth="1"/>
    <col min="4904" max="5120" width="9" style="12"/>
    <col min="5121" max="5121" width="4.6328125" style="12" customWidth="1"/>
    <col min="5122" max="5122" width="7.6328125" style="12" customWidth="1"/>
    <col min="5123" max="5136" width="4.6328125" style="12" customWidth="1"/>
    <col min="5137" max="5137" width="2" style="12" customWidth="1"/>
    <col min="5138" max="5138" width="2.36328125" style="12" customWidth="1"/>
    <col min="5139" max="5159" width="4.6328125" style="12" customWidth="1"/>
    <col min="5160" max="5376" width="9" style="12"/>
    <col min="5377" max="5377" width="4.6328125" style="12" customWidth="1"/>
    <col min="5378" max="5378" width="7.6328125" style="12" customWidth="1"/>
    <col min="5379" max="5392" width="4.6328125" style="12" customWidth="1"/>
    <col min="5393" max="5393" width="2" style="12" customWidth="1"/>
    <col min="5394" max="5394" width="2.36328125" style="12" customWidth="1"/>
    <col min="5395" max="5415" width="4.6328125" style="12" customWidth="1"/>
    <col min="5416" max="5632" width="9" style="12"/>
    <col min="5633" max="5633" width="4.6328125" style="12" customWidth="1"/>
    <col min="5634" max="5634" width="7.6328125" style="12" customWidth="1"/>
    <col min="5635" max="5648" width="4.6328125" style="12" customWidth="1"/>
    <col min="5649" max="5649" width="2" style="12" customWidth="1"/>
    <col min="5650" max="5650" width="2.36328125" style="12" customWidth="1"/>
    <col min="5651" max="5671" width="4.6328125" style="12" customWidth="1"/>
    <col min="5672" max="5888" width="9" style="12"/>
    <col min="5889" max="5889" width="4.6328125" style="12" customWidth="1"/>
    <col min="5890" max="5890" width="7.6328125" style="12" customWidth="1"/>
    <col min="5891" max="5904" width="4.6328125" style="12" customWidth="1"/>
    <col min="5905" max="5905" width="2" style="12" customWidth="1"/>
    <col min="5906" max="5906" width="2.36328125" style="12" customWidth="1"/>
    <col min="5907" max="5927" width="4.6328125" style="12" customWidth="1"/>
    <col min="5928" max="6144" width="9" style="12"/>
    <col min="6145" max="6145" width="4.6328125" style="12" customWidth="1"/>
    <col min="6146" max="6146" width="7.6328125" style="12" customWidth="1"/>
    <col min="6147" max="6160" width="4.6328125" style="12" customWidth="1"/>
    <col min="6161" max="6161" width="2" style="12" customWidth="1"/>
    <col min="6162" max="6162" width="2.36328125" style="12" customWidth="1"/>
    <col min="6163" max="6183" width="4.6328125" style="12" customWidth="1"/>
    <col min="6184" max="6400" width="9" style="12"/>
    <col min="6401" max="6401" width="4.6328125" style="12" customWidth="1"/>
    <col min="6402" max="6402" width="7.6328125" style="12" customWidth="1"/>
    <col min="6403" max="6416" width="4.6328125" style="12" customWidth="1"/>
    <col min="6417" max="6417" width="2" style="12" customWidth="1"/>
    <col min="6418" max="6418" width="2.36328125" style="12" customWidth="1"/>
    <col min="6419" max="6439" width="4.6328125" style="12" customWidth="1"/>
    <col min="6440" max="6656" width="9" style="12"/>
    <col min="6657" max="6657" width="4.6328125" style="12" customWidth="1"/>
    <col min="6658" max="6658" width="7.6328125" style="12" customWidth="1"/>
    <col min="6659" max="6672" width="4.6328125" style="12" customWidth="1"/>
    <col min="6673" max="6673" width="2" style="12" customWidth="1"/>
    <col min="6674" max="6674" width="2.36328125" style="12" customWidth="1"/>
    <col min="6675" max="6695" width="4.6328125" style="12" customWidth="1"/>
    <col min="6696" max="6912" width="9" style="12"/>
    <col min="6913" max="6913" width="4.6328125" style="12" customWidth="1"/>
    <col min="6914" max="6914" width="7.6328125" style="12" customWidth="1"/>
    <col min="6915" max="6928" width="4.6328125" style="12" customWidth="1"/>
    <col min="6929" max="6929" width="2" style="12" customWidth="1"/>
    <col min="6930" max="6930" width="2.36328125" style="12" customWidth="1"/>
    <col min="6931" max="6951" width="4.6328125" style="12" customWidth="1"/>
    <col min="6952" max="7168" width="9" style="12"/>
    <col min="7169" max="7169" width="4.6328125" style="12" customWidth="1"/>
    <col min="7170" max="7170" width="7.6328125" style="12" customWidth="1"/>
    <col min="7171" max="7184" width="4.6328125" style="12" customWidth="1"/>
    <col min="7185" max="7185" width="2" style="12" customWidth="1"/>
    <col min="7186" max="7186" width="2.36328125" style="12" customWidth="1"/>
    <col min="7187" max="7207" width="4.6328125" style="12" customWidth="1"/>
    <col min="7208" max="7424" width="9" style="12"/>
    <col min="7425" max="7425" width="4.6328125" style="12" customWidth="1"/>
    <col min="7426" max="7426" width="7.6328125" style="12" customWidth="1"/>
    <col min="7427" max="7440" width="4.6328125" style="12" customWidth="1"/>
    <col min="7441" max="7441" width="2" style="12" customWidth="1"/>
    <col min="7442" max="7442" width="2.36328125" style="12" customWidth="1"/>
    <col min="7443" max="7463" width="4.6328125" style="12" customWidth="1"/>
    <col min="7464" max="7680" width="9" style="12"/>
    <col min="7681" max="7681" width="4.6328125" style="12" customWidth="1"/>
    <col min="7682" max="7682" width="7.6328125" style="12" customWidth="1"/>
    <col min="7683" max="7696" width="4.6328125" style="12" customWidth="1"/>
    <col min="7697" max="7697" width="2" style="12" customWidth="1"/>
    <col min="7698" max="7698" width="2.36328125" style="12" customWidth="1"/>
    <col min="7699" max="7719" width="4.6328125" style="12" customWidth="1"/>
    <col min="7720" max="7936" width="9" style="12"/>
    <col min="7937" max="7937" width="4.6328125" style="12" customWidth="1"/>
    <col min="7938" max="7938" width="7.6328125" style="12" customWidth="1"/>
    <col min="7939" max="7952" width="4.6328125" style="12" customWidth="1"/>
    <col min="7953" max="7953" width="2" style="12" customWidth="1"/>
    <col min="7954" max="7954" width="2.36328125" style="12" customWidth="1"/>
    <col min="7955" max="7975" width="4.6328125" style="12" customWidth="1"/>
    <col min="7976" max="8192" width="9" style="12"/>
    <col min="8193" max="8193" width="4.6328125" style="12" customWidth="1"/>
    <col min="8194" max="8194" width="7.6328125" style="12" customWidth="1"/>
    <col min="8195" max="8208" width="4.6328125" style="12" customWidth="1"/>
    <col min="8209" max="8209" width="2" style="12" customWidth="1"/>
    <col min="8210" max="8210" width="2.36328125" style="12" customWidth="1"/>
    <col min="8211" max="8231" width="4.6328125" style="12" customWidth="1"/>
    <col min="8232" max="8448" width="9" style="12"/>
    <col min="8449" max="8449" width="4.6328125" style="12" customWidth="1"/>
    <col min="8450" max="8450" width="7.6328125" style="12" customWidth="1"/>
    <col min="8451" max="8464" width="4.6328125" style="12" customWidth="1"/>
    <col min="8465" max="8465" width="2" style="12" customWidth="1"/>
    <col min="8466" max="8466" width="2.36328125" style="12" customWidth="1"/>
    <col min="8467" max="8487" width="4.6328125" style="12" customWidth="1"/>
    <col min="8488" max="8704" width="9" style="12"/>
    <col min="8705" max="8705" width="4.6328125" style="12" customWidth="1"/>
    <col min="8706" max="8706" width="7.6328125" style="12" customWidth="1"/>
    <col min="8707" max="8720" width="4.6328125" style="12" customWidth="1"/>
    <col min="8721" max="8721" width="2" style="12" customWidth="1"/>
    <col min="8722" max="8722" width="2.36328125" style="12" customWidth="1"/>
    <col min="8723" max="8743" width="4.6328125" style="12" customWidth="1"/>
    <col min="8744" max="8960" width="9" style="12"/>
    <col min="8961" max="8961" width="4.6328125" style="12" customWidth="1"/>
    <col min="8962" max="8962" width="7.6328125" style="12" customWidth="1"/>
    <col min="8963" max="8976" width="4.6328125" style="12" customWidth="1"/>
    <col min="8977" max="8977" width="2" style="12" customWidth="1"/>
    <col min="8978" max="8978" width="2.36328125" style="12" customWidth="1"/>
    <col min="8979" max="8999" width="4.6328125" style="12" customWidth="1"/>
    <col min="9000" max="9216" width="9" style="12"/>
    <col min="9217" max="9217" width="4.6328125" style="12" customWidth="1"/>
    <col min="9218" max="9218" width="7.6328125" style="12" customWidth="1"/>
    <col min="9219" max="9232" width="4.6328125" style="12" customWidth="1"/>
    <col min="9233" max="9233" width="2" style="12" customWidth="1"/>
    <col min="9234" max="9234" width="2.36328125" style="12" customWidth="1"/>
    <col min="9235" max="9255" width="4.6328125" style="12" customWidth="1"/>
    <col min="9256" max="9472" width="9" style="12"/>
    <col min="9473" max="9473" width="4.6328125" style="12" customWidth="1"/>
    <col min="9474" max="9474" width="7.6328125" style="12" customWidth="1"/>
    <col min="9475" max="9488" width="4.6328125" style="12" customWidth="1"/>
    <col min="9489" max="9489" width="2" style="12" customWidth="1"/>
    <col min="9490" max="9490" width="2.36328125" style="12" customWidth="1"/>
    <col min="9491" max="9511" width="4.6328125" style="12" customWidth="1"/>
    <col min="9512" max="9728" width="9" style="12"/>
    <col min="9729" max="9729" width="4.6328125" style="12" customWidth="1"/>
    <col min="9730" max="9730" width="7.6328125" style="12" customWidth="1"/>
    <col min="9731" max="9744" width="4.6328125" style="12" customWidth="1"/>
    <col min="9745" max="9745" width="2" style="12" customWidth="1"/>
    <col min="9746" max="9746" width="2.36328125" style="12" customWidth="1"/>
    <col min="9747" max="9767" width="4.6328125" style="12" customWidth="1"/>
    <col min="9768" max="9984" width="9" style="12"/>
    <col min="9985" max="9985" width="4.6328125" style="12" customWidth="1"/>
    <col min="9986" max="9986" width="7.6328125" style="12" customWidth="1"/>
    <col min="9987" max="10000" width="4.6328125" style="12" customWidth="1"/>
    <col min="10001" max="10001" width="2" style="12" customWidth="1"/>
    <col min="10002" max="10002" width="2.36328125" style="12" customWidth="1"/>
    <col min="10003" max="10023" width="4.6328125" style="12" customWidth="1"/>
    <col min="10024" max="10240" width="9" style="12"/>
    <col min="10241" max="10241" width="4.6328125" style="12" customWidth="1"/>
    <col min="10242" max="10242" width="7.6328125" style="12" customWidth="1"/>
    <col min="10243" max="10256" width="4.6328125" style="12" customWidth="1"/>
    <col min="10257" max="10257" width="2" style="12" customWidth="1"/>
    <col min="10258" max="10258" width="2.36328125" style="12" customWidth="1"/>
    <col min="10259" max="10279" width="4.6328125" style="12" customWidth="1"/>
    <col min="10280" max="10496" width="9" style="12"/>
    <col min="10497" max="10497" width="4.6328125" style="12" customWidth="1"/>
    <col min="10498" max="10498" width="7.6328125" style="12" customWidth="1"/>
    <col min="10499" max="10512" width="4.6328125" style="12" customWidth="1"/>
    <col min="10513" max="10513" width="2" style="12" customWidth="1"/>
    <col min="10514" max="10514" width="2.36328125" style="12" customWidth="1"/>
    <col min="10515" max="10535" width="4.6328125" style="12" customWidth="1"/>
    <col min="10536" max="10752" width="9" style="12"/>
    <col min="10753" max="10753" width="4.6328125" style="12" customWidth="1"/>
    <col min="10754" max="10754" width="7.6328125" style="12" customWidth="1"/>
    <col min="10755" max="10768" width="4.6328125" style="12" customWidth="1"/>
    <col min="10769" max="10769" width="2" style="12" customWidth="1"/>
    <col min="10770" max="10770" width="2.36328125" style="12" customWidth="1"/>
    <col min="10771" max="10791" width="4.6328125" style="12" customWidth="1"/>
    <col min="10792" max="11008" width="9" style="12"/>
    <col min="11009" max="11009" width="4.6328125" style="12" customWidth="1"/>
    <col min="11010" max="11010" width="7.6328125" style="12" customWidth="1"/>
    <col min="11011" max="11024" width="4.6328125" style="12" customWidth="1"/>
    <col min="11025" max="11025" width="2" style="12" customWidth="1"/>
    <col min="11026" max="11026" width="2.36328125" style="12" customWidth="1"/>
    <col min="11027" max="11047" width="4.6328125" style="12" customWidth="1"/>
    <col min="11048" max="11264" width="9" style="12"/>
    <col min="11265" max="11265" width="4.6328125" style="12" customWidth="1"/>
    <col min="11266" max="11266" width="7.6328125" style="12" customWidth="1"/>
    <col min="11267" max="11280" width="4.6328125" style="12" customWidth="1"/>
    <col min="11281" max="11281" width="2" style="12" customWidth="1"/>
    <col min="11282" max="11282" width="2.36328125" style="12" customWidth="1"/>
    <col min="11283" max="11303" width="4.6328125" style="12" customWidth="1"/>
    <col min="11304" max="11520" width="9" style="12"/>
    <col min="11521" max="11521" width="4.6328125" style="12" customWidth="1"/>
    <col min="11522" max="11522" width="7.6328125" style="12" customWidth="1"/>
    <col min="11523" max="11536" width="4.6328125" style="12" customWidth="1"/>
    <col min="11537" max="11537" width="2" style="12" customWidth="1"/>
    <col min="11538" max="11538" width="2.36328125" style="12" customWidth="1"/>
    <col min="11539" max="11559" width="4.6328125" style="12" customWidth="1"/>
    <col min="11560" max="11776" width="9" style="12"/>
    <col min="11777" max="11777" width="4.6328125" style="12" customWidth="1"/>
    <col min="11778" max="11778" width="7.6328125" style="12" customWidth="1"/>
    <col min="11779" max="11792" width="4.6328125" style="12" customWidth="1"/>
    <col min="11793" max="11793" width="2" style="12" customWidth="1"/>
    <col min="11794" max="11794" width="2.36328125" style="12" customWidth="1"/>
    <col min="11795" max="11815" width="4.6328125" style="12" customWidth="1"/>
    <col min="11816" max="12032" width="9" style="12"/>
    <col min="12033" max="12033" width="4.6328125" style="12" customWidth="1"/>
    <col min="12034" max="12034" width="7.6328125" style="12" customWidth="1"/>
    <col min="12035" max="12048" width="4.6328125" style="12" customWidth="1"/>
    <col min="12049" max="12049" width="2" style="12" customWidth="1"/>
    <col min="12050" max="12050" width="2.36328125" style="12" customWidth="1"/>
    <col min="12051" max="12071" width="4.6328125" style="12" customWidth="1"/>
    <col min="12072" max="12288" width="9" style="12"/>
    <col min="12289" max="12289" width="4.6328125" style="12" customWidth="1"/>
    <col min="12290" max="12290" width="7.6328125" style="12" customWidth="1"/>
    <col min="12291" max="12304" width="4.6328125" style="12" customWidth="1"/>
    <col min="12305" max="12305" width="2" style="12" customWidth="1"/>
    <col min="12306" max="12306" width="2.36328125" style="12" customWidth="1"/>
    <col min="12307" max="12327" width="4.6328125" style="12" customWidth="1"/>
    <col min="12328" max="12544" width="9" style="12"/>
    <col min="12545" max="12545" width="4.6328125" style="12" customWidth="1"/>
    <col min="12546" max="12546" width="7.6328125" style="12" customWidth="1"/>
    <col min="12547" max="12560" width="4.6328125" style="12" customWidth="1"/>
    <col min="12561" max="12561" width="2" style="12" customWidth="1"/>
    <col min="12562" max="12562" width="2.36328125" style="12" customWidth="1"/>
    <col min="12563" max="12583" width="4.6328125" style="12" customWidth="1"/>
    <col min="12584" max="12800" width="9" style="12"/>
    <col min="12801" max="12801" width="4.6328125" style="12" customWidth="1"/>
    <col min="12802" max="12802" width="7.6328125" style="12" customWidth="1"/>
    <col min="12803" max="12816" width="4.6328125" style="12" customWidth="1"/>
    <col min="12817" max="12817" width="2" style="12" customWidth="1"/>
    <col min="12818" max="12818" width="2.36328125" style="12" customWidth="1"/>
    <col min="12819" max="12839" width="4.6328125" style="12" customWidth="1"/>
    <col min="12840" max="13056" width="9" style="12"/>
    <col min="13057" max="13057" width="4.6328125" style="12" customWidth="1"/>
    <col min="13058" max="13058" width="7.6328125" style="12" customWidth="1"/>
    <col min="13059" max="13072" width="4.6328125" style="12" customWidth="1"/>
    <col min="13073" max="13073" width="2" style="12" customWidth="1"/>
    <col min="13074" max="13074" width="2.36328125" style="12" customWidth="1"/>
    <col min="13075" max="13095" width="4.6328125" style="12" customWidth="1"/>
    <col min="13096" max="13312" width="9" style="12"/>
    <col min="13313" max="13313" width="4.6328125" style="12" customWidth="1"/>
    <col min="13314" max="13314" width="7.6328125" style="12" customWidth="1"/>
    <col min="13315" max="13328" width="4.6328125" style="12" customWidth="1"/>
    <col min="13329" max="13329" width="2" style="12" customWidth="1"/>
    <col min="13330" max="13330" width="2.36328125" style="12" customWidth="1"/>
    <col min="13331" max="13351" width="4.6328125" style="12" customWidth="1"/>
    <col min="13352" max="13568" width="9" style="12"/>
    <col min="13569" max="13569" width="4.6328125" style="12" customWidth="1"/>
    <col min="13570" max="13570" width="7.6328125" style="12" customWidth="1"/>
    <col min="13571" max="13584" width="4.6328125" style="12" customWidth="1"/>
    <col min="13585" max="13585" width="2" style="12" customWidth="1"/>
    <col min="13586" max="13586" width="2.36328125" style="12" customWidth="1"/>
    <col min="13587" max="13607" width="4.6328125" style="12" customWidth="1"/>
    <col min="13608" max="13824" width="9" style="12"/>
    <col min="13825" max="13825" width="4.6328125" style="12" customWidth="1"/>
    <col min="13826" max="13826" width="7.6328125" style="12" customWidth="1"/>
    <col min="13827" max="13840" width="4.6328125" style="12" customWidth="1"/>
    <col min="13841" max="13841" width="2" style="12" customWidth="1"/>
    <col min="13842" max="13842" width="2.36328125" style="12" customWidth="1"/>
    <col min="13843" max="13863" width="4.6328125" style="12" customWidth="1"/>
    <col min="13864" max="14080" width="9" style="12"/>
    <col min="14081" max="14081" width="4.6328125" style="12" customWidth="1"/>
    <col min="14082" max="14082" width="7.6328125" style="12" customWidth="1"/>
    <col min="14083" max="14096" width="4.6328125" style="12" customWidth="1"/>
    <col min="14097" max="14097" width="2" style="12" customWidth="1"/>
    <col min="14098" max="14098" width="2.36328125" style="12" customWidth="1"/>
    <col min="14099" max="14119" width="4.6328125" style="12" customWidth="1"/>
    <col min="14120" max="14336" width="9" style="12"/>
    <col min="14337" max="14337" width="4.6328125" style="12" customWidth="1"/>
    <col min="14338" max="14338" width="7.6328125" style="12" customWidth="1"/>
    <col min="14339" max="14352" width="4.6328125" style="12" customWidth="1"/>
    <col min="14353" max="14353" width="2" style="12" customWidth="1"/>
    <col min="14354" max="14354" width="2.36328125" style="12" customWidth="1"/>
    <col min="14355" max="14375" width="4.6328125" style="12" customWidth="1"/>
    <col min="14376" max="14592" width="9" style="12"/>
    <col min="14593" max="14593" width="4.6328125" style="12" customWidth="1"/>
    <col min="14594" max="14594" width="7.6328125" style="12" customWidth="1"/>
    <col min="14595" max="14608" width="4.6328125" style="12" customWidth="1"/>
    <col min="14609" max="14609" width="2" style="12" customWidth="1"/>
    <col min="14610" max="14610" width="2.36328125" style="12" customWidth="1"/>
    <col min="14611" max="14631" width="4.6328125" style="12" customWidth="1"/>
    <col min="14632" max="14848" width="9" style="12"/>
    <col min="14849" max="14849" width="4.6328125" style="12" customWidth="1"/>
    <col min="14850" max="14850" width="7.6328125" style="12" customWidth="1"/>
    <col min="14851" max="14864" width="4.6328125" style="12" customWidth="1"/>
    <col min="14865" max="14865" width="2" style="12" customWidth="1"/>
    <col min="14866" max="14866" width="2.36328125" style="12" customWidth="1"/>
    <col min="14867" max="14887" width="4.6328125" style="12" customWidth="1"/>
    <col min="14888" max="15104" width="9" style="12"/>
    <col min="15105" max="15105" width="4.6328125" style="12" customWidth="1"/>
    <col min="15106" max="15106" width="7.6328125" style="12" customWidth="1"/>
    <col min="15107" max="15120" width="4.6328125" style="12" customWidth="1"/>
    <col min="15121" max="15121" width="2" style="12" customWidth="1"/>
    <col min="15122" max="15122" width="2.36328125" style="12" customWidth="1"/>
    <col min="15123" max="15143" width="4.6328125" style="12" customWidth="1"/>
    <col min="15144" max="15360" width="9" style="12"/>
    <col min="15361" max="15361" width="4.6328125" style="12" customWidth="1"/>
    <col min="15362" max="15362" width="7.6328125" style="12" customWidth="1"/>
    <col min="15363" max="15376" width="4.6328125" style="12" customWidth="1"/>
    <col min="15377" max="15377" width="2" style="12" customWidth="1"/>
    <col min="15378" max="15378" width="2.36328125" style="12" customWidth="1"/>
    <col min="15379" max="15399" width="4.6328125" style="12" customWidth="1"/>
    <col min="15400" max="15616" width="9" style="12"/>
    <col min="15617" max="15617" width="4.6328125" style="12" customWidth="1"/>
    <col min="15618" max="15618" width="7.6328125" style="12" customWidth="1"/>
    <col min="15619" max="15632" width="4.6328125" style="12" customWidth="1"/>
    <col min="15633" max="15633" width="2" style="12" customWidth="1"/>
    <col min="15634" max="15634" width="2.36328125" style="12" customWidth="1"/>
    <col min="15635" max="15655" width="4.6328125" style="12" customWidth="1"/>
    <col min="15656" max="15872" width="9" style="12"/>
    <col min="15873" max="15873" width="4.6328125" style="12" customWidth="1"/>
    <col min="15874" max="15874" width="7.6328125" style="12" customWidth="1"/>
    <col min="15875" max="15888" width="4.6328125" style="12" customWidth="1"/>
    <col min="15889" max="15889" width="2" style="12" customWidth="1"/>
    <col min="15890" max="15890" width="2.36328125" style="12" customWidth="1"/>
    <col min="15891" max="15911" width="4.6328125" style="12" customWidth="1"/>
    <col min="15912" max="16128" width="9" style="12"/>
    <col min="16129" max="16129" width="4.6328125" style="12" customWidth="1"/>
    <col min="16130" max="16130" width="7.6328125" style="12" customWidth="1"/>
    <col min="16131" max="16144" width="4.6328125" style="12" customWidth="1"/>
    <col min="16145" max="16145" width="2" style="12" customWidth="1"/>
    <col min="16146" max="16146" width="2.36328125" style="12" customWidth="1"/>
    <col min="16147" max="16167" width="4.6328125" style="12" customWidth="1"/>
    <col min="16168" max="16384" width="9" style="12"/>
  </cols>
  <sheetData>
    <row r="1" spans="1:18" ht="13.5" customHeight="1" x14ac:dyDescent="0.2">
      <c r="A1" s="79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7.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3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4"/>
      <c r="Q3" s="14"/>
      <c r="R3" s="16"/>
    </row>
    <row r="4" spans="1:18" s="19" customFormat="1" ht="21" customHeight="1" x14ac:dyDescent="0.25">
      <c r="A4" s="17"/>
      <c r="B4" s="85" t="s">
        <v>15</v>
      </c>
      <c r="C4" s="85"/>
      <c r="D4" s="85"/>
      <c r="E4" s="85"/>
      <c r="F4" s="86" t="s">
        <v>35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8"/>
    </row>
    <row r="5" spans="1:18" ht="13.5" customHeight="1" x14ac:dyDescent="0.2">
      <c r="A5" s="13"/>
      <c r="B5" s="14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6"/>
    </row>
    <row r="6" spans="1:18" ht="29.25" customHeight="1" x14ac:dyDescent="0.25">
      <c r="A6" s="13"/>
      <c r="B6" s="14"/>
      <c r="C6" s="21" t="s">
        <v>16</v>
      </c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15"/>
      <c r="P6" s="14"/>
      <c r="Q6" s="14"/>
      <c r="R6" s="16"/>
    </row>
    <row r="7" spans="1:18" ht="13.5" customHeight="1" x14ac:dyDescent="0.2">
      <c r="A7" s="13"/>
      <c r="B7" s="1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4"/>
      <c r="Q7" s="14"/>
      <c r="R7" s="16"/>
    </row>
    <row r="8" spans="1:18" ht="13.5" customHeight="1" x14ac:dyDescent="0.2">
      <c r="A8" s="13"/>
      <c r="B8" s="88"/>
      <c r="C8" s="89" t="s">
        <v>17</v>
      </c>
      <c r="D8" s="89"/>
      <c r="E8" s="91">
        <f>'積算書（その２）'!K59</f>
        <v>0</v>
      </c>
      <c r="F8" s="91"/>
      <c r="G8" s="91"/>
      <c r="H8" s="91"/>
      <c r="I8" s="91"/>
      <c r="J8" s="91"/>
      <c r="K8" s="91"/>
      <c r="L8" s="91"/>
      <c r="M8" s="89" t="s">
        <v>18</v>
      </c>
      <c r="N8" s="89"/>
      <c r="O8" s="89"/>
      <c r="P8" s="14"/>
      <c r="Q8" s="14"/>
      <c r="R8" s="16"/>
    </row>
    <row r="9" spans="1:18" ht="13.5" customHeight="1" x14ac:dyDescent="0.2">
      <c r="A9" s="13"/>
      <c r="B9" s="88"/>
      <c r="C9" s="90"/>
      <c r="D9" s="90"/>
      <c r="E9" s="92"/>
      <c r="F9" s="92"/>
      <c r="G9" s="92"/>
      <c r="H9" s="92"/>
      <c r="I9" s="92"/>
      <c r="J9" s="92"/>
      <c r="K9" s="92"/>
      <c r="L9" s="92"/>
      <c r="M9" s="90"/>
      <c r="N9" s="90"/>
      <c r="O9" s="90"/>
      <c r="P9" s="14"/>
      <c r="Q9" s="14"/>
      <c r="R9" s="16"/>
    </row>
    <row r="10" spans="1:18" ht="13.5" customHeight="1" x14ac:dyDescent="0.2">
      <c r="A10" s="13"/>
      <c r="B10" s="14"/>
      <c r="C10" s="15"/>
      <c r="D10" s="15"/>
      <c r="E10" s="23"/>
      <c r="F10" s="23"/>
      <c r="G10" s="23"/>
      <c r="H10" s="23"/>
      <c r="I10" s="23"/>
      <c r="J10" s="23"/>
      <c r="K10" s="23"/>
      <c r="L10" s="23"/>
      <c r="M10" s="15"/>
      <c r="N10" s="15"/>
      <c r="O10" s="15"/>
      <c r="P10" s="14"/>
      <c r="Q10" s="14"/>
      <c r="R10" s="16"/>
    </row>
    <row r="11" spans="1:18" ht="13.5" customHeight="1" x14ac:dyDescent="0.2">
      <c r="A11" s="13"/>
      <c r="B11" s="14"/>
      <c r="C11" s="15"/>
      <c r="D11" s="15"/>
      <c r="E11" s="23"/>
      <c r="F11" s="23"/>
      <c r="G11" s="23"/>
      <c r="H11" s="23"/>
      <c r="I11" s="23"/>
      <c r="J11" s="23"/>
      <c r="K11" s="23"/>
      <c r="L11" s="23"/>
      <c r="M11" s="15"/>
      <c r="N11" s="15"/>
      <c r="O11" s="15"/>
      <c r="P11" s="14"/>
      <c r="Q11" s="14"/>
      <c r="R11" s="16"/>
    </row>
    <row r="12" spans="1:18" ht="3.75" customHeigh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6"/>
    </row>
    <row r="13" spans="1:18" ht="13.5" hidden="1" customHeight="1" x14ac:dyDescent="0.2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6"/>
    </row>
    <row r="14" spans="1:18" ht="13.5" customHeight="1" x14ac:dyDescent="0.2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24"/>
      <c r="L14" s="15"/>
      <c r="M14" s="15"/>
      <c r="N14" s="15"/>
      <c r="O14" s="15"/>
      <c r="P14" s="14"/>
      <c r="Q14" s="14"/>
      <c r="R14" s="16"/>
    </row>
    <row r="15" spans="1:18" ht="13.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4"/>
      <c r="R15" s="16"/>
    </row>
    <row r="16" spans="1:18" ht="13.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6"/>
    </row>
    <row r="17" spans="1:18" ht="13.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6"/>
    </row>
    <row r="18" spans="1:18" ht="13.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6"/>
    </row>
    <row r="19" spans="1:18" ht="13.5" customHeight="1" x14ac:dyDescent="0.2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6"/>
    </row>
    <row r="20" spans="1:18" ht="13.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6"/>
    </row>
    <row r="21" spans="1:18" ht="13.5" customHeigh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4"/>
      <c r="R21" s="16"/>
    </row>
    <row r="22" spans="1:18" ht="13.5" customHeight="1" x14ac:dyDescent="0.2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4"/>
      <c r="R22" s="16"/>
    </row>
    <row r="23" spans="1:18" ht="13.5" customHeight="1" x14ac:dyDescent="0.2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14"/>
      <c r="R23" s="16"/>
    </row>
    <row r="24" spans="1:18" ht="13.5" customHeight="1" x14ac:dyDescent="0.2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6"/>
    </row>
    <row r="25" spans="1:18" ht="13.5" customHeight="1" x14ac:dyDescent="0.2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6"/>
    </row>
    <row r="26" spans="1:18" ht="13.5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6"/>
    </row>
    <row r="27" spans="1:18" ht="13.5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14"/>
      <c r="R27" s="16"/>
    </row>
    <row r="28" spans="1:18" ht="13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</row>
    <row r="29" spans="1:18" ht="13.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3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13.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13.5" customHeight="1" x14ac:dyDescent="0.2">
      <c r="A32" s="28"/>
      <c r="B32" s="93" t="s">
        <v>19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29"/>
      <c r="N32" s="29"/>
      <c r="O32" s="29"/>
      <c r="P32" s="29"/>
      <c r="Q32" s="29"/>
      <c r="R32" s="30"/>
    </row>
    <row r="33" spans="1:18" ht="13.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ht="13.5" customHeight="1" x14ac:dyDescent="0.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ht="13.5" customHeight="1" x14ac:dyDescent="0.2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13.5" customHeight="1" x14ac:dyDescent="0.2">
      <c r="A36" s="28"/>
      <c r="B36" s="93" t="s">
        <v>26</v>
      </c>
      <c r="C36" s="93"/>
      <c r="D36" s="93"/>
      <c r="E36" s="93"/>
      <c r="F36" s="93"/>
      <c r="G36" s="93"/>
      <c r="H36" s="93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ht="13.5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3.5" customHeight="1" x14ac:dyDescent="0.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13.5" customHeight="1" x14ac:dyDescent="0.2">
      <c r="A39" s="28"/>
      <c r="B39" s="76" t="s">
        <v>20</v>
      </c>
      <c r="C39" s="76"/>
      <c r="D39" s="76"/>
      <c r="E39" s="76"/>
      <c r="F39" s="7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13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ht="19.5" customHeight="1" x14ac:dyDescent="0.2">
      <c r="A41" s="28"/>
      <c r="B41" s="94" t="s">
        <v>30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4"/>
      <c r="N41" s="29"/>
      <c r="O41" s="29"/>
      <c r="P41" s="29"/>
      <c r="Q41" s="29"/>
      <c r="R41" s="30"/>
    </row>
    <row r="42" spans="1:18" ht="13.5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 ht="13.5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ht="13.5" customHeigh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ht="13.5" customHeight="1" x14ac:dyDescent="0.2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ht="13.5" customHeight="1" x14ac:dyDescent="0.2">
      <c r="A46" s="28"/>
      <c r="B46" s="29"/>
      <c r="C46" s="29"/>
      <c r="D46" s="29"/>
      <c r="E46" s="76" t="s">
        <v>21</v>
      </c>
      <c r="F46" s="7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 ht="16.5" customHeight="1" x14ac:dyDescent="0.2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1:18" ht="13.5" customHeight="1" x14ac:dyDescent="0.2">
      <c r="A48" s="28"/>
      <c r="B48" s="29"/>
      <c r="C48" s="29"/>
      <c r="D48" s="29"/>
      <c r="E48" s="76" t="s">
        <v>22</v>
      </c>
      <c r="F48" s="76"/>
      <c r="G48" s="31"/>
      <c r="H48" s="29"/>
      <c r="I48" s="29"/>
      <c r="J48" s="29"/>
      <c r="K48" s="29"/>
      <c r="L48" s="29"/>
      <c r="M48" s="29"/>
      <c r="N48" s="29" t="s">
        <v>23</v>
      </c>
      <c r="O48" s="29"/>
      <c r="P48" s="29"/>
      <c r="Q48" s="29"/>
      <c r="R48" s="30"/>
    </row>
    <row r="49" spans="1:18" ht="13.5" customHeight="1" x14ac:dyDescent="0.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6"/>
      <c r="N49" s="76"/>
      <c r="O49" s="29"/>
      <c r="P49" s="29"/>
      <c r="Q49" s="29"/>
      <c r="R49" s="30"/>
    </row>
    <row r="50" spans="1:18" ht="13.5" customHeight="1" x14ac:dyDescent="0.2">
      <c r="A50" s="28"/>
      <c r="B50" s="76"/>
      <c r="C50" s="76"/>
      <c r="D50" s="76"/>
      <c r="E50" s="76"/>
      <c r="F50" s="7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13.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spans="1:18" ht="13.5" customHeight="1" x14ac:dyDescent="0.2">
      <c r="A52" s="77" t="s">
        <v>25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30"/>
    </row>
    <row r="53" spans="1:18" ht="13.5" customHeight="1" x14ac:dyDescent="0.2">
      <c r="A53" s="28"/>
      <c r="B53" s="78" t="s">
        <v>24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30"/>
    </row>
    <row r="54" spans="1:18" ht="13.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8" ht="13.5" customHeight="1" x14ac:dyDescent="0.2"/>
    <row r="56" spans="1:18" ht="13.5" customHeight="1" x14ac:dyDescent="0.2">
      <c r="B56" s="75" t="s">
        <v>31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8" ht="13.5" customHeight="1" x14ac:dyDescent="0.2">
      <c r="B57" s="75" t="s">
        <v>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積算書（その２）</vt:lpstr>
      <vt:lpstr>入札書</vt:lpstr>
      <vt:lpstr>'積算書（その２）'!Print_Area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2019-12-09T01:23:38Z</cp:lastPrinted>
  <dcterms:created xsi:type="dcterms:W3CDTF">2018-06-25T05:43:27Z</dcterms:created>
  <dcterms:modified xsi:type="dcterms:W3CDTF">2023-12-01T01:14:18Z</dcterms:modified>
</cp:coreProperties>
</file>