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300" windowWidth="12120" windowHeight="7125" activeTab="0"/>
  </bookViews>
  <sheets>
    <sheet name="参比開票速報（政党別候補者得票数県合計）_193_" sheetId="1" r:id="rId1"/>
    <sheet name="パラメタシート" sheetId="2" r:id="rId2"/>
    <sheet name="P_19号3様式1" sheetId="3" r:id="rId3"/>
  </sheets>
  <externalReferences>
    <externalReference r:id="rId6"/>
  </externalReferences>
  <definedNames>
    <definedName name="P_11号様式" localSheetId="0">'[1]P_19号様式'!#REF!</definedName>
    <definedName name="P_11号様式">#REF!</definedName>
    <definedName name="P_19号3様式">'P_19号3様式1'!$A$1:$Z$154</definedName>
    <definedName name="P_20号様式" localSheetId="0">#REF!</definedName>
    <definedName name="P_20号様式">#REF!</definedName>
    <definedName name="Sheet1">#REF!</definedName>
    <definedName name="第20号様式" localSheetId="0">'参比開票速報（政党別候補者得票数県合計）_193_'!$A$1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<sst xmlns="http://schemas.openxmlformats.org/spreadsheetml/2006/main" count="1939" uniqueCount="257">
  <si>
    <t>第19号の3様式</t>
  </si>
  <si>
    <t>開　票　速　報</t>
  </si>
  <si>
    <t>中間報告</t>
  </si>
  <si>
    <t>開票</t>
  </si>
  <si>
    <t>結了報告</t>
  </si>
  <si>
    <t>候 補 者 名</t>
  </si>
  <si>
    <t>得票数</t>
  </si>
  <si>
    <t>執行日</t>
  </si>
  <si>
    <t>鹿 児 島 県</t>
  </si>
  <si>
    <t>鹿 児 島 県</t>
  </si>
  <si>
    <t>頁番号</t>
  </si>
  <si>
    <t>行番号</t>
  </si>
  <si>
    <t>政党番号1</t>
  </si>
  <si>
    <t>政党名1</t>
  </si>
  <si>
    <t>届出番号1</t>
  </si>
  <si>
    <t>候補者名1</t>
  </si>
  <si>
    <t>得票数1</t>
  </si>
  <si>
    <t>政党番号2</t>
  </si>
  <si>
    <t>政党名2</t>
  </si>
  <si>
    <t>届出番号2</t>
  </si>
  <si>
    <t>候補者名2</t>
  </si>
  <si>
    <t>得票数2</t>
  </si>
  <si>
    <t>政党番号3</t>
  </si>
  <si>
    <t>政党名3</t>
  </si>
  <si>
    <t>届出番号3</t>
  </si>
  <si>
    <t>候補者名3</t>
  </si>
  <si>
    <t>得票数3</t>
  </si>
  <si>
    <t>政党番号4</t>
  </si>
  <si>
    <t>政党名4</t>
  </si>
  <si>
    <t>届出番号4</t>
  </si>
  <si>
    <t>候補者名4</t>
  </si>
  <si>
    <t>得票数4</t>
  </si>
  <si>
    <t>選挙名</t>
  </si>
  <si>
    <t>翌日開票区分</t>
  </si>
  <si>
    <t>開票時刻</t>
  </si>
  <si>
    <t>開票確定時刻</t>
  </si>
  <si>
    <t>01</t>
  </si>
  <si>
    <t>社会民主党</t>
  </si>
  <si>
    <t>吉田　ただとも</t>
  </si>
  <si>
    <t>02</t>
  </si>
  <si>
    <t>国民怒りの声</t>
  </si>
  <si>
    <t>小林　節</t>
  </si>
  <si>
    <t>03</t>
  </si>
  <si>
    <t>おおさか維新の会</t>
  </si>
  <si>
    <t>片山　とらのすけ</t>
  </si>
  <si>
    <t>04</t>
  </si>
  <si>
    <t>公明党</t>
  </si>
  <si>
    <t>よこやま　信一</t>
  </si>
  <si>
    <t>参議院比例代表選出議員選挙</t>
  </si>
  <si>
    <t>0</t>
  </si>
  <si>
    <t>福島　みずほ</t>
  </si>
  <si>
    <t>円　より子</t>
  </si>
  <si>
    <t>あらと　英夫</t>
  </si>
  <si>
    <t>長沢　ひろあき</t>
  </si>
  <si>
    <t>ますぐち　敏行</t>
  </si>
  <si>
    <t>橋本　べん</t>
  </si>
  <si>
    <t>石井　あきら</t>
  </si>
  <si>
    <t>浜田　まさよし</t>
  </si>
  <si>
    <t>田山　英次</t>
  </si>
  <si>
    <t>渡辺　良弘</t>
  </si>
  <si>
    <t>いしい　みつこ</t>
  </si>
  <si>
    <t>熊野　せいし</t>
  </si>
  <si>
    <t>05</t>
  </si>
  <si>
    <t>かつら川　悟</t>
  </si>
  <si>
    <t>杉本　志乃</t>
  </si>
  <si>
    <t>うさみ　孝二</t>
  </si>
  <si>
    <t>谷あい　正明</t>
  </si>
  <si>
    <t>06</t>
  </si>
  <si>
    <t>伊藤　よしき</t>
  </si>
  <si>
    <t>吉田　あき子</t>
  </si>
  <si>
    <t>梅村　さとし</t>
  </si>
  <si>
    <t>あきの　公造</t>
  </si>
  <si>
    <t>07</t>
  </si>
  <si>
    <t>しいの　隆</t>
  </si>
  <si>
    <t>あらき　大樹</t>
  </si>
  <si>
    <t>ギブ　剛</t>
  </si>
  <si>
    <t>飯塚　栄治</t>
  </si>
  <si>
    <t>08</t>
  </si>
  <si>
    <t>大西　サチエ</t>
  </si>
  <si>
    <t>串田　誠一</t>
  </si>
  <si>
    <t>栗岡　哲平</t>
  </si>
  <si>
    <t>09</t>
  </si>
  <si>
    <t>立川　みつあき</t>
  </si>
  <si>
    <t>さかい　良和</t>
  </si>
  <si>
    <t>坂本　道応</t>
  </si>
  <si>
    <t>10</t>
  </si>
  <si>
    <t>平野　道子</t>
  </si>
  <si>
    <t>島　さとし</t>
  </si>
  <si>
    <t>佐藤　史成</t>
  </si>
  <si>
    <t>11</t>
  </si>
  <si>
    <t>鈴木　こうじ</t>
  </si>
  <si>
    <t>高田　清久</t>
  </si>
  <si>
    <t>12</t>
  </si>
  <si>
    <t>鈴木　のぞむ</t>
  </si>
  <si>
    <t>高橋　秀明</t>
  </si>
  <si>
    <t>13</t>
  </si>
  <si>
    <t>高橋　英明</t>
  </si>
  <si>
    <t>竹内　真二</t>
  </si>
  <si>
    <t>14</t>
  </si>
  <si>
    <t>中谷　ひろゆき</t>
  </si>
  <si>
    <t>竹内　秀伸</t>
  </si>
  <si>
    <t>15</t>
  </si>
  <si>
    <t>ヒグチ　俊 一</t>
  </si>
  <si>
    <t>千葉　宣男</t>
  </si>
  <si>
    <t>16</t>
  </si>
  <si>
    <t>三宅　博</t>
  </si>
  <si>
    <t>星　英一郎</t>
  </si>
  <si>
    <t>17</t>
  </si>
  <si>
    <t>矢野　よしあき</t>
  </si>
  <si>
    <t>宮崎　勝</t>
  </si>
  <si>
    <t>18</t>
  </si>
  <si>
    <t>渡辺　よしみ</t>
  </si>
  <si>
    <t>合  計</t>
  </si>
  <si>
    <t>日本共産党</t>
  </si>
  <si>
    <t>市田　忠義</t>
  </si>
  <si>
    <t>幸福実現党</t>
  </si>
  <si>
    <t>釈　量子</t>
  </si>
  <si>
    <t>自由民主党</t>
  </si>
  <si>
    <t>中西　さとし</t>
  </si>
  <si>
    <t>新党改革</t>
  </si>
  <si>
    <t>あらい　広幸</t>
  </si>
  <si>
    <t>田村　智子</t>
  </si>
  <si>
    <t>七海　ひろこ</t>
  </si>
  <si>
    <t>竹内　いさお</t>
  </si>
  <si>
    <t>平山　まこと</t>
  </si>
  <si>
    <t>大門　みきし</t>
  </si>
  <si>
    <t>青山　繁晴</t>
  </si>
  <si>
    <t>朝倉　秀雄</t>
  </si>
  <si>
    <t>春名　なおあき</t>
  </si>
  <si>
    <t>あぜもと 将 吾</t>
  </si>
  <si>
    <t>伊藤　じゅんこ</t>
  </si>
  <si>
    <t>いせだ　良子</t>
  </si>
  <si>
    <t>あだち　まさし</t>
  </si>
  <si>
    <t>おおさか　佳巨</t>
  </si>
  <si>
    <t>いわぶち　友</t>
  </si>
  <si>
    <t>足立　としゆき</t>
  </si>
  <si>
    <t>たなか　だいすけ</t>
  </si>
  <si>
    <t>おくだ　智子</t>
  </si>
  <si>
    <t>伊藤　ようすけ</t>
  </si>
  <si>
    <t>福田　こうぞう</t>
  </si>
  <si>
    <t>椎葉　かずゆき</t>
  </si>
  <si>
    <t>今井　絵理子</t>
  </si>
  <si>
    <t>藤岡　かよこ</t>
  </si>
  <si>
    <t>たけだ　良介</t>
  </si>
  <si>
    <t>うと　たかし</t>
  </si>
  <si>
    <t>山田　太郎</t>
  </si>
  <si>
    <t>石山　ひろゆき</t>
  </si>
  <si>
    <t>大江　やすひろ</t>
  </si>
  <si>
    <t>和泉　信丈</t>
  </si>
  <si>
    <t>小川　かつみ</t>
  </si>
  <si>
    <t>伊藤　たつや</t>
  </si>
  <si>
    <t>片山　さつき</t>
  </si>
  <si>
    <t>いわぶち　彩子</t>
  </si>
  <si>
    <t>進藤　かねひこ</t>
  </si>
  <si>
    <t>植本　かんじ</t>
  </si>
  <si>
    <t>自見　はなこ</t>
  </si>
  <si>
    <t>遠藤　ひでかず</t>
  </si>
  <si>
    <t>そのだ　修 光</t>
  </si>
  <si>
    <t>岡田　正和</t>
  </si>
  <si>
    <t>たかがい 恵美子</t>
  </si>
  <si>
    <t>かまい　敏行</t>
  </si>
  <si>
    <t>とくしげ　雅之</t>
  </si>
  <si>
    <t>かみむら　泰稔</t>
  </si>
  <si>
    <t>藤井　もとゆき</t>
  </si>
  <si>
    <t>19</t>
  </si>
  <si>
    <t>亀田　りょうすけ</t>
  </si>
  <si>
    <t>藤木　しんや</t>
  </si>
  <si>
    <t>20</t>
  </si>
  <si>
    <t>唐沢　ちあき</t>
  </si>
  <si>
    <t>堀内　恒夫</t>
  </si>
  <si>
    <t>21</t>
  </si>
  <si>
    <t>熊谷　智</t>
  </si>
  <si>
    <t>増山　としかず</t>
  </si>
  <si>
    <t>22</t>
  </si>
  <si>
    <t>小池　一徳</t>
  </si>
  <si>
    <t>水おち　敏栄</t>
  </si>
  <si>
    <t>23</t>
  </si>
  <si>
    <t>小路　貴之</t>
  </si>
  <si>
    <t>宮島　よしふみ</t>
  </si>
  <si>
    <t>24</t>
  </si>
  <si>
    <t>坂口　多美子</t>
  </si>
  <si>
    <t>山谷　えり子</t>
  </si>
  <si>
    <t>25</t>
  </si>
  <si>
    <t>佐藤　こうへい</t>
  </si>
  <si>
    <t>山田　宏</t>
  </si>
  <si>
    <t>26</t>
  </si>
  <si>
    <t>高木　みつひろ</t>
  </si>
  <si>
    <t>27</t>
  </si>
  <si>
    <t>高橋　わたる</t>
  </si>
  <si>
    <t>28</t>
  </si>
  <si>
    <t>にしざわ　博</t>
  </si>
  <si>
    <t>29</t>
  </si>
  <si>
    <t>原口　敏彦</t>
  </si>
  <si>
    <t>30</t>
  </si>
  <si>
    <t>藤本　ゆり</t>
  </si>
  <si>
    <t>31</t>
  </si>
  <si>
    <t>ふるた　みちよ</t>
  </si>
  <si>
    <t>32</t>
  </si>
  <si>
    <t>まえさと　保</t>
  </si>
  <si>
    <t>33</t>
  </si>
  <si>
    <t>益田　牧子</t>
  </si>
  <si>
    <t>34</t>
  </si>
  <si>
    <t>松田　一志</t>
  </si>
  <si>
    <t>35</t>
  </si>
  <si>
    <t>松本　隆</t>
  </si>
  <si>
    <t>36</t>
  </si>
  <si>
    <t>松山　きょうこ</t>
  </si>
  <si>
    <t>37</t>
  </si>
  <si>
    <t>みかじり　亮子</t>
  </si>
  <si>
    <t>38</t>
  </si>
  <si>
    <t>宮内　げん</t>
  </si>
  <si>
    <t>39</t>
  </si>
  <si>
    <t>山下　かい</t>
  </si>
  <si>
    <t>40</t>
  </si>
  <si>
    <t>山田　かずお</t>
  </si>
  <si>
    <t>41</t>
  </si>
  <si>
    <t>吉田　恭子</t>
  </si>
  <si>
    <t>42</t>
  </si>
  <si>
    <t>よしまた　洋</t>
  </si>
  <si>
    <t>日本のこころを大切にする党</t>
  </si>
  <si>
    <t>中山　なりあき</t>
  </si>
  <si>
    <t>生活の党と山本太郎となかまたち</t>
  </si>
  <si>
    <t>青木　愛</t>
  </si>
  <si>
    <t>民進党</t>
  </si>
  <si>
    <t>有田　芳生</t>
  </si>
  <si>
    <t>支持政党なし</t>
  </si>
  <si>
    <t>佐野　秀光</t>
  </si>
  <si>
    <t>西村　真悟</t>
  </si>
  <si>
    <t>北出　みか</t>
  </si>
  <si>
    <t>石橋　みちひろ</t>
  </si>
  <si>
    <t>本藤　昭子</t>
  </si>
  <si>
    <t>ボギーてどこん</t>
  </si>
  <si>
    <t>すえつぐ　精一</t>
  </si>
  <si>
    <t>えさき　たかし</t>
  </si>
  <si>
    <t>やすえ　くにお</t>
  </si>
  <si>
    <t>姫井　由美子</t>
  </si>
  <si>
    <t>大河原　まさこ</t>
  </si>
  <si>
    <t>矢作　直樹</t>
  </si>
  <si>
    <t>日吉　雄太</t>
  </si>
  <si>
    <t>小野　次郎</t>
  </si>
  <si>
    <t>かまたに　一也</t>
  </si>
  <si>
    <t>かわい　たかのり</t>
  </si>
  <si>
    <t>小林　正夫</t>
  </si>
  <si>
    <t>しばた　巧</t>
  </si>
  <si>
    <t>たしろ　かおる</t>
  </si>
  <si>
    <t>田中　なおき</t>
  </si>
  <si>
    <t>とどろき　利治</t>
  </si>
  <si>
    <t>なたにや　正義</t>
  </si>
  <si>
    <t>なんば　奨 二</t>
  </si>
  <si>
    <t>西村　まさみ</t>
  </si>
  <si>
    <t>白　しんくん</t>
  </si>
  <si>
    <t>はまぐち　 誠</t>
  </si>
  <si>
    <t>藤川　しんいち</t>
  </si>
  <si>
    <t>ふじすえ　健三</t>
  </si>
  <si>
    <t>前田　たけし</t>
  </si>
  <si>
    <t>もりや　たかし</t>
  </si>
  <si>
    <t>矢田　わか子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</si>
</sst>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\ e\ \ &quot;年&quot;\ \ m\ \ &quot;月&quot;\ \ d\ \ &quot;日　執行&quot;"/>
    <numFmt numFmtId="177" formatCode="[$-411]ggg\ \ e\ &quot;年&quot;\ m\ &quot;月&quot;\ d\ &quot;日 執行&quot;"/>
    <numFmt numFmtId="178" formatCode="&quot;   &quot;hh&quot;  時     &quot;mm&quot;  分&quot;"/>
    <numFmt numFmtId="179" formatCode="&quot;  &quot;hh&quot; 時  &quot;mm&quot; 分&quot;"/>
    <numFmt numFmtId="180" formatCode="[$-411]ggg\ e\ &quot;年&quot;\ m\ &quot;月&quot;\ d\ &quot;日 執行&quot;"/>
  </numFmts>
  <fonts count="47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177" fontId="7" fillId="0" borderId="0" xfId="61" applyNumberFormat="1" applyFont="1" applyAlignment="1">
      <alignment horizontal="left" vertical="center"/>
      <protection/>
    </xf>
    <xf numFmtId="176" fontId="7" fillId="0" borderId="0" xfId="61" applyNumberFormat="1" applyFont="1" applyAlignment="1">
      <alignment horizontal="left" vertical="center"/>
      <protection/>
    </xf>
    <xf numFmtId="178" fontId="10" fillId="0" borderId="0" xfId="61" applyNumberFormat="1" applyFont="1" applyAlignment="1">
      <alignment horizontal="left" vertical="center"/>
      <protection/>
    </xf>
    <xf numFmtId="0" fontId="7" fillId="0" borderId="0" xfId="61" applyFont="1" applyAlignment="1">
      <alignment horizontal="center" vertical="center"/>
      <protection/>
    </xf>
    <xf numFmtId="0" fontId="9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4" fillId="0" borderId="10" xfId="61" applyNumberFormat="1" applyFont="1" applyBorder="1" applyAlignment="1" applyProtection="1">
      <alignment horizontal="center" vertical="center"/>
      <protection hidden="1"/>
    </xf>
    <xf numFmtId="0" fontId="4" fillId="0" borderId="0" xfId="61" applyFont="1" applyAlignment="1">
      <alignment vertical="center"/>
      <protection/>
    </xf>
    <xf numFmtId="12" fontId="6" fillId="0" borderId="11" xfId="61" applyNumberFormat="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left" vertical="center"/>
      <protection/>
    </xf>
    <xf numFmtId="0" fontId="6" fillId="0" borderId="11" xfId="61" applyFont="1" applyBorder="1" applyAlignment="1">
      <alignment horizontal="right"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7" fillId="0" borderId="0" xfId="61" applyFont="1" applyAlignment="1">
      <alignment horizontal="right" vertical="center"/>
      <protection/>
    </xf>
    <xf numFmtId="179" fontId="7" fillId="0" borderId="0" xfId="61" applyNumberFormat="1" applyFont="1" applyAlignment="1">
      <alignment horizontal="left" vertical="center"/>
      <protection/>
    </xf>
    <xf numFmtId="0" fontId="5" fillId="0" borderId="12" xfId="61" applyFont="1" applyBorder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14" fontId="0" fillId="0" borderId="0" xfId="0" applyNumberFormat="1" applyAlignment="1">
      <alignment/>
    </xf>
    <xf numFmtId="0" fontId="7" fillId="0" borderId="0" xfId="61" applyFont="1" applyAlignment="1">
      <alignment horizontal="right" vertical="center" shrinkToFit="1"/>
      <protection/>
    </xf>
    <xf numFmtId="179" fontId="7" fillId="0" borderId="0" xfId="61" applyNumberFormat="1" applyFont="1" applyAlignment="1">
      <alignment horizontal="left" vertical="center" shrinkToFit="1"/>
      <protection/>
    </xf>
    <xf numFmtId="0" fontId="7" fillId="0" borderId="0" xfId="61" applyFont="1" applyAlignment="1">
      <alignment horizontal="left" vertical="center" shrinkToFit="1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7" fillId="0" borderId="0" xfId="61" applyFont="1" applyAlignment="1">
      <alignment horizontal="right" vertical="center" shrinkToFit="1"/>
      <protection/>
    </xf>
    <xf numFmtId="0" fontId="9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left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180" fontId="7" fillId="0" borderId="0" xfId="61" applyNumberFormat="1" applyFont="1" applyAlignment="1">
      <alignment horizontal="left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1" fillId="0" borderId="0" xfId="61" applyFont="1" applyAlignment="1">
      <alignment horizontal="center" vertical="center" shrinkToFit="1"/>
      <protection/>
    </xf>
    <xf numFmtId="0" fontId="11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right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29" fillId="0" borderId="12" xfId="61" applyFont="1" applyBorder="1" applyAlignment="1">
      <alignment horizontal="left" vertical="center"/>
      <protection/>
    </xf>
    <xf numFmtId="0" fontId="29" fillId="0" borderId="0" xfId="61" applyFont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s_191_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9号様式"/>
      <sheetName val="P_19号様式"/>
      <sheetName val="パラメタ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S177"/>
  <sheetViews>
    <sheetView tabSelected="1" view="pageBreakPreview" zoomScale="90" zoomScaleNormal="75" zoomScaleSheetLayoutView="90" zoomScalePageLayoutView="0" workbookViewId="0" topLeftCell="A1">
      <selection activeCell="G113" sqref="G113"/>
    </sheetView>
  </sheetViews>
  <sheetFormatPr defaultColWidth="10.28125" defaultRowHeight="12"/>
  <cols>
    <col min="1" max="1" width="6.140625" style="27" customWidth="1"/>
    <col min="2" max="2" width="23.421875" style="27" customWidth="1"/>
    <col min="3" max="3" width="9.421875" style="27" customWidth="1"/>
    <col min="4" max="4" width="5.28125" style="27" customWidth="1"/>
    <col min="5" max="5" width="2.421875" style="27" customWidth="1"/>
    <col min="6" max="6" width="6.140625" style="27" customWidth="1"/>
    <col min="7" max="7" width="23.421875" style="28" customWidth="1"/>
    <col min="8" max="8" width="9.421875" style="27" customWidth="1"/>
    <col min="9" max="9" width="5.28125" style="27" customWidth="1"/>
    <col min="10" max="10" width="2.421875" style="27" customWidth="1"/>
    <col min="11" max="11" width="6.140625" style="27" customWidth="1"/>
    <col min="12" max="12" width="23.28125" style="28" customWidth="1"/>
    <col min="13" max="13" width="9.421875" style="28" customWidth="1"/>
    <col min="14" max="14" width="5.28125" style="28" customWidth="1"/>
    <col min="15" max="15" width="2.421875" style="27" customWidth="1"/>
    <col min="16" max="16" width="6.140625" style="27" customWidth="1"/>
    <col min="17" max="17" width="23.28125" style="27" customWidth="1"/>
    <col min="18" max="18" width="9.421875" style="28" customWidth="1"/>
    <col min="19" max="19" width="5.421875" style="27" customWidth="1"/>
    <col min="20" max="16384" width="10.28125" style="27" customWidth="1"/>
  </cols>
  <sheetData>
    <row r="1" spans="7:14" s="4" customFormat="1" ht="8.25" customHeight="1">
      <c r="G1" s="5"/>
      <c r="L1" s="5"/>
      <c r="M1" s="5"/>
      <c r="N1" s="5"/>
    </row>
    <row r="2" spans="1:19" s="4" customFormat="1" ht="9.75" customHeight="1">
      <c r="A2" s="46" t="s">
        <v>0</v>
      </c>
      <c r="B2" s="46"/>
      <c r="C2" s="46"/>
      <c r="D2" s="46"/>
      <c r="E2" s="46"/>
      <c r="G2" s="5"/>
      <c r="H2" s="37" t="s">
        <v>1</v>
      </c>
      <c r="I2" s="37"/>
      <c r="J2" s="37"/>
      <c r="K2" s="37"/>
      <c r="L2" s="6"/>
      <c r="M2" s="6"/>
      <c r="N2" s="6"/>
      <c r="O2" s="6"/>
      <c r="R2" s="43" t="str">
        <f>'P_19号3様式1'!A2&amp;" ページ"</f>
        <v>1 ページ</v>
      </c>
      <c r="S2" s="43"/>
    </row>
    <row r="3" spans="1:19" s="4" customFormat="1" ht="9.75" customHeight="1">
      <c r="A3" s="46"/>
      <c r="B3" s="46"/>
      <c r="C3" s="46"/>
      <c r="D3" s="46"/>
      <c r="E3" s="46"/>
      <c r="G3" s="6"/>
      <c r="H3" s="37"/>
      <c r="I3" s="37"/>
      <c r="J3" s="37"/>
      <c r="K3" s="37"/>
      <c r="L3" s="6"/>
      <c r="M3" s="6"/>
      <c r="N3" s="6"/>
      <c r="O3" s="6"/>
      <c r="R3" s="43"/>
      <c r="S3" s="43"/>
    </row>
    <row r="4" spans="2:19" s="4" customFormat="1" ht="14.25" customHeight="1">
      <c r="B4" s="41">
        <f>IF(パラメタシート!B1="","    年  月  日　執行",パラメタシート!B1)</f>
        <v>42561</v>
      </c>
      <c r="C4" s="41"/>
      <c r="D4" s="41"/>
      <c r="E4" s="7"/>
      <c r="F4" s="8"/>
      <c r="G4" s="6"/>
      <c r="H4" s="37"/>
      <c r="I4" s="37"/>
      <c r="J4" s="37"/>
      <c r="K4" s="37"/>
      <c r="L4" s="36" t="str">
        <f>IF('P_19号3様式1'!X2="0","即日　開票","翌日　開票")</f>
        <v>即日　開票</v>
      </c>
      <c r="M4" s="36"/>
      <c r="N4" s="36" t="s">
        <v>2</v>
      </c>
      <c r="O4" s="36"/>
      <c r="P4" s="36"/>
      <c r="Q4" s="32" t="str">
        <f>IF('P_19号3様式1'!Y2="","     時     分",'P_19号3様式1'!Y2)</f>
        <v>     時     分</v>
      </c>
      <c r="R4" s="44" t="s">
        <v>9</v>
      </c>
      <c r="S4" s="44"/>
    </row>
    <row r="5" spans="2:19" s="4" customFormat="1" ht="13.5" customHeight="1">
      <c r="B5" s="38" t="str">
        <f>IF('P_19号3様式1'!W2="","     年   月   日　執行",'P_19号3様式1'!W2)</f>
        <v>参議院比例代表選出議員選挙</v>
      </c>
      <c r="C5" s="38"/>
      <c r="D5" s="38"/>
      <c r="E5" s="5"/>
      <c r="F5" s="5"/>
      <c r="G5" s="5"/>
      <c r="L5" s="33"/>
      <c r="M5" s="31" t="s">
        <v>3</v>
      </c>
      <c r="N5" s="36" t="s">
        <v>4</v>
      </c>
      <c r="O5" s="36"/>
      <c r="P5" s="36"/>
      <c r="Q5" s="32">
        <v>0.32916666666666666</v>
      </c>
      <c r="R5" s="44"/>
      <c r="S5" s="44"/>
    </row>
    <row r="6" spans="2:18" s="4" customFormat="1" ht="7.5" customHeight="1">
      <c r="B6" s="5"/>
      <c r="C6" s="5"/>
      <c r="D6" s="5"/>
      <c r="E6" s="5"/>
      <c r="F6" s="10"/>
      <c r="G6" s="11"/>
      <c r="H6" s="6"/>
      <c r="I6" s="6"/>
      <c r="J6" s="6"/>
      <c r="K6" s="6"/>
      <c r="L6" s="5"/>
      <c r="M6" s="5"/>
      <c r="N6" s="5"/>
      <c r="P6" s="9"/>
      <c r="Q6" s="9"/>
      <c r="R6" s="9"/>
    </row>
    <row r="7" spans="1:19" s="14" customFormat="1" ht="19.5" customHeight="1">
      <c r="A7" s="39" t="str">
        <f>IF('P_19号3様式1'!C2="","","〔"&amp;'P_19号3様式1'!C2&amp;"  "&amp;'P_19号3様式1'!D2&amp;"〕")</f>
        <v>〔01  社会民主党〕</v>
      </c>
      <c r="B7" s="39"/>
      <c r="C7" s="40"/>
      <c r="D7" s="23"/>
      <c r="E7" s="12"/>
      <c r="F7" s="39" t="str">
        <f>IF('P_19号3様式1'!H2="","","〔"&amp;'P_19号3様式1'!H2&amp;"  "&amp;'P_19号3様式1'!I2&amp;"〕")</f>
        <v>〔02  国民怒りの声〕</v>
      </c>
      <c r="G7" s="39"/>
      <c r="H7" s="40"/>
      <c r="I7" s="23"/>
      <c r="J7" s="13"/>
      <c r="K7" s="39" t="str">
        <f>IF('P_19号3様式1'!M2="","","〔"&amp;'P_19号3様式1'!M2&amp;"  "&amp;'P_19号3様式1'!N2&amp;"〕")</f>
        <v>〔03  おおさか維新の会〕</v>
      </c>
      <c r="L7" s="39"/>
      <c r="M7" s="40"/>
      <c r="N7" s="23"/>
      <c r="P7" s="39" t="str">
        <f>IF('P_19号3様式1'!R2="","","〔"&amp;'P_19号3様式1'!R2&amp;"  "&amp;'P_19号3様式1'!S2&amp;"〕")</f>
        <v>〔04  公明党〕</v>
      </c>
      <c r="Q7" s="39"/>
      <c r="R7" s="40"/>
      <c r="S7" s="26"/>
    </row>
    <row r="8" spans="1:19" s="16" customFormat="1" ht="18.75" customHeight="1">
      <c r="A8" s="34" t="s">
        <v>5</v>
      </c>
      <c r="B8" s="42"/>
      <c r="C8" s="34" t="s">
        <v>6</v>
      </c>
      <c r="D8" s="35"/>
      <c r="E8" s="15"/>
      <c r="F8" s="34" t="s">
        <v>5</v>
      </c>
      <c r="G8" s="42"/>
      <c r="H8" s="34" t="s">
        <v>6</v>
      </c>
      <c r="I8" s="35"/>
      <c r="J8" s="15"/>
      <c r="K8" s="34" t="s">
        <v>5</v>
      </c>
      <c r="L8" s="42"/>
      <c r="M8" s="34" t="s">
        <v>6</v>
      </c>
      <c r="N8" s="35"/>
      <c r="O8" s="15"/>
      <c r="P8" s="34" t="s">
        <v>5</v>
      </c>
      <c r="Q8" s="42"/>
      <c r="R8" s="34" t="s">
        <v>6</v>
      </c>
      <c r="S8" s="35"/>
    </row>
    <row r="9" spans="1:19" s="21" customFormat="1" ht="12" customHeight="1">
      <c r="A9" s="17" t="str">
        <f>IF('P_19号3様式1'!E2="","",'P_19号3様式1'!E2)</f>
        <v>01</v>
      </c>
      <c r="B9" s="18" t="str">
        <f>IF('P_19号3様式1'!F2="","",'P_19号3様式1'!F2)</f>
        <v>吉田　ただとも</v>
      </c>
      <c r="C9" s="19" t="str">
        <f>IF('P_19号3様式1'!G2&lt;&gt;"",TEXT(INT('P_19号3様式1'!G2),"#,##0"),"")</f>
        <v>5,652</v>
      </c>
      <c r="D9" s="29" t="str">
        <f>IF('P_19号3様式1'!G2="","",IF(VALUE(FIXED('P_19号3様式1'!G2,0,TRUE))&lt;&gt;'P_19号3様式1'!G2,RIGHT(FIXED('P_19号3様式1'!G2,3,FALSE),4),""))</f>
        <v>.382</v>
      </c>
      <c r="E9" s="20"/>
      <c r="F9" s="17" t="str">
        <f>IF('P_19号3様式1'!J2="","",'P_19号3様式1'!J2)</f>
        <v>01</v>
      </c>
      <c r="G9" s="18" t="str">
        <f>IF('P_19号3様式1'!K2="","",'P_19号3様式1'!K2)</f>
        <v>小林　節</v>
      </c>
      <c r="H9" s="19" t="str">
        <f>IF('P_19号3様式1'!L2&lt;&gt;"",TEXT(INT('P_19号3様式1'!L2),"#,##0"),"")</f>
        <v>672</v>
      </c>
      <c r="I9" s="29" t="str">
        <f>IF('P_19号3様式1'!L2="","",IF(VALUE(FIXED('P_19号3様式1'!L2,0,TRUE))&lt;&gt;'P_19号3様式1'!L2,RIGHT(FIXED('P_19号3様式1'!L2,3,FALSE),4),""))</f>
        <v>.138</v>
      </c>
      <c r="J9" s="20"/>
      <c r="K9" s="17" t="str">
        <f>IF('P_19号3様式1'!O2="","",'P_19号3様式1'!O2)</f>
        <v>01</v>
      </c>
      <c r="L9" s="18" t="str">
        <f>IF('P_19号3様式1'!P2="","",'P_19号3様式1'!P2)</f>
        <v>片山　とらのすけ</v>
      </c>
      <c r="M9" s="19" t="str">
        <f>IF('P_19号3様式1'!Q2&lt;&gt;"",TEXT(INT('P_19号3様式1'!Q2),"#,##0"),"")</f>
        <v>2,960</v>
      </c>
      <c r="N9" s="29" t="str">
        <f>IF('P_19号3様式1'!Q2="","",IF(VALUE(FIXED('P_19号3様式1'!Q2,0,TRUE))&lt;&gt;'P_19号3様式1'!Q2,RIGHT(FIXED('P_19号3様式1'!Q2,3,FALSE),4),""))</f>
        <v>.358</v>
      </c>
      <c r="O9" s="20"/>
      <c r="P9" s="17" t="str">
        <f>IF('P_19号3様式1'!T2="","",'P_19号3様式1'!T2)</f>
        <v>01</v>
      </c>
      <c r="Q9" s="18" t="str">
        <f>IF('P_19号3様式1'!U2="","",'P_19号3様式1'!U2)</f>
        <v>よこやま　信一</v>
      </c>
      <c r="R9" s="19" t="str">
        <f>IF('P_19号3様式1'!V2&lt;&gt;"",TEXT(INT('P_19号3様式1'!V2),"#,##0"),"")</f>
        <v>2,244</v>
      </c>
      <c r="S9" s="29" t="str">
        <f>IF('P_19号3様式1'!V2="","",IF(VALUE(FIXED('P_19号3様式1'!V2,0,TRUE))&lt;&gt;'P_19号3様式1'!V2,RIGHT(FIXED('P_19号3様式1'!V2,3,FALSE),4),""))</f>
        <v>.877</v>
      </c>
    </row>
    <row r="10" spans="1:19" s="21" customFormat="1" ht="12" customHeight="1">
      <c r="A10" s="17" t="str">
        <f>IF('P_19号3様式1'!E3="","",'P_19号3様式1'!E3)</f>
        <v>02</v>
      </c>
      <c r="B10" s="18" t="str">
        <f>IF('P_19号3様式1'!F3="","",'P_19号3様式1'!F3)</f>
        <v>福島　みずほ</v>
      </c>
      <c r="C10" s="19" t="str">
        <f>IF('P_19号3様式1'!G3&lt;&gt;"",TEXT(INT('P_19号3様式1'!G3),"#,##0"),"")</f>
        <v>3,084</v>
      </c>
      <c r="D10" s="29">
        <f>IF('P_19号3様式1'!G3="","",IF(VALUE(FIXED('P_19号3様式1'!G3,0,TRUE))&lt;&gt;'P_19号3様式1'!G3,RIGHT(FIXED('P_19号3様式1'!G3,3,FALSE),4),""))</f>
      </c>
      <c r="F10" s="17" t="str">
        <f>IF('P_19号3様式1'!J3="","",'P_19号3様式1'!J3)</f>
        <v>02</v>
      </c>
      <c r="G10" s="18" t="str">
        <f>IF('P_19号3様式1'!K3="","",'P_19号3様式1'!K3)</f>
        <v>円　より子</v>
      </c>
      <c r="H10" s="19" t="str">
        <f>IF('P_19号3様式1'!L3&lt;&gt;"",TEXT(INT('P_19号3様式1'!L3),"#,##0"),"")</f>
        <v>284</v>
      </c>
      <c r="I10" s="29">
        <f>IF('P_19号3様式1'!L3="","",IF(VALUE(FIXED('P_19号3様式1'!L3,0,TRUE))&lt;&gt;'P_19号3様式1'!L3,RIGHT(FIXED('P_19号3様式1'!L3,3,FALSE),4),""))</f>
      </c>
      <c r="K10" s="17" t="str">
        <f>IF('P_19号3様式1'!O3="","",'P_19号3様式1'!O3)</f>
        <v>02</v>
      </c>
      <c r="L10" s="18" t="str">
        <f>IF('P_19号3様式1'!P3="","",'P_19号3様式1'!P3)</f>
        <v>あらと　英夫</v>
      </c>
      <c r="M10" s="19" t="str">
        <f>IF('P_19号3様式1'!Q3&lt;&gt;"",TEXT(INT('P_19号3様式1'!Q3),"#,##0"),"")</f>
        <v>111</v>
      </c>
      <c r="N10" s="29">
        <f>IF('P_19号3様式1'!Q3="","",IF(VALUE(FIXED('P_19号3様式1'!Q3,0,TRUE))&lt;&gt;'P_19号3様式1'!Q3,RIGHT(FIXED('P_19号3様式1'!Q3,3,FALSE),4),""))</f>
      </c>
      <c r="P10" s="17" t="str">
        <f>IF('P_19号3様式1'!T3="","",'P_19号3様式1'!T3)</f>
        <v>02</v>
      </c>
      <c r="Q10" s="18" t="str">
        <f>IF('P_19号3様式1'!U3="","",'P_19号3様式1'!U3)</f>
        <v>長沢　ひろあき</v>
      </c>
      <c r="R10" s="19" t="str">
        <f>IF('P_19号3様式1'!V3&lt;&gt;"",TEXT(INT('P_19号3様式1'!V3),"#,##0"),"")</f>
        <v>581</v>
      </c>
      <c r="S10" s="29">
        <f>IF('P_19号3様式1'!V3="","",IF(VALUE(FIXED('P_19号3様式1'!V3,0,TRUE))&lt;&gt;'P_19号3様式1'!V3,RIGHT(FIXED('P_19号3様式1'!V3,3,FALSE),4),""))</f>
      </c>
    </row>
    <row r="11" spans="1:19" s="21" customFormat="1" ht="12" customHeight="1">
      <c r="A11" s="17" t="str">
        <f>IF('P_19号3様式1'!E4="","",'P_19号3様式1'!E4)</f>
        <v>03</v>
      </c>
      <c r="B11" s="18" t="str">
        <f>IF('P_19号3様式1'!F4="","",'P_19号3様式1'!F4)</f>
        <v>ますぐち　敏行</v>
      </c>
      <c r="C11" s="19" t="str">
        <f>IF('P_19号3様式1'!G4&lt;&gt;"",TEXT(INT('P_19号3様式1'!G4),"#,##0"),"")</f>
        <v>64</v>
      </c>
      <c r="D11" s="29" t="str">
        <f>IF('P_19号3様式1'!G4="","",IF(VALUE(FIXED('P_19号3様式1'!G4,0,TRUE))&lt;&gt;'P_19号3様式1'!G4,RIGHT(FIXED('P_19号3様式1'!G4,3,FALSE),4),""))</f>
        <v>.022</v>
      </c>
      <c r="F11" s="17" t="str">
        <f>IF('P_19号3様式1'!J4="","",'P_19号3様式1'!J4)</f>
        <v>03</v>
      </c>
      <c r="G11" s="18" t="str">
        <f>IF('P_19号3様式1'!K4="","",'P_19号3様式1'!K4)</f>
        <v>橋本　べん</v>
      </c>
      <c r="H11" s="19" t="str">
        <f>IF('P_19号3様式1'!L4&lt;&gt;"",TEXT(INT('P_19号3様式1'!L4),"#,##0"),"")</f>
        <v>34</v>
      </c>
      <c r="I11" s="29">
        <f>IF('P_19号3様式1'!L4="","",IF(VALUE(FIXED('P_19号3様式1'!L4,0,TRUE))&lt;&gt;'P_19号3様式1'!L4,RIGHT(FIXED('P_19号3様式1'!L4,3,FALSE),4),""))</f>
      </c>
      <c r="K11" s="17" t="str">
        <f>IF('P_19号3様式1'!O4="","",'P_19号3様式1'!O4)</f>
        <v>03</v>
      </c>
      <c r="L11" s="18" t="str">
        <f>IF('P_19号3様式1'!P4="","",'P_19号3様式1'!P4)</f>
        <v>石井　あきら</v>
      </c>
      <c r="M11" s="19" t="str">
        <f>IF('P_19号3様式1'!Q4&lt;&gt;"",TEXT(INT('P_19号3様式1'!Q4),"#,##0"),"")</f>
        <v>235</v>
      </c>
      <c r="N11" s="29" t="str">
        <f>IF('P_19号3様式1'!Q4="","",IF(VALUE(FIXED('P_19号3様式1'!Q4,0,TRUE))&lt;&gt;'P_19号3様式1'!Q4,RIGHT(FIXED('P_19号3様式1'!Q4,3,FALSE),4),""))</f>
        <v>.617</v>
      </c>
      <c r="P11" s="17" t="str">
        <f>IF('P_19号3様式1'!T4="","",'P_19号3様式1'!T4)</f>
        <v>03</v>
      </c>
      <c r="Q11" s="18" t="str">
        <f>IF('P_19号3様式1'!U4="","",'P_19号3様式1'!U4)</f>
        <v>浜田　まさよし</v>
      </c>
      <c r="R11" s="19" t="str">
        <f>IF('P_19号3様式1'!V4&lt;&gt;"",TEXT(INT('P_19号3様式1'!V4),"#,##0"),"")</f>
        <v>484</v>
      </c>
      <c r="S11" s="29" t="str">
        <f>IF('P_19号3様式1'!V4="","",IF(VALUE(FIXED('P_19号3様式1'!V4,0,TRUE))&lt;&gt;'P_19号3様式1'!V4,RIGHT(FIXED('P_19号3様式1'!V4,3,FALSE),4),""))</f>
        <v>.625</v>
      </c>
    </row>
    <row r="12" spans="1:19" s="21" customFormat="1" ht="12" customHeight="1">
      <c r="A12" s="17" t="str">
        <f>IF('P_19号3様式1'!E5="","",'P_19号3様式1'!E5)</f>
        <v>04</v>
      </c>
      <c r="B12" s="18" t="str">
        <f>IF('P_19号3様式1'!F5="","",'P_19号3様式1'!F5)</f>
        <v>田山　英次</v>
      </c>
      <c r="C12" s="19" t="str">
        <f>IF('P_19号3様式1'!G5&lt;&gt;"",TEXT(INT('P_19号3様式1'!G5),"#,##0"),"")</f>
        <v>50</v>
      </c>
      <c r="D12" s="29">
        <f>IF('P_19号3様式1'!G5="","",IF(VALUE(FIXED('P_19号3様式1'!G5,0,TRUE))&lt;&gt;'P_19号3様式1'!G5,RIGHT(FIXED('P_19号3様式1'!G5,3,FALSE),4),""))</f>
      </c>
      <c r="F12" s="17" t="str">
        <f>IF('P_19号3様式1'!J5="","",'P_19号3様式1'!J5)</f>
        <v>04</v>
      </c>
      <c r="G12" s="18" t="str">
        <f>IF('P_19号3様式1'!K5="","",'P_19号3様式1'!K5)</f>
        <v>渡辺　良弘</v>
      </c>
      <c r="H12" s="19" t="str">
        <f>IF('P_19号3様式1'!L5&lt;&gt;"",TEXT(INT('P_19号3様式1'!L5),"#,##0"),"")</f>
        <v>26</v>
      </c>
      <c r="I12" s="29" t="str">
        <f>IF('P_19号3様式1'!L5="","",IF(VALUE(FIXED('P_19号3様式1'!L5,0,TRUE))&lt;&gt;'P_19号3様式1'!L5,RIGHT(FIXED('P_19号3様式1'!L5,3,FALSE),4),""))</f>
        <v>.272</v>
      </c>
      <c r="K12" s="17" t="str">
        <f>IF('P_19号3様式1'!O5="","",'P_19号3様式1'!O5)</f>
        <v>04</v>
      </c>
      <c r="L12" s="18" t="str">
        <f>IF('P_19号3様式1'!P5="","",'P_19号3様式1'!P5)</f>
        <v>いしい　みつこ</v>
      </c>
      <c r="M12" s="19" t="str">
        <f>IF('P_19号3様式1'!Q5&lt;&gt;"",TEXT(INT('P_19号3様式1'!Q5),"#,##0"),"")</f>
        <v>670</v>
      </c>
      <c r="N12" s="29" t="str">
        <f>IF('P_19号3様式1'!Q5="","",IF(VALUE(FIXED('P_19号3様式1'!Q5,0,TRUE))&lt;&gt;'P_19号3様式1'!Q5,RIGHT(FIXED('P_19号3様式1'!Q5,3,FALSE),4),""))</f>
        <v>.372</v>
      </c>
      <c r="P12" s="17" t="str">
        <f>IF('P_19号3様式1'!T5="","",'P_19号3様式1'!T5)</f>
        <v>04</v>
      </c>
      <c r="Q12" s="18" t="str">
        <f>IF('P_19号3様式1'!U5="","",'P_19号3様式1'!U5)</f>
        <v>熊野　せいし</v>
      </c>
      <c r="R12" s="19" t="str">
        <f>IF('P_19号3様式1'!V5&lt;&gt;"",TEXT(INT('P_19号3様式1'!V5),"#,##0"),"")</f>
        <v>598</v>
      </c>
      <c r="S12" s="29">
        <f>IF('P_19号3様式1'!V5="","",IF(VALUE(FIXED('P_19号3様式1'!V5,0,TRUE))&lt;&gt;'P_19号3様式1'!V5,RIGHT(FIXED('P_19号3様式1'!V5,3,FALSE),4),""))</f>
      </c>
    </row>
    <row r="13" spans="1:19" s="21" customFormat="1" ht="12" customHeight="1">
      <c r="A13" s="17" t="str">
        <f>IF('P_19号3様式1'!E6="","",'P_19号3様式1'!E6)</f>
        <v>05</v>
      </c>
      <c r="B13" s="18" t="str">
        <f>IF('P_19号3様式1'!F6="","",'P_19号3様式1'!F6)</f>
        <v>かつら川　悟</v>
      </c>
      <c r="C13" s="19" t="str">
        <f>IF('P_19号3様式1'!G6&lt;&gt;"",TEXT(INT('P_19号3様式1'!G6),"#,##0"),"")</f>
        <v>49</v>
      </c>
      <c r="D13" s="29">
        <f>IF('P_19号3様式1'!G6="","",IF(VALUE(FIXED('P_19号3様式1'!G6,0,TRUE))&lt;&gt;'P_19号3様式1'!G6,RIGHT(FIXED('P_19号3様式1'!G6,3,FALSE),4),""))</f>
      </c>
      <c r="F13" s="17" t="str">
        <f>IF('P_19号3様式1'!J6="","",'P_19号3様式1'!J6)</f>
        <v>05</v>
      </c>
      <c r="G13" s="18" t="str">
        <f>IF('P_19号3様式1'!K6="","",'P_19号3様式1'!K6)</f>
        <v>杉本　志乃</v>
      </c>
      <c r="H13" s="19" t="str">
        <f>IF('P_19号3様式1'!L6&lt;&gt;"",TEXT(INT('P_19号3様式1'!L6),"#,##0"),"")</f>
        <v>29</v>
      </c>
      <c r="I13" s="29">
        <f>IF('P_19号3様式1'!L6="","",IF(VALUE(FIXED('P_19号3様式1'!L6,0,TRUE))&lt;&gt;'P_19号3様式1'!L6,RIGHT(FIXED('P_19号3様式1'!L6,3,FALSE),4),""))</f>
      </c>
      <c r="K13" s="17" t="str">
        <f>IF('P_19号3様式1'!O6="","",'P_19号3様式1'!O6)</f>
        <v>05</v>
      </c>
      <c r="L13" s="18" t="str">
        <f>IF('P_19号3様式1'!P6="","",'P_19号3様式1'!P6)</f>
        <v>うさみ　孝二</v>
      </c>
      <c r="M13" s="19" t="str">
        <f>IF('P_19号3様式1'!Q6&lt;&gt;"",TEXT(INT('P_19号3様式1'!Q6),"#,##0"),"")</f>
        <v>48</v>
      </c>
      <c r="N13" s="29">
        <f>IF('P_19号3様式1'!Q6="","",IF(VALUE(FIXED('P_19号3様式1'!Q6,0,TRUE))&lt;&gt;'P_19号3様式1'!Q6,RIGHT(FIXED('P_19号3様式1'!Q6,3,FALSE),4),""))</f>
      </c>
      <c r="P13" s="17" t="str">
        <f>IF('P_19号3様式1'!T6="","",'P_19号3様式1'!T6)</f>
        <v>05</v>
      </c>
      <c r="Q13" s="18" t="str">
        <f>IF('P_19号3様式1'!U6="","",'P_19号3様式1'!U6)</f>
        <v>谷あい　正明</v>
      </c>
      <c r="R13" s="19" t="str">
        <f>IF('P_19号3様式1'!V6&lt;&gt;"",TEXT(INT('P_19号3様式1'!V6),"#,##0"),"")</f>
        <v>323</v>
      </c>
      <c r="S13" s="29">
        <f>IF('P_19号3様式1'!V6="","",IF(VALUE(FIXED('P_19号3様式1'!V6,0,TRUE))&lt;&gt;'P_19号3様式1'!V6,RIGHT(FIXED('P_19号3様式1'!V6,3,FALSE),4),""))</f>
      </c>
    </row>
    <row r="14" spans="1:19" s="21" customFormat="1" ht="12" customHeight="1">
      <c r="A14" s="17" t="str">
        <f>IF('P_19号3様式1'!E7="","",'P_19号3様式1'!E7)</f>
        <v>06</v>
      </c>
      <c r="B14" s="18" t="str">
        <f>IF('P_19号3様式1'!F7="","",'P_19号3様式1'!F7)</f>
        <v>伊藤　よしき</v>
      </c>
      <c r="C14" s="19" t="str">
        <f>IF('P_19号3様式1'!G7&lt;&gt;"",TEXT(INT('P_19号3様式1'!G7),"#,##0"),"")</f>
        <v>185</v>
      </c>
      <c r="D14" s="29" t="str">
        <f>IF('P_19号3様式1'!G7="","",IF(VALUE(FIXED('P_19号3様式1'!G7,0,TRUE))&lt;&gt;'P_19号3様式1'!G7,RIGHT(FIXED('P_19号3様式1'!G7,3,FALSE),4),""))</f>
        <v>.755</v>
      </c>
      <c r="F14" s="17" t="str">
        <f>IF('P_19号3様式1'!J7="","",'P_19号3様式1'!J7)</f>
        <v>06</v>
      </c>
      <c r="G14" s="18" t="str">
        <f>IF('P_19号3様式1'!K7="","",'P_19号3様式1'!K7)</f>
        <v>吉田　あき子</v>
      </c>
      <c r="H14" s="19" t="str">
        <f>IF('P_19号3様式1'!L7&lt;&gt;"",TEXT(INT('P_19号3様式1'!L7),"#,##0"),"")</f>
        <v>64</v>
      </c>
      <c r="I14" s="29" t="str">
        <f>IF('P_19号3様式1'!L7="","",IF(VALUE(FIXED('P_19号3様式1'!L7,0,TRUE))&lt;&gt;'P_19号3様式1'!L7,RIGHT(FIXED('P_19号3様式1'!L7,3,FALSE),4),""))</f>
        <v>.610</v>
      </c>
      <c r="K14" s="17" t="str">
        <f>IF('P_19号3様式1'!O7="","",'P_19号3様式1'!O7)</f>
        <v>06</v>
      </c>
      <c r="L14" s="18" t="str">
        <f>IF('P_19号3様式1'!P7="","",'P_19号3様式1'!P7)</f>
        <v>梅村　さとし</v>
      </c>
      <c r="M14" s="19" t="str">
        <f>IF('P_19号3様式1'!Q7&lt;&gt;"",TEXT(INT('P_19号3様式1'!Q7),"#,##0"),"")</f>
        <v>71</v>
      </c>
      <c r="N14" s="29" t="str">
        <f>IF('P_19号3様式1'!Q7="","",IF(VALUE(FIXED('P_19号3様式1'!Q7,0,TRUE))&lt;&gt;'P_19号3様式1'!Q7,RIGHT(FIXED('P_19号3様式1'!Q7,3,FALSE),4),""))</f>
        <v>.140</v>
      </c>
      <c r="P14" s="17" t="str">
        <f>IF('P_19号3様式1'!T7="","",'P_19号3様式1'!T7)</f>
        <v>06</v>
      </c>
      <c r="Q14" s="18" t="str">
        <f>IF('P_19号3様式1'!U7="","",'P_19号3様式1'!U7)</f>
        <v>あきの　公造</v>
      </c>
      <c r="R14" s="19" t="str">
        <f>IF('P_19号3様式1'!V7&lt;&gt;"",TEXT(INT('P_19号3様式1'!V7),"#,##0"),"")</f>
        <v>60,874</v>
      </c>
      <c r="S14" s="29" t="str">
        <f>IF('P_19号3様式1'!V7="","",IF(VALUE(FIXED('P_19号3様式1'!V7,0,TRUE))&lt;&gt;'P_19号3様式1'!V7,RIGHT(FIXED('P_19号3様式1'!V7,3,FALSE),4),""))</f>
        <v>.947</v>
      </c>
    </row>
    <row r="15" spans="1:19" s="21" customFormat="1" ht="12" customHeight="1">
      <c r="A15" s="17" t="str">
        <f>IF('P_19号3様式1'!E8="","",'P_19号3様式1'!E8)</f>
        <v>07</v>
      </c>
      <c r="B15" s="18" t="str">
        <f>IF('P_19号3様式1'!F8="","",'P_19号3様式1'!F8)</f>
        <v>しいの　隆</v>
      </c>
      <c r="C15" s="19" t="str">
        <f>IF('P_19号3様式1'!G8&lt;&gt;"",TEXT(INT('P_19号3様式1'!G8),"#,##0"),"")</f>
        <v>271</v>
      </c>
      <c r="D15" s="29" t="str">
        <f>IF('P_19号3様式1'!G8="","",IF(VALUE(FIXED('P_19号3様式1'!G8,0,TRUE))&lt;&gt;'P_19号3様式1'!G8,RIGHT(FIXED('P_19号3様式1'!G8,3,FALSE),4),""))</f>
        <v>.222</v>
      </c>
      <c r="F15" s="17" t="str">
        <f>IF('P_19号3様式1'!J8="","",'P_19号3様式1'!J8)</f>
        <v>07</v>
      </c>
      <c r="G15" s="18" t="str">
        <f>IF('P_19号3様式1'!K8="","",'P_19号3様式1'!K8)</f>
        <v>あらき　大樹</v>
      </c>
      <c r="H15" s="19" t="str">
        <f>IF('P_19号3様式1'!L8&lt;&gt;"",TEXT(INT('P_19号3様式1'!L8),"#,##0"),"")</f>
        <v>78</v>
      </c>
      <c r="I15" s="29">
        <f>IF('P_19号3様式1'!L8="","",IF(VALUE(FIXED('P_19号3様式1'!L8,0,TRUE))&lt;&gt;'P_19号3様式1'!L8,RIGHT(FIXED('P_19号3様式1'!L8,3,FALSE),4),""))</f>
      </c>
      <c r="K15" s="17" t="str">
        <f>IF('P_19号3様式1'!O8="","",'P_19号3様式1'!O8)</f>
        <v>07</v>
      </c>
      <c r="L15" s="18" t="str">
        <f>IF('P_19号3様式1'!P8="","",'P_19号3様式1'!P8)</f>
        <v>ギブ　剛</v>
      </c>
      <c r="M15" s="19" t="str">
        <f>IF('P_19号3様式1'!Q8&lt;&gt;"",TEXT(INT('P_19号3様式1'!Q8),"#,##0"),"")</f>
        <v>321</v>
      </c>
      <c r="N15" s="29">
        <f>IF('P_19号3様式1'!Q8="","",IF(VALUE(FIXED('P_19号3様式1'!Q8,0,TRUE))&lt;&gt;'P_19号3様式1'!Q8,RIGHT(FIXED('P_19号3様式1'!Q8,3,FALSE),4),""))</f>
      </c>
      <c r="P15" s="17" t="str">
        <f>IF('P_19号3様式1'!T8="","",'P_19号3様式1'!T8)</f>
        <v>07</v>
      </c>
      <c r="Q15" s="18" t="str">
        <f>IF('P_19号3様式1'!U8="","",'P_19号3様式1'!U8)</f>
        <v>飯塚　栄治</v>
      </c>
      <c r="R15" s="19" t="str">
        <f>IF('P_19号3様式1'!V8&lt;&gt;"",TEXT(INT('P_19号3様式1'!V8),"#,##0"),"")</f>
        <v>27</v>
      </c>
      <c r="S15" s="29">
        <f>IF('P_19号3様式1'!V8="","",IF(VALUE(FIXED('P_19号3様式1'!V8,0,TRUE))&lt;&gt;'P_19号3様式1'!V8,RIGHT(FIXED('P_19号3様式1'!V8,3,FALSE),4),""))</f>
      </c>
    </row>
    <row r="16" spans="1:19" s="21" customFormat="1" ht="12" customHeight="1">
      <c r="A16" s="17">
        <f>IF('P_19号3様式1'!E9="","",'P_19号3様式1'!E9)</f>
      </c>
      <c r="B16" s="18">
        <f>IF('P_19号3様式1'!F9="","",'P_19号3様式1'!F9)</f>
      </c>
      <c r="C16" s="19">
        <f>IF('P_19号3様式1'!G9&lt;&gt;"",TEXT(INT('P_19号3様式1'!G9),"#,##0"),"")</f>
      </c>
      <c r="D16" s="29">
        <f>IF('P_19号3様式1'!G9="","",IF(VALUE(FIXED('P_19号3様式1'!G9,0,TRUE))&lt;&gt;'P_19号3様式1'!G9,RIGHT(FIXED('P_19号3様式1'!G9,3,FALSE),4),""))</f>
      </c>
      <c r="F16" s="17" t="str">
        <f>IF('P_19号3様式1'!J9="","",'P_19号3様式1'!J9)</f>
        <v>08</v>
      </c>
      <c r="G16" s="18" t="str">
        <f>IF('P_19号3様式1'!K9="","",'P_19号3様式1'!K9)</f>
        <v>大西　サチエ</v>
      </c>
      <c r="H16" s="19" t="str">
        <f>IF('P_19号3様式1'!L9&lt;&gt;"",TEXT(INT('P_19号3様式1'!L9),"#,##0"),"")</f>
        <v>81</v>
      </c>
      <c r="I16" s="29">
        <f>IF('P_19号3様式1'!L9="","",IF(VALUE(FIXED('P_19号3様式1'!L9,0,TRUE))&lt;&gt;'P_19号3様式1'!L9,RIGHT(FIXED('P_19号3様式1'!L9,3,FALSE),4),""))</f>
      </c>
      <c r="K16" s="17" t="str">
        <f>IF('P_19号3様式1'!O9="","",'P_19号3様式1'!O9)</f>
        <v>08</v>
      </c>
      <c r="L16" s="18" t="str">
        <f>IF('P_19号3様式1'!P9="","",'P_19号3様式1'!P9)</f>
        <v>串田　誠一</v>
      </c>
      <c r="M16" s="19" t="str">
        <f>IF('P_19号3様式1'!Q9&lt;&gt;"",TEXT(INT('P_19号3様式1'!Q9),"#,##0"),"")</f>
        <v>12</v>
      </c>
      <c r="N16" s="29">
        <f>IF('P_19号3様式1'!Q9="","",IF(VALUE(FIXED('P_19号3様式1'!Q9,0,TRUE))&lt;&gt;'P_19号3様式1'!Q9,RIGHT(FIXED('P_19号3様式1'!Q9,3,FALSE),4),""))</f>
      </c>
      <c r="P16" s="17" t="str">
        <f>IF('P_19号3様式1'!T9="","",'P_19号3様式1'!T9)</f>
        <v>08</v>
      </c>
      <c r="Q16" s="18" t="str">
        <f>IF('P_19号3様式1'!U9="","",'P_19号3様式1'!U9)</f>
        <v>栗岡　哲平</v>
      </c>
      <c r="R16" s="19" t="str">
        <f>IF('P_19号3様式1'!V9&lt;&gt;"",TEXT(INT('P_19号3様式1'!V9),"#,##0"),"")</f>
        <v>23</v>
      </c>
      <c r="S16" s="29">
        <f>IF('P_19号3様式1'!V9="","",IF(VALUE(FIXED('P_19号3様式1'!V9,0,TRUE))&lt;&gt;'P_19号3様式1'!V9,RIGHT(FIXED('P_19号3様式1'!V9,3,FALSE),4),""))</f>
      </c>
    </row>
    <row r="17" spans="1:19" s="21" customFormat="1" ht="12" customHeight="1">
      <c r="A17" s="17">
        <f>IF('P_19号3様式1'!E10="","",'P_19号3様式1'!E10)</f>
      </c>
      <c r="B17" s="18">
        <f>IF('P_19号3様式1'!F10="","",'P_19号3様式1'!F10)</f>
      </c>
      <c r="C17" s="19">
        <f>IF('P_19号3様式1'!G10&lt;&gt;"",TEXT(INT('P_19号3様式1'!G10),"#,##0"),"")</f>
      </c>
      <c r="D17" s="29">
        <f>IF('P_19号3様式1'!G10="","",IF(VALUE(FIXED('P_19号3様式1'!G10,0,TRUE))&lt;&gt;'P_19号3様式1'!G10,RIGHT(FIXED('P_19号3様式1'!G10,3,FALSE),4),""))</f>
      </c>
      <c r="F17" s="17" t="str">
        <f>IF('P_19号3様式1'!J10="","",'P_19号3様式1'!J10)</f>
        <v>09</v>
      </c>
      <c r="G17" s="18" t="str">
        <f>IF('P_19号3様式1'!K10="","",'P_19号3様式1'!K10)</f>
        <v>立川　みつあき</v>
      </c>
      <c r="H17" s="19" t="str">
        <f>IF('P_19号3様式1'!L10&lt;&gt;"",TEXT(INT('P_19号3様式1'!L10),"#,##0"),"")</f>
        <v>46</v>
      </c>
      <c r="I17" s="29">
        <f>IF('P_19号3様式1'!L10="","",IF(VALUE(FIXED('P_19号3様式1'!L10,0,TRUE))&lt;&gt;'P_19号3様式1'!L10,RIGHT(FIXED('P_19号3様式1'!L10,3,FALSE),4),""))</f>
      </c>
      <c r="K17" s="17" t="str">
        <f>IF('P_19号3様式1'!O10="","",'P_19号3様式1'!O10)</f>
        <v>09</v>
      </c>
      <c r="L17" s="18" t="str">
        <f>IF('P_19号3様式1'!P10="","",'P_19号3様式1'!P10)</f>
        <v>さかい　良和</v>
      </c>
      <c r="M17" s="19" t="str">
        <f>IF('P_19号3様式1'!Q10&lt;&gt;"",TEXT(INT('P_19号3様式1'!Q10),"#,##0"),"")</f>
        <v>94</v>
      </c>
      <c r="N17" s="29">
        <f>IF('P_19号3様式1'!Q10="","",IF(VALUE(FIXED('P_19号3様式1'!Q10,0,TRUE))&lt;&gt;'P_19号3様式1'!Q10,RIGHT(FIXED('P_19号3様式1'!Q10,3,FALSE),4),""))</f>
      </c>
      <c r="P17" s="17" t="str">
        <f>IF('P_19号3様式1'!T10="","",'P_19号3様式1'!T10)</f>
        <v>09</v>
      </c>
      <c r="Q17" s="18" t="str">
        <f>IF('P_19号3様式1'!U10="","",'P_19号3様式1'!U10)</f>
        <v>坂本　道応</v>
      </c>
      <c r="R17" s="19" t="str">
        <f>IF('P_19号3様式1'!V10&lt;&gt;"",TEXT(INT('P_19号3様式1'!V10),"#,##0"),"")</f>
        <v>72</v>
      </c>
      <c r="S17" s="29">
        <f>IF('P_19号3様式1'!V10="","",IF(VALUE(FIXED('P_19号3様式1'!V10,0,TRUE))&lt;&gt;'P_19号3様式1'!V10,RIGHT(FIXED('P_19号3様式1'!V10,3,FALSE),4),""))</f>
      </c>
    </row>
    <row r="18" spans="1:19" s="21" customFormat="1" ht="12" customHeight="1">
      <c r="A18" s="17">
        <f>IF('P_19号3様式1'!E11="","",'P_19号3様式1'!E11)</f>
      </c>
      <c r="B18" s="18">
        <f>IF('P_19号3様式1'!F11="","",'P_19号3様式1'!F11)</f>
      </c>
      <c r="C18" s="19">
        <f>IF('P_19号3様式1'!G11&lt;&gt;"",TEXT(INT('P_19号3様式1'!G11),"#,##0"),"")</f>
      </c>
      <c r="D18" s="29">
        <f>IF('P_19号3様式1'!G11="","",IF(VALUE(FIXED('P_19号3様式1'!G11,0,TRUE))&lt;&gt;'P_19号3様式1'!G11,RIGHT(FIXED('P_19号3様式1'!G11,3,FALSE),4),""))</f>
      </c>
      <c r="F18" s="17" t="str">
        <f>IF('P_19号3様式1'!J11="","",'P_19号3様式1'!J11)</f>
        <v>10</v>
      </c>
      <c r="G18" s="18" t="str">
        <f>IF('P_19号3様式1'!K11="","",'P_19号3様式1'!K11)</f>
        <v>平野　道子</v>
      </c>
      <c r="H18" s="19" t="str">
        <f>IF('P_19号3様式1'!L11&lt;&gt;"",TEXT(INT('P_19号3様式1'!L11),"#,##0"),"")</f>
        <v>137</v>
      </c>
      <c r="I18" s="29">
        <f>IF('P_19号3様式1'!L11="","",IF(VALUE(FIXED('P_19号3様式1'!L11,0,TRUE))&lt;&gt;'P_19号3様式1'!L11,RIGHT(FIXED('P_19号3様式1'!L11,3,FALSE),4),""))</f>
      </c>
      <c r="K18" s="17" t="str">
        <f>IF('P_19号3様式1'!O11="","",'P_19号3様式1'!O11)</f>
        <v>10</v>
      </c>
      <c r="L18" s="18" t="str">
        <f>IF('P_19号3様式1'!P11="","",'P_19号3様式1'!P11)</f>
        <v>島　さとし</v>
      </c>
      <c r="M18" s="19" t="str">
        <f>IF('P_19号3様式1'!Q11&lt;&gt;"",TEXT(INT('P_19号3様式1'!Q11),"#,##0"),"")</f>
        <v>97</v>
      </c>
      <c r="N18" s="29" t="str">
        <f>IF('P_19号3様式1'!Q11="","",IF(VALUE(FIXED('P_19号3様式1'!Q11,0,TRUE))&lt;&gt;'P_19号3様式1'!Q11,RIGHT(FIXED('P_19号3様式1'!Q11,3,FALSE),4),""))</f>
        <v>.221</v>
      </c>
      <c r="P18" s="17" t="str">
        <f>IF('P_19号3様式1'!T11="","",'P_19号3様式1'!T11)</f>
        <v>10</v>
      </c>
      <c r="Q18" s="18" t="str">
        <f>IF('P_19号3様式1'!U11="","",'P_19号3様式1'!U11)</f>
        <v>佐藤　史成</v>
      </c>
      <c r="R18" s="19" t="str">
        <f>IF('P_19号3様式1'!V11&lt;&gt;"",TEXT(INT('P_19号3様式1'!V11),"#,##0"),"")</f>
        <v>36</v>
      </c>
      <c r="S18" s="29" t="str">
        <f>IF('P_19号3様式1'!V11="","",IF(VALUE(FIXED('P_19号3様式1'!V11,0,TRUE))&lt;&gt;'P_19号3様式1'!V11,RIGHT(FIXED('P_19号3様式1'!V11,3,FALSE),4),""))</f>
        <v>.997</v>
      </c>
    </row>
    <row r="19" spans="1:19" s="21" customFormat="1" ht="12" customHeight="1">
      <c r="A19" s="17">
        <f>IF('P_19号3様式1'!E12="","",'P_19号3様式1'!E12)</f>
      </c>
      <c r="B19" s="18">
        <f>IF('P_19号3様式1'!F12="","",'P_19号3様式1'!F12)</f>
      </c>
      <c r="C19" s="19">
        <f>IF('P_19号3様式1'!G12&lt;&gt;"",TEXT(INT('P_19号3様式1'!G12),"#,##0"),"")</f>
      </c>
      <c r="D19" s="29">
        <f>IF('P_19号3様式1'!G12="","",IF(VALUE(FIXED('P_19号3様式1'!G12,0,TRUE))&lt;&gt;'P_19号3様式1'!G12,RIGHT(FIXED('P_19号3様式1'!G12,3,FALSE),4),""))</f>
      </c>
      <c r="F19" s="17">
        <f>IF('P_19号3様式1'!J12="","",'P_19号3様式1'!J12)</f>
      </c>
      <c r="G19" s="18">
        <f>IF('P_19号3様式1'!K12="","",'P_19号3様式1'!K12)</f>
      </c>
      <c r="H19" s="19">
        <f>IF('P_19号3様式1'!L12&lt;&gt;"",TEXT(INT('P_19号3様式1'!L12),"#,##0"),"")</f>
      </c>
      <c r="I19" s="29">
        <f>IF('P_19号3様式1'!L12="","",IF(VALUE(FIXED('P_19号3様式1'!L12,0,TRUE))&lt;&gt;'P_19号3様式1'!L12,RIGHT(FIXED('P_19号3様式1'!L12,3,FALSE),4),""))</f>
      </c>
      <c r="K19" s="17" t="str">
        <f>IF('P_19号3様式1'!O12="","",'P_19号3様式1'!O12)</f>
        <v>11</v>
      </c>
      <c r="L19" s="18" t="str">
        <f>IF('P_19号3様式1'!P12="","",'P_19号3様式1'!P12)</f>
        <v>鈴木　こうじ</v>
      </c>
      <c r="M19" s="19" t="str">
        <f>IF('P_19号3様式1'!Q12&lt;&gt;"",TEXT(INT('P_19号3様式1'!Q12),"#,##0"),"")</f>
        <v>54</v>
      </c>
      <c r="N19" s="29" t="str">
        <f>IF('P_19号3様式1'!Q12="","",IF(VALUE(FIXED('P_19号3様式1'!Q12,0,TRUE))&lt;&gt;'P_19号3様式1'!Q12,RIGHT(FIXED('P_19号3様式1'!Q12,3,FALSE),4),""))</f>
        <v>.393</v>
      </c>
      <c r="P19" s="17" t="str">
        <f>IF('P_19号3様式1'!T12="","",'P_19号3様式1'!T12)</f>
        <v>11</v>
      </c>
      <c r="Q19" s="18" t="str">
        <f>IF('P_19号3様式1'!U12="","",'P_19号3様式1'!U12)</f>
        <v>高田　清久</v>
      </c>
      <c r="R19" s="19" t="str">
        <f>IF('P_19号3様式1'!V12&lt;&gt;"",TEXT(INT('P_19号3様式1'!V12),"#,##0"),"")</f>
        <v>51</v>
      </c>
      <c r="S19" s="29">
        <f>IF('P_19号3様式1'!V12="","",IF(VALUE(FIXED('P_19号3様式1'!V12,0,TRUE))&lt;&gt;'P_19号3様式1'!V12,RIGHT(FIXED('P_19号3様式1'!V12,3,FALSE),4),""))</f>
      </c>
    </row>
    <row r="20" spans="1:19" s="21" customFormat="1" ht="12" customHeight="1">
      <c r="A20" s="17">
        <f>IF('P_19号3様式1'!E13="","",'P_19号3様式1'!E13)</f>
      </c>
      <c r="B20" s="18">
        <f>IF('P_19号3様式1'!F13="","",'P_19号3様式1'!F13)</f>
      </c>
      <c r="C20" s="19">
        <f>IF('P_19号3様式1'!G13&lt;&gt;"",TEXT(INT('P_19号3様式1'!G13),"#,##0"),"")</f>
      </c>
      <c r="D20" s="29">
        <f>IF('P_19号3様式1'!G13="","",IF(VALUE(FIXED('P_19号3様式1'!G13,0,TRUE))&lt;&gt;'P_19号3様式1'!G13,RIGHT(FIXED('P_19号3様式1'!G13,3,FALSE),4),""))</f>
      </c>
      <c r="F20" s="17">
        <f>IF('P_19号3様式1'!J13="","",'P_19号3様式1'!J13)</f>
      </c>
      <c r="G20" s="18">
        <f>IF('P_19号3様式1'!K13="","",'P_19号3様式1'!K13)</f>
      </c>
      <c r="H20" s="19">
        <f>IF('P_19号3様式1'!L13&lt;&gt;"",TEXT(INT('P_19号3様式1'!L13),"#,##0"),"")</f>
      </c>
      <c r="I20" s="29">
        <f>IF('P_19号3様式1'!L13="","",IF(VALUE(FIXED('P_19号3様式1'!L13,0,TRUE))&lt;&gt;'P_19号3様式1'!L13,RIGHT(FIXED('P_19号3様式1'!L13,3,FALSE),4),""))</f>
      </c>
      <c r="K20" s="17" t="str">
        <f>IF('P_19号3様式1'!O13="","",'P_19号3様式1'!O13)</f>
        <v>12</v>
      </c>
      <c r="L20" s="18" t="str">
        <f>IF('P_19号3様式1'!P13="","",'P_19号3様式1'!P13)</f>
        <v>鈴木　のぞむ</v>
      </c>
      <c r="M20" s="19" t="str">
        <f>IF('P_19号3様式1'!Q13&lt;&gt;"",TEXT(INT('P_19号3様式1'!Q13),"#,##0"),"")</f>
        <v>43</v>
      </c>
      <c r="N20" s="29" t="str">
        <f>IF('P_19号3様式1'!Q13="","",IF(VALUE(FIXED('P_19号3様式1'!Q13,0,TRUE))&lt;&gt;'P_19号3様式1'!Q13,RIGHT(FIXED('P_19号3様式1'!Q13,3,FALSE),4),""))</f>
        <v>.606</v>
      </c>
      <c r="P20" s="17" t="str">
        <f>IF('P_19号3様式1'!T13="","",'P_19号3様式1'!T13)</f>
        <v>12</v>
      </c>
      <c r="Q20" s="18" t="str">
        <f>IF('P_19号3様式1'!U13="","",'P_19号3様式1'!U13)</f>
        <v>高橋　秀明</v>
      </c>
      <c r="R20" s="19" t="str">
        <f>IF('P_19号3様式1'!V13&lt;&gt;"",TEXT(INT('P_19号3様式1'!V13),"#,##0"),"")</f>
        <v>45</v>
      </c>
      <c r="S20" s="29" t="str">
        <f>IF('P_19号3様式1'!V13="","",IF(VALUE(FIXED('P_19号3様式1'!V13,0,TRUE))&lt;&gt;'P_19号3様式1'!V13,RIGHT(FIXED('P_19号3様式1'!V13,3,FALSE),4),""))</f>
        <v>.574</v>
      </c>
    </row>
    <row r="21" spans="1:19" s="21" customFormat="1" ht="12" customHeight="1">
      <c r="A21" s="17">
        <f>IF('P_19号3様式1'!E14="","",'P_19号3様式1'!E14)</f>
      </c>
      <c r="B21" s="18">
        <f>IF('P_19号3様式1'!F14="","",'P_19号3様式1'!F14)</f>
      </c>
      <c r="C21" s="19">
        <f>IF('P_19号3様式1'!G14&lt;&gt;"",TEXT(INT('P_19号3様式1'!G14),"#,##0"),"")</f>
      </c>
      <c r="D21" s="29">
        <f>IF('P_19号3様式1'!G14="","",IF(VALUE(FIXED('P_19号3様式1'!G14,0,TRUE))&lt;&gt;'P_19号3様式1'!G14,RIGHT(FIXED('P_19号3様式1'!G14,3,FALSE),4),""))</f>
      </c>
      <c r="F21" s="17">
        <f>IF('P_19号3様式1'!J14="","",'P_19号3様式1'!J14)</f>
      </c>
      <c r="G21" s="18">
        <f>IF('P_19号3様式1'!K14="","",'P_19号3様式1'!K14)</f>
      </c>
      <c r="H21" s="19">
        <f>IF('P_19号3様式1'!L14&lt;&gt;"",TEXT(INT('P_19号3様式1'!L14),"#,##0"),"")</f>
      </c>
      <c r="I21" s="29">
        <f>IF('P_19号3様式1'!L14="","",IF(VALUE(FIXED('P_19号3様式1'!L14,0,TRUE))&lt;&gt;'P_19号3様式1'!L14,RIGHT(FIXED('P_19号3様式1'!L14,3,FALSE),4),""))</f>
      </c>
      <c r="K21" s="17" t="str">
        <f>IF('P_19号3様式1'!O14="","",'P_19号3様式1'!O14)</f>
        <v>13</v>
      </c>
      <c r="L21" s="18" t="str">
        <f>IF('P_19号3様式1'!P14="","",'P_19号3様式1'!P14)</f>
        <v>高橋　英明</v>
      </c>
      <c r="M21" s="19" t="str">
        <f>IF('P_19号3様式1'!Q14&lt;&gt;"",TEXT(INT('P_19号3様式1'!Q14),"#,##0"),"")</f>
        <v>64</v>
      </c>
      <c r="N21" s="29" t="str">
        <f>IF('P_19号3様式1'!Q14="","",IF(VALUE(FIXED('P_19号3様式1'!Q14,0,TRUE))&lt;&gt;'P_19号3様式1'!Q14,RIGHT(FIXED('P_19号3様式1'!Q14,3,FALSE),4),""))</f>
        <v>.423</v>
      </c>
      <c r="P21" s="17" t="str">
        <f>IF('P_19号3様式1'!T14="","",'P_19号3様式1'!T14)</f>
        <v>13</v>
      </c>
      <c r="Q21" s="18" t="str">
        <f>IF('P_19号3様式1'!U14="","",'P_19号3様式1'!U14)</f>
        <v>竹内　真二</v>
      </c>
      <c r="R21" s="19" t="str">
        <f>IF('P_19号3様式1'!V14&lt;&gt;"",TEXT(INT('P_19号3様式1'!V14),"#,##0"),"")</f>
        <v>104</v>
      </c>
      <c r="S21" s="29" t="str">
        <f>IF('P_19号3様式1'!V14="","",IF(VALUE(FIXED('P_19号3様式1'!V14,0,TRUE))&lt;&gt;'P_19号3様式1'!V14,RIGHT(FIXED('P_19号3様式1'!V14,3,FALSE),4),""))</f>
        <v>.179</v>
      </c>
    </row>
    <row r="22" spans="1:19" s="21" customFormat="1" ht="12" customHeight="1">
      <c r="A22" s="17">
        <f>IF('P_19号3様式1'!E15="","",'P_19号3様式1'!E15)</f>
      </c>
      <c r="B22" s="18">
        <f>IF('P_19号3様式1'!F15="","",'P_19号3様式1'!F15)</f>
      </c>
      <c r="C22" s="19">
        <f>IF('P_19号3様式1'!G15&lt;&gt;"",TEXT(INT('P_19号3様式1'!G15),"#,##0"),"")</f>
      </c>
      <c r="D22" s="29">
        <f>IF('P_19号3様式1'!G15="","",IF(VALUE(FIXED('P_19号3様式1'!G15,0,TRUE))&lt;&gt;'P_19号3様式1'!G15,RIGHT(FIXED('P_19号3様式1'!G15,3,FALSE),4),""))</f>
      </c>
      <c r="F22" s="17">
        <f>IF('P_19号3様式1'!J15="","",'P_19号3様式1'!J15)</f>
      </c>
      <c r="G22" s="18">
        <f>IF('P_19号3様式1'!K15="","",'P_19号3様式1'!K15)</f>
      </c>
      <c r="H22" s="19">
        <f>IF('P_19号3様式1'!L15&lt;&gt;"",TEXT(INT('P_19号3様式1'!L15),"#,##0"),"")</f>
      </c>
      <c r="I22" s="29">
        <f>IF('P_19号3様式1'!L15="","",IF(VALUE(FIXED('P_19号3様式1'!L15,0,TRUE))&lt;&gt;'P_19号3様式1'!L15,RIGHT(FIXED('P_19号3様式1'!L15,3,FALSE),4),""))</f>
      </c>
      <c r="K22" s="17" t="str">
        <f>IF('P_19号3様式1'!O15="","",'P_19号3様式1'!O15)</f>
        <v>14</v>
      </c>
      <c r="L22" s="18" t="str">
        <f>IF('P_19号3様式1'!P15="","",'P_19号3様式1'!P15)</f>
        <v>中谷　ひろゆき</v>
      </c>
      <c r="M22" s="19" t="str">
        <f>IF('P_19号3様式1'!Q15&lt;&gt;"",TEXT(INT('P_19号3様式1'!Q15),"#,##0"),"")</f>
        <v>196</v>
      </c>
      <c r="N22" s="29" t="str">
        <f>IF('P_19号3様式1'!Q15="","",IF(VALUE(FIXED('P_19号3様式1'!Q15,0,TRUE))&lt;&gt;'P_19号3様式1'!Q15,RIGHT(FIXED('P_19号3様式1'!Q15,3,FALSE),4),""))</f>
        <v>.525</v>
      </c>
      <c r="P22" s="17" t="str">
        <f>IF('P_19号3様式1'!T15="","",'P_19号3様式1'!T15)</f>
        <v>14</v>
      </c>
      <c r="Q22" s="18" t="str">
        <f>IF('P_19号3様式1'!U15="","",'P_19号3様式1'!U15)</f>
        <v>竹内　秀伸</v>
      </c>
      <c r="R22" s="19" t="str">
        <f>IF('P_19号3様式1'!V15&lt;&gt;"",TEXT(INT('P_19号3様式1'!V15),"#,##0"),"")</f>
        <v>70</v>
      </c>
      <c r="S22" s="29" t="str">
        <f>IF('P_19号3様式1'!V15="","",IF(VALUE(FIXED('P_19号3様式1'!V15,0,TRUE))&lt;&gt;'P_19号3様式1'!V15,RIGHT(FIXED('P_19号3様式1'!V15,3,FALSE),4),""))</f>
        <v>.762</v>
      </c>
    </row>
    <row r="23" spans="1:19" s="21" customFormat="1" ht="12" customHeight="1">
      <c r="A23" s="17">
        <f>IF('P_19号3様式1'!E16="","",'P_19号3様式1'!E16)</f>
      </c>
      <c r="B23" s="18">
        <f>IF('P_19号3様式1'!F16="","",'P_19号3様式1'!F16)</f>
      </c>
      <c r="C23" s="19">
        <f>IF('P_19号3様式1'!G16&lt;&gt;"",TEXT(INT('P_19号3様式1'!G16),"#,##0"),"")</f>
      </c>
      <c r="D23" s="29">
        <f>IF('P_19号3様式1'!G16="","",IF(VALUE(FIXED('P_19号3様式1'!G16,0,TRUE))&lt;&gt;'P_19号3様式1'!G16,RIGHT(FIXED('P_19号3様式1'!G16,3,FALSE),4),""))</f>
      </c>
      <c r="F23" s="17">
        <f>IF('P_19号3様式1'!J16="","",'P_19号3様式1'!J16)</f>
      </c>
      <c r="G23" s="18">
        <f>IF('P_19号3様式1'!K16="","",'P_19号3様式1'!K16)</f>
      </c>
      <c r="H23" s="19">
        <f>IF('P_19号3様式1'!L16&lt;&gt;"",TEXT(INT('P_19号3様式1'!L16),"#,##0"),"")</f>
      </c>
      <c r="I23" s="29">
        <f>IF('P_19号3様式1'!L16="","",IF(VALUE(FIXED('P_19号3様式1'!L16,0,TRUE))&lt;&gt;'P_19号3様式1'!L16,RIGHT(FIXED('P_19号3様式1'!L16,3,FALSE),4),""))</f>
      </c>
      <c r="K23" s="17" t="str">
        <f>IF('P_19号3様式1'!O16="","",'P_19号3様式1'!O16)</f>
        <v>15</v>
      </c>
      <c r="L23" s="18" t="str">
        <f>IF('P_19号3様式1'!P16="","",'P_19号3様式1'!P16)</f>
        <v>ヒグチ　俊 一</v>
      </c>
      <c r="M23" s="19" t="str">
        <f>IF('P_19号3様式1'!Q16&lt;&gt;"",TEXT(INT('P_19号3様式1'!Q16),"#,##0"),"")</f>
        <v>1,037</v>
      </c>
      <c r="N23" s="29" t="str">
        <f>IF('P_19号3様式1'!Q16="","",IF(VALUE(FIXED('P_19号3様式1'!Q16,0,TRUE))&lt;&gt;'P_19号3様式1'!Q16,RIGHT(FIXED('P_19号3様式1'!Q16,3,FALSE),4),""))</f>
        <v>.450</v>
      </c>
      <c r="P23" s="17" t="str">
        <f>IF('P_19号3様式1'!T16="","",'P_19号3様式1'!T16)</f>
        <v>15</v>
      </c>
      <c r="Q23" s="18" t="str">
        <f>IF('P_19号3様式1'!U16="","",'P_19号3様式1'!U16)</f>
        <v>千葉　宣男</v>
      </c>
      <c r="R23" s="19" t="str">
        <f>IF('P_19号3様式1'!V16&lt;&gt;"",TEXT(INT('P_19号3様式1'!V16),"#,##0"),"")</f>
        <v>40</v>
      </c>
      <c r="S23" s="29">
        <f>IF('P_19号3様式1'!V16="","",IF(VALUE(FIXED('P_19号3様式1'!V16,0,TRUE))&lt;&gt;'P_19号3様式1'!V16,RIGHT(FIXED('P_19号3様式1'!V16,3,FALSE),4),""))</f>
      </c>
    </row>
    <row r="24" spans="1:19" s="21" customFormat="1" ht="12" customHeight="1">
      <c r="A24" s="17">
        <f>IF('P_19号3様式1'!E17="","",'P_19号3様式1'!E17)</f>
      </c>
      <c r="B24" s="18">
        <f>IF('P_19号3様式1'!F17="","",'P_19号3様式1'!F17)</f>
      </c>
      <c r="C24" s="19">
        <f>IF('P_19号3様式1'!G17&lt;&gt;"",TEXT(INT('P_19号3様式1'!G17),"#,##0"),"")</f>
      </c>
      <c r="D24" s="29">
        <f>IF('P_19号3様式1'!G17="","",IF(VALUE(FIXED('P_19号3様式1'!G17,0,TRUE))&lt;&gt;'P_19号3様式1'!G17,RIGHT(FIXED('P_19号3様式1'!G17,3,FALSE),4),""))</f>
      </c>
      <c r="F24" s="17">
        <f>IF('P_19号3様式1'!J17="","",'P_19号3様式1'!J17)</f>
      </c>
      <c r="G24" s="18">
        <f>IF('P_19号3様式1'!K17="","",'P_19号3様式1'!K17)</f>
      </c>
      <c r="H24" s="19">
        <f>IF('P_19号3様式1'!L17&lt;&gt;"",TEXT(INT('P_19号3様式1'!L17),"#,##0"),"")</f>
      </c>
      <c r="I24" s="29">
        <f>IF('P_19号3様式1'!L17="","",IF(VALUE(FIXED('P_19号3様式1'!L17,0,TRUE))&lt;&gt;'P_19号3様式1'!L17,RIGHT(FIXED('P_19号3様式1'!L17,3,FALSE),4),""))</f>
      </c>
      <c r="K24" s="17" t="str">
        <f>IF('P_19号3様式1'!O17="","",'P_19号3様式1'!O17)</f>
        <v>16</v>
      </c>
      <c r="L24" s="18" t="str">
        <f>IF('P_19号3様式1'!P17="","",'P_19号3様式1'!P17)</f>
        <v>三宅　博</v>
      </c>
      <c r="M24" s="19" t="str">
        <f>IF('P_19号3様式1'!Q17&lt;&gt;"",TEXT(INT('P_19号3様式1'!Q17),"#,##0"),"")</f>
        <v>218</v>
      </c>
      <c r="N24" s="29" t="str">
        <f>IF('P_19号3様式1'!Q17="","",IF(VALUE(FIXED('P_19号3様式1'!Q17,0,TRUE))&lt;&gt;'P_19号3様式1'!Q17,RIGHT(FIXED('P_19号3様式1'!Q17,3,FALSE),4),""))</f>
        <v>.127</v>
      </c>
      <c r="P24" s="17" t="str">
        <f>IF('P_19号3様式1'!T17="","",'P_19号3様式1'!T17)</f>
        <v>16</v>
      </c>
      <c r="Q24" s="18" t="str">
        <f>IF('P_19号3様式1'!U17="","",'P_19号3様式1'!U17)</f>
        <v>星　英一郎</v>
      </c>
      <c r="R24" s="19" t="str">
        <f>IF('P_19号3様式1'!V17&lt;&gt;"",TEXT(INT('P_19号3様式1'!V17),"#,##0"),"")</f>
        <v>106</v>
      </c>
      <c r="S24" s="29">
        <f>IF('P_19号3様式1'!V17="","",IF(VALUE(FIXED('P_19号3様式1'!V17,0,TRUE))&lt;&gt;'P_19号3様式1'!V17,RIGHT(FIXED('P_19号3様式1'!V17,3,FALSE),4),""))</f>
      </c>
    </row>
    <row r="25" spans="1:19" s="21" customFormat="1" ht="12" customHeight="1">
      <c r="A25" s="17">
        <f>IF('P_19号3様式1'!E18="","",'P_19号3様式1'!E18)</f>
      </c>
      <c r="B25" s="18">
        <f>IF('P_19号3様式1'!F18="","",'P_19号3様式1'!F18)</f>
      </c>
      <c r="C25" s="19">
        <f>IF('P_19号3様式1'!G18&lt;&gt;"",TEXT(INT('P_19号3様式1'!G18),"#,##0"),"")</f>
      </c>
      <c r="D25" s="29">
        <f>IF('P_19号3様式1'!G18="","",IF(VALUE(FIXED('P_19号3様式1'!G18,0,TRUE))&lt;&gt;'P_19号3様式1'!G18,RIGHT(FIXED('P_19号3様式1'!G18,3,FALSE),4),""))</f>
      </c>
      <c r="F25" s="17">
        <f>IF('P_19号3様式1'!J18="","",'P_19号3様式1'!J18)</f>
      </c>
      <c r="G25" s="18">
        <f>IF('P_19号3様式1'!K18="","",'P_19号3様式1'!K18)</f>
      </c>
      <c r="H25" s="19">
        <f>IF('P_19号3様式1'!L18&lt;&gt;"",TEXT(INT('P_19号3様式1'!L18),"#,##0"),"")</f>
      </c>
      <c r="I25" s="29">
        <f>IF('P_19号3様式1'!L18="","",IF(VALUE(FIXED('P_19号3様式1'!L18,0,TRUE))&lt;&gt;'P_19号3様式1'!L18,RIGHT(FIXED('P_19号3様式1'!L18,3,FALSE),4),""))</f>
      </c>
      <c r="K25" s="17" t="str">
        <f>IF('P_19号3様式1'!O18="","",'P_19号3様式1'!O18)</f>
        <v>17</v>
      </c>
      <c r="L25" s="18" t="str">
        <f>IF('P_19号3様式1'!P18="","",'P_19号3様式1'!P18)</f>
        <v>矢野　よしあき</v>
      </c>
      <c r="M25" s="19" t="str">
        <f>IF('P_19号3様式1'!Q18&lt;&gt;"",TEXT(INT('P_19号3様式1'!Q18),"#,##0"),"")</f>
        <v>119</v>
      </c>
      <c r="N25" s="29">
        <f>IF('P_19号3様式1'!Q18="","",IF(VALUE(FIXED('P_19号3様式1'!Q18,0,TRUE))&lt;&gt;'P_19号3様式1'!Q18,RIGHT(FIXED('P_19号3様式1'!Q18,3,FALSE),4),""))</f>
      </c>
      <c r="P25" s="17" t="str">
        <f>IF('P_19号3様式1'!T18="","",'P_19号3様式1'!T18)</f>
        <v>17</v>
      </c>
      <c r="Q25" s="18" t="str">
        <f>IF('P_19号3様式1'!U18="","",'P_19号3様式1'!U18)</f>
        <v>宮崎　勝</v>
      </c>
      <c r="R25" s="19" t="str">
        <f>IF('P_19号3様式1'!V18&lt;&gt;"",TEXT(INT('P_19号3様式1'!V18),"#,##0"),"")</f>
        <v>504</v>
      </c>
      <c r="S25" s="29">
        <f>IF('P_19号3様式1'!V18="","",IF(VALUE(FIXED('P_19号3様式1'!V18,0,TRUE))&lt;&gt;'P_19号3様式1'!V18,RIGHT(FIXED('P_19号3様式1'!V18,3,FALSE),4),""))</f>
      </c>
    </row>
    <row r="26" spans="1:19" s="21" customFormat="1" ht="12" customHeight="1">
      <c r="A26" s="17">
        <f>IF('P_19号3様式1'!E19="","",'P_19号3様式1'!E19)</f>
      </c>
      <c r="B26" s="18">
        <f>IF('P_19号3様式1'!F19="","",'P_19号3様式1'!F19)</f>
      </c>
      <c r="C26" s="19">
        <f>IF('P_19号3様式1'!G19&lt;&gt;"",TEXT(INT('P_19号3様式1'!G19),"#,##0"),"")</f>
      </c>
      <c r="D26" s="29">
        <f>IF('P_19号3様式1'!G19="","",IF(VALUE(FIXED('P_19号3様式1'!G19,0,TRUE))&lt;&gt;'P_19号3様式1'!G19,RIGHT(FIXED('P_19号3様式1'!G19,3,FALSE),4),""))</f>
      </c>
      <c r="F26" s="17">
        <f>IF('P_19号3様式1'!J19="","",'P_19号3様式1'!J19)</f>
      </c>
      <c r="G26" s="18">
        <f>IF('P_19号3様式1'!K19="","",'P_19号3様式1'!K19)</f>
      </c>
      <c r="H26" s="19">
        <f>IF('P_19号3様式1'!L19&lt;&gt;"",TEXT(INT('P_19号3様式1'!L19),"#,##0"),"")</f>
      </c>
      <c r="I26" s="29">
        <f>IF('P_19号3様式1'!L19="","",IF(VALUE(FIXED('P_19号3様式1'!L19,0,TRUE))&lt;&gt;'P_19号3様式1'!L19,RIGHT(FIXED('P_19号3様式1'!L19,3,FALSE),4),""))</f>
      </c>
      <c r="K26" s="17" t="str">
        <f>IF('P_19号3様式1'!O19="","",'P_19号3様式1'!O19)</f>
        <v>18</v>
      </c>
      <c r="L26" s="18" t="str">
        <f>IF('P_19号3様式1'!P19="","",'P_19号3様式1'!P19)</f>
        <v>渡辺　よしみ</v>
      </c>
      <c r="M26" s="19" t="str">
        <f>IF('P_19号3様式1'!Q19&lt;&gt;"",TEXT(INT('P_19号3様式1'!Q19),"#,##0"),"")</f>
        <v>792</v>
      </c>
      <c r="N26" s="29" t="str">
        <f>IF('P_19号3様式1'!Q19="","",IF(VALUE(FIXED('P_19号3様式1'!Q19,0,TRUE))&lt;&gt;'P_19号3様式1'!Q19,RIGHT(FIXED('P_19号3様式1'!Q19,3,FALSE),4),""))</f>
        <v>.724</v>
      </c>
      <c r="P26" s="17">
        <f>IF('P_19号3様式1'!T19="","",'P_19号3様式1'!T19)</f>
      </c>
      <c r="Q26" s="18">
        <f>IF('P_19号3様式1'!U19="","",'P_19号3様式1'!U19)</f>
      </c>
      <c r="R26" s="19">
        <f>IF('P_19号3様式1'!V19&lt;&gt;"",TEXT(INT('P_19号3様式1'!V19),"#,##0"),"")</f>
      </c>
      <c r="S26" s="29">
        <f>IF('P_19号3様式1'!V19="","",IF(VALUE(FIXED('P_19号3様式1'!V19,0,TRUE))&lt;&gt;'P_19号3様式1'!V19,RIGHT(FIXED('P_19号3様式1'!V19,3,FALSE),4),""))</f>
      </c>
    </row>
    <row r="27" spans="1:19" s="21" customFormat="1" ht="12" customHeight="1">
      <c r="A27" s="17">
        <f>IF('P_19号3様式1'!E20="","",'P_19号3様式1'!E20)</f>
      </c>
      <c r="B27" s="18">
        <f>IF('P_19号3様式1'!F20="","",'P_19号3様式1'!F20)</f>
      </c>
      <c r="C27" s="19">
        <f>IF('P_19号3様式1'!G20&lt;&gt;"",TEXT(INT('P_19号3様式1'!G20),"#,##0"),"")</f>
      </c>
      <c r="D27" s="29">
        <f>IF('P_19号3様式1'!G20="","",IF(VALUE(FIXED('P_19号3様式1'!G20,0,TRUE))&lt;&gt;'P_19号3様式1'!G20,RIGHT(FIXED('P_19号3様式1'!G20,3,FALSE),4),""))</f>
      </c>
      <c r="F27" s="17">
        <f>IF('P_19号3様式1'!J20="","",'P_19号3様式1'!J20)</f>
      </c>
      <c r="G27" s="18">
        <f>IF('P_19号3様式1'!K20="","",'P_19号3様式1'!K20)</f>
      </c>
      <c r="H27" s="19">
        <f>IF('P_19号3様式1'!L20&lt;&gt;"",TEXT(INT('P_19号3様式1'!L20),"#,##0"),"")</f>
      </c>
      <c r="I27" s="29">
        <f>IF('P_19号3様式1'!L20="","",IF(VALUE(FIXED('P_19号3様式1'!L20,0,TRUE))&lt;&gt;'P_19号3様式1'!L20,RIGHT(FIXED('P_19号3様式1'!L20,3,FALSE),4),""))</f>
      </c>
      <c r="K27" s="17">
        <f>IF('P_19号3様式1'!O20="","",'P_19号3様式1'!O20)</f>
      </c>
      <c r="L27" s="18">
        <f>IF('P_19号3様式1'!P20="","",'P_19号3様式1'!P20)</f>
      </c>
      <c r="M27" s="19">
        <f>IF('P_19号3様式1'!Q20&lt;&gt;"",TEXT(INT('P_19号3様式1'!Q20),"#,##0"),"")</f>
      </c>
      <c r="N27" s="29">
        <f>IF('P_19号3様式1'!Q20="","",IF(VALUE(FIXED('P_19号3様式1'!Q20,0,TRUE))&lt;&gt;'P_19号3様式1'!Q20,RIGHT(FIXED('P_19号3様式1'!Q20,3,FALSE),4),""))</f>
      </c>
      <c r="P27" s="17">
        <f>IF('P_19号3様式1'!T20="","",'P_19号3様式1'!T20)</f>
      </c>
      <c r="Q27" s="18">
        <f>IF('P_19号3様式1'!U20="","",'P_19号3様式1'!U20)</f>
      </c>
      <c r="R27" s="19">
        <f>IF('P_19号3様式1'!V20&lt;&gt;"",TEXT(INT('P_19号3様式1'!V20),"#,##0"),"")</f>
      </c>
      <c r="S27" s="29">
        <f>IF('P_19号3様式1'!V20="","",IF(VALUE(FIXED('P_19号3様式1'!V20,0,TRUE))&lt;&gt;'P_19号3様式1'!V20,RIGHT(FIXED('P_19号3様式1'!V20,3,FALSE),4),""))</f>
      </c>
    </row>
    <row r="28" spans="1:19" s="21" customFormat="1" ht="12" customHeight="1">
      <c r="A28" s="17">
        <f>IF('P_19号3様式1'!E21="","",'P_19号3様式1'!E21)</f>
      </c>
      <c r="B28" s="18">
        <f>IF('P_19号3様式1'!F21="","",'P_19号3様式1'!F21)</f>
      </c>
      <c r="C28" s="19">
        <f>IF('P_19号3様式1'!G21&lt;&gt;"",TEXT(INT('P_19号3様式1'!G21),"#,##0"),"")</f>
      </c>
      <c r="D28" s="29">
        <f>IF('P_19号3様式1'!G21="","",IF(VALUE(FIXED('P_19号3様式1'!G21,0,TRUE))&lt;&gt;'P_19号3様式1'!G21,RIGHT(FIXED('P_19号3様式1'!G21,3,FALSE),4),""))</f>
      </c>
      <c r="F28" s="17">
        <f>IF('P_19号3様式1'!J21="","",'P_19号3様式1'!J21)</f>
      </c>
      <c r="G28" s="18">
        <f>IF('P_19号3様式1'!K21="","",'P_19号3様式1'!K21)</f>
      </c>
      <c r="H28" s="19">
        <f>IF('P_19号3様式1'!L21&lt;&gt;"",TEXT(INT('P_19号3様式1'!L21),"#,##0"),"")</f>
      </c>
      <c r="I28" s="29">
        <f>IF('P_19号3様式1'!L21="","",IF(VALUE(FIXED('P_19号3様式1'!L21,0,TRUE))&lt;&gt;'P_19号3様式1'!L21,RIGHT(FIXED('P_19号3様式1'!L21,3,FALSE),4),""))</f>
      </c>
      <c r="K28" s="17">
        <f>IF('P_19号3様式1'!O21="","",'P_19号3様式1'!O21)</f>
      </c>
      <c r="L28" s="18">
        <f>IF('P_19号3様式1'!P21="","",'P_19号3様式1'!P21)</f>
      </c>
      <c r="M28" s="19">
        <f>IF('P_19号3様式1'!Q21&lt;&gt;"",TEXT(INT('P_19号3様式1'!Q21),"#,##0"),"")</f>
      </c>
      <c r="N28" s="29">
        <f>IF('P_19号3様式1'!Q21="","",IF(VALUE(FIXED('P_19号3様式1'!Q21,0,TRUE))&lt;&gt;'P_19号3様式1'!Q21,RIGHT(FIXED('P_19号3様式1'!Q21,3,FALSE),4),""))</f>
      </c>
      <c r="P28" s="17">
        <f>IF('P_19号3様式1'!T21="","",'P_19号3様式1'!T21)</f>
      </c>
      <c r="Q28" s="18">
        <f>IF('P_19号3様式1'!U21="","",'P_19号3様式1'!U21)</f>
      </c>
      <c r="R28" s="19">
        <f>IF('P_19号3様式1'!V21&lt;&gt;"",TEXT(INT('P_19号3様式1'!V21),"#,##0"),"")</f>
      </c>
      <c r="S28" s="29">
        <f>IF('P_19号3様式1'!V21="","",IF(VALUE(FIXED('P_19号3様式1'!V21,0,TRUE))&lt;&gt;'P_19号3様式1'!V21,RIGHT(FIXED('P_19号3様式1'!V21,3,FALSE),4),""))</f>
      </c>
    </row>
    <row r="29" spans="1:19" s="21" customFormat="1" ht="12" customHeight="1">
      <c r="A29" s="17">
        <f>IF('P_19号3様式1'!E22="","",'P_19号3様式1'!E22)</f>
      </c>
      <c r="B29" s="18">
        <f>IF('P_19号3様式1'!F22="","",'P_19号3様式1'!F22)</f>
      </c>
      <c r="C29" s="19">
        <f>IF('P_19号3様式1'!G22&lt;&gt;"",TEXT(INT('P_19号3様式1'!G22),"#,##0"),"")</f>
      </c>
      <c r="D29" s="29">
        <f>IF('P_19号3様式1'!G22="","",IF(VALUE(FIXED('P_19号3様式1'!G22,0,TRUE))&lt;&gt;'P_19号3様式1'!G22,RIGHT(FIXED('P_19号3様式1'!G22,3,FALSE),4),""))</f>
      </c>
      <c r="F29" s="17">
        <f>IF('P_19号3様式1'!J22="","",'P_19号3様式1'!J22)</f>
      </c>
      <c r="G29" s="18">
        <f>IF('P_19号3様式1'!K22="","",'P_19号3様式1'!K22)</f>
      </c>
      <c r="H29" s="19">
        <f>IF('P_19号3様式1'!L22&lt;&gt;"",TEXT(INT('P_19号3様式1'!L22),"#,##0"),"")</f>
      </c>
      <c r="I29" s="29">
        <f>IF('P_19号3様式1'!L22="","",IF(VALUE(FIXED('P_19号3様式1'!L22,0,TRUE))&lt;&gt;'P_19号3様式1'!L22,RIGHT(FIXED('P_19号3様式1'!L22,3,FALSE),4),""))</f>
      </c>
      <c r="K29" s="17">
        <f>IF('P_19号3様式1'!O22="","",'P_19号3様式1'!O22)</f>
      </c>
      <c r="L29" s="18">
        <f>IF('P_19号3様式1'!P22="","",'P_19号3様式1'!P22)</f>
      </c>
      <c r="M29" s="19">
        <f>IF('P_19号3様式1'!Q22&lt;&gt;"",TEXT(INT('P_19号3様式1'!Q22),"#,##0"),"")</f>
      </c>
      <c r="N29" s="29">
        <f>IF('P_19号3様式1'!Q22="","",IF(VALUE(FIXED('P_19号3様式1'!Q22,0,TRUE))&lt;&gt;'P_19号3様式1'!Q22,RIGHT(FIXED('P_19号3様式1'!Q22,3,FALSE),4),""))</f>
      </c>
      <c r="P29" s="17">
        <f>IF('P_19号3様式1'!T22="","",'P_19号3様式1'!T22)</f>
      </c>
      <c r="Q29" s="18">
        <f>IF('P_19号3様式1'!U22="","",'P_19号3様式1'!U22)</f>
      </c>
      <c r="R29" s="19">
        <f>IF('P_19号3様式1'!V22&lt;&gt;"",TEXT(INT('P_19号3様式1'!V22),"#,##0"),"")</f>
      </c>
      <c r="S29" s="29">
        <f>IF('P_19号3様式1'!V22="","",IF(VALUE(FIXED('P_19号3様式1'!V22,0,TRUE))&lt;&gt;'P_19号3様式1'!V22,RIGHT(FIXED('P_19号3様式1'!V22,3,FALSE),4),""))</f>
      </c>
    </row>
    <row r="30" spans="1:19" s="21" customFormat="1" ht="12" customHeight="1">
      <c r="A30" s="17">
        <f>IF('P_19号3様式1'!E23="","",'P_19号3様式1'!E23)</f>
      </c>
      <c r="B30" s="18">
        <f>IF('P_19号3様式1'!F23="","",'P_19号3様式1'!F23)</f>
      </c>
      <c r="C30" s="19">
        <f>IF('P_19号3様式1'!G23&lt;&gt;"",TEXT(INT('P_19号3様式1'!G23),"#,##0"),"")</f>
      </c>
      <c r="D30" s="29">
        <f>IF('P_19号3様式1'!G23="","",IF(VALUE(FIXED('P_19号3様式1'!G23,0,TRUE))&lt;&gt;'P_19号3様式1'!G23,RIGHT(FIXED('P_19号3様式1'!G23,3,FALSE),4),""))</f>
      </c>
      <c r="F30" s="17">
        <f>IF('P_19号3様式1'!J23="","",'P_19号3様式1'!J23)</f>
      </c>
      <c r="G30" s="18">
        <f>IF('P_19号3様式1'!K23="","",'P_19号3様式1'!K23)</f>
      </c>
      <c r="H30" s="19">
        <f>IF('P_19号3様式1'!L23&lt;&gt;"",TEXT(INT('P_19号3様式1'!L23),"#,##0"),"")</f>
      </c>
      <c r="I30" s="29">
        <f>IF('P_19号3様式1'!L23="","",IF(VALUE(FIXED('P_19号3様式1'!L23,0,TRUE))&lt;&gt;'P_19号3様式1'!L23,RIGHT(FIXED('P_19号3様式1'!L23,3,FALSE),4),""))</f>
      </c>
      <c r="K30" s="17">
        <f>IF('P_19号3様式1'!O23="","",'P_19号3様式1'!O23)</f>
      </c>
      <c r="L30" s="18">
        <f>IF('P_19号3様式1'!P23="","",'P_19号3様式1'!P23)</f>
      </c>
      <c r="M30" s="19">
        <f>IF('P_19号3様式1'!Q23&lt;&gt;"",TEXT(INT('P_19号3様式1'!Q23),"#,##0"),"")</f>
      </c>
      <c r="N30" s="29">
        <f>IF('P_19号3様式1'!Q23="","",IF(VALUE(FIXED('P_19号3様式1'!Q23,0,TRUE))&lt;&gt;'P_19号3様式1'!Q23,RIGHT(FIXED('P_19号3様式1'!Q23,3,FALSE),4),""))</f>
      </c>
      <c r="P30" s="17">
        <f>IF('P_19号3様式1'!T23="","",'P_19号3様式1'!T23)</f>
      </c>
      <c r="Q30" s="18">
        <f>IF('P_19号3様式1'!U23="","",'P_19号3様式1'!U23)</f>
      </c>
      <c r="R30" s="19">
        <f>IF('P_19号3様式1'!V23&lt;&gt;"",TEXT(INT('P_19号3様式1'!V23),"#,##0"),"")</f>
      </c>
      <c r="S30" s="29">
        <f>IF('P_19号3様式1'!V23="","",IF(VALUE(FIXED('P_19号3様式1'!V23,0,TRUE))&lt;&gt;'P_19号3様式1'!V23,RIGHT(FIXED('P_19号3様式1'!V23,3,FALSE),4),""))</f>
      </c>
    </row>
    <row r="31" spans="1:19" s="21" customFormat="1" ht="12" customHeight="1">
      <c r="A31" s="17">
        <f>IF('P_19号3様式1'!E24="","",'P_19号3様式1'!E24)</f>
      </c>
      <c r="B31" s="18">
        <f>IF('P_19号3様式1'!F24="","",'P_19号3様式1'!F24)</f>
      </c>
      <c r="C31" s="19">
        <f>IF('P_19号3様式1'!G24&lt;&gt;"",TEXT(INT('P_19号3様式1'!G24),"#,##0"),"")</f>
      </c>
      <c r="D31" s="29">
        <f>IF('P_19号3様式1'!G24="","",IF(VALUE(FIXED('P_19号3様式1'!G24,0,TRUE))&lt;&gt;'P_19号3様式1'!G24,RIGHT(FIXED('P_19号3様式1'!G24,3,FALSE),4),""))</f>
      </c>
      <c r="F31" s="17">
        <f>IF('P_19号3様式1'!J24="","",'P_19号3様式1'!J24)</f>
      </c>
      <c r="G31" s="18">
        <f>IF('P_19号3様式1'!K24="","",'P_19号3様式1'!K24)</f>
      </c>
      <c r="H31" s="19">
        <f>IF('P_19号3様式1'!L24&lt;&gt;"",TEXT(INT('P_19号3様式1'!L24),"#,##0"),"")</f>
      </c>
      <c r="I31" s="29">
        <f>IF('P_19号3様式1'!L24="","",IF(VALUE(FIXED('P_19号3様式1'!L24,0,TRUE))&lt;&gt;'P_19号3様式1'!L24,RIGHT(FIXED('P_19号3様式1'!L24,3,FALSE),4),""))</f>
      </c>
      <c r="K31" s="17">
        <f>IF('P_19号3様式1'!O24="","",'P_19号3様式1'!O24)</f>
      </c>
      <c r="L31" s="18">
        <f>IF('P_19号3様式1'!P24="","",'P_19号3様式1'!P24)</f>
      </c>
      <c r="M31" s="19">
        <f>IF('P_19号3様式1'!Q24&lt;&gt;"",TEXT(INT('P_19号3様式1'!Q24),"#,##0"),"")</f>
      </c>
      <c r="N31" s="29">
        <f>IF('P_19号3様式1'!Q24="","",IF(VALUE(FIXED('P_19号3様式1'!Q24,0,TRUE))&lt;&gt;'P_19号3様式1'!Q24,RIGHT(FIXED('P_19号3様式1'!Q24,3,FALSE),4),""))</f>
      </c>
      <c r="P31" s="17">
        <f>IF('P_19号3様式1'!T24="","",'P_19号3様式1'!T24)</f>
      </c>
      <c r="Q31" s="18">
        <f>IF('P_19号3様式1'!U24="","",'P_19号3様式1'!U24)</f>
      </c>
      <c r="R31" s="19">
        <f>IF('P_19号3様式1'!V24&lt;&gt;"",TEXT(INT('P_19号3様式1'!V24),"#,##0"),"")</f>
      </c>
      <c r="S31" s="29">
        <f>IF('P_19号3様式1'!V24="","",IF(VALUE(FIXED('P_19号3様式1'!V24,0,TRUE))&lt;&gt;'P_19号3様式1'!V24,RIGHT(FIXED('P_19号3様式1'!V24,3,FALSE),4),""))</f>
      </c>
    </row>
    <row r="32" spans="1:19" s="21" customFormat="1" ht="12" customHeight="1">
      <c r="A32" s="17">
        <f>IF('P_19号3様式1'!E25="","",'P_19号3様式1'!E25)</f>
      </c>
      <c r="B32" s="18">
        <f>IF('P_19号3様式1'!F25="","",'P_19号3様式1'!F25)</f>
      </c>
      <c r="C32" s="19">
        <f>IF('P_19号3様式1'!G25&lt;&gt;"",TEXT(INT('P_19号3様式1'!G25),"#,##0"),"")</f>
      </c>
      <c r="D32" s="29">
        <f>IF('P_19号3様式1'!G25="","",IF(VALUE(FIXED('P_19号3様式1'!G25,0,TRUE))&lt;&gt;'P_19号3様式1'!G25,RIGHT(FIXED('P_19号3様式1'!G25,3,FALSE),4),""))</f>
      </c>
      <c r="F32" s="17">
        <f>IF('P_19号3様式1'!J25="","",'P_19号3様式1'!J25)</f>
      </c>
      <c r="G32" s="18">
        <f>IF('P_19号3様式1'!K25="","",'P_19号3様式1'!K25)</f>
      </c>
      <c r="H32" s="19">
        <f>IF('P_19号3様式1'!L25&lt;&gt;"",TEXT(INT('P_19号3様式1'!L25),"#,##0"),"")</f>
      </c>
      <c r="I32" s="29">
        <f>IF('P_19号3様式1'!L25="","",IF(VALUE(FIXED('P_19号3様式1'!L25,0,TRUE))&lt;&gt;'P_19号3様式1'!L25,RIGHT(FIXED('P_19号3様式1'!L25,3,FALSE),4),""))</f>
      </c>
      <c r="K32" s="17">
        <f>IF('P_19号3様式1'!O25="","",'P_19号3様式1'!O25)</f>
      </c>
      <c r="L32" s="18">
        <f>IF('P_19号3様式1'!P25="","",'P_19号3様式1'!P25)</f>
      </c>
      <c r="M32" s="19">
        <f>IF('P_19号3様式1'!Q25&lt;&gt;"",TEXT(INT('P_19号3様式1'!Q25),"#,##0"),"")</f>
      </c>
      <c r="N32" s="29">
        <f>IF('P_19号3様式1'!Q25="","",IF(VALUE(FIXED('P_19号3様式1'!Q25,0,TRUE))&lt;&gt;'P_19号3様式1'!Q25,RIGHT(FIXED('P_19号3様式1'!Q25,3,FALSE),4),""))</f>
      </c>
      <c r="P32" s="17">
        <f>IF('P_19号3様式1'!T25="","",'P_19号3様式1'!T25)</f>
      </c>
      <c r="Q32" s="18">
        <f>IF('P_19号3様式1'!U25="","",'P_19号3様式1'!U25)</f>
      </c>
      <c r="R32" s="19">
        <f>IF('P_19号3様式1'!V25&lt;&gt;"",TEXT(INT('P_19号3様式1'!V25),"#,##0"),"")</f>
      </c>
      <c r="S32" s="29">
        <f>IF('P_19号3様式1'!V25="","",IF(VALUE(FIXED('P_19号3様式1'!V25,0,TRUE))&lt;&gt;'P_19号3様式1'!V25,RIGHT(FIXED('P_19号3様式1'!V25,3,FALSE),4),""))</f>
      </c>
    </row>
    <row r="33" spans="1:19" s="21" customFormat="1" ht="12" customHeight="1">
      <c r="A33" s="17">
        <f>IF('P_19号3様式1'!E26="","",'P_19号3様式1'!E26)</f>
      </c>
      <c r="B33" s="18">
        <f>IF('P_19号3様式1'!F26="","",'P_19号3様式1'!F26)</f>
      </c>
      <c r="C33" s="19">
        <f>IF('P_19号3様式1'!G26&lt;&gt;"",TEXT(INT('P_19号3様式1'!G26),"#,##0"),"")</f>
      </c>
      <c r="D33" s="29">
        <f>IF('P_19号3様式1'!G26="","",IF(VALUE(FIXED('P_19号3様式1'!G26,0,TRUE))&lt;&gt;'P_19号3様式1'!G26,RIGHT(FIXED('P_19号3様式1'!G26,3,FALSE),4),""))</f>
      </c>
      <c r="F33" s="17">
        <f>IF('P_19号3様式1'!J26="","",'P_19号3様式1'!J26)</f>
      </c>
      <c r="G33" s="18">
        <f>IF('P_19号3様式1'!K26="","",'P_19号3様式1'!K26)</f>
      </c>
      <c r="H33" s="19">
        <f>IF('P_19号3様式1'!L26&lt;&gt;"",TEXT(INT('P_19号3様式1'!L26),"#,##0"),"")</f>
      </c>
      <c r="I33" s="29">
        <f>IF('P_19号3様式1'!L26="","",IF(VALUE(FIXED('P_19号3様式1'!L26,0,TRUE))&lt;&gt;'P_19号3様式1'!L26,RIGHT(FIXED('P_19号3様式1'!L26,3,FALSE),4),""))</f>
      </c>
      <c r="K33" s="17">
        <f>IF('P_19号3様式1'!O26="","",'P_19号3様式1'!O26)</f>
      </c>
      <c r="L33" s="18">
        <f>IF('P_19号3様式1'!P26="","",'P_19号3様式1'!P26)</f>
      </c>
      <c r="M33" s="19">
        <f>IF('P_19号3様式1'!Q26&lt;&gt;"",TEXT(INT('P_19号3様式1'!Q26),"#,##0"),"")</f>
      </c>
      <c r="N33" s="29">
        <f>IF('P_19号3様式1'!Q26="","",IF(VALUE(FIXED('P_19号3様式1'!Q26,0,TRUE))&lt;&gt;'P_19号3様式1'!Q26,RIGHT(FIXED('P_19号3様式1'!Q26,3,FALSE),4),""))</f>
      </c>
      <c r="P33" s="17">
        <f>IF('P_19号3様式1'!T26="","",'P_19号3様式1'!T26)</f>
      </c>
      <c r="Q33" s="18">
        <f>IF('P_19号3様式1'!U26="","",'P_19号3様式1'!U26)</f>
      </c>
      <c r="R33" s="19">
        <f>IF('P_19号3様式1'!V26&lt;&gt;"",TEXT(INT('P_19号3様式1'!V26),"#,##0"),"")</f>
      </c>
      <c r="S33" s="29">
        <f>IF('P_19号3様式1'!V26="","",IF(VALUE(FIXED('P_19号3様式1'!V26,0,TRUE))&lt;&gt;'P_19号3様式1'!V26,RIGHT(FIXED('P_19号3様式1'!V26,3,FALSE),4),""))</f>
      </c>
    </row>
    <row r="34" spans="1:19" s="21" customFormat="1" ht="12" customHeight="1">
      <c r="A34" s="17">
        <f>IF('P_19号3様式1'!E27="","",'P_19号3様式1'!E27)</f>
      </c>
      <c r="B34" s="18">
        <f>IF('P_19号3様式1'!F27="","",'P_19号3様式1'!F27)</f>
      </c>
      <c r="C34" s="19">
        <f>IF('P_19号3様式1'!G27&lt;&gt;"",TEXT(INT('P_19号3様式1'!G27),"#,##0"),"")</f>
      </c>
      <c r="D34" s="29">
        <f>IF('P_19号3様式1'!G27="","",IF(VALUE(FIXED('P_19号3様式1'!G27,0,TRUE))&lt;&gt;'P_19号3様式1'!G27,RIGHT(FIXED('P_19号3様式1'!G27,3,FALSE),4),""))</f>
      </c>
      <c r="F34" s="17">
        <f>IF('P_19号3様式1'!J27="","",'P_19号3様式1'!J27)</f>
      </c>
      <c r="G34" s="18">
        <f>IF('P_19号3様式1'!K27="","",'P_19号3様式1'!K27)</f>
      </c>
      <c r="H34" s="19">
        <f>IF('P_19号3様式1'!L27&lt;&gt;"",TEXT(INT('P_19号3様式1'!L27),"#,##0"),"")</f>
      </c>
      <c r="I34" s="29">
        <f>IF('P_19号3様式1'!L27="","",IF(VALUE(FIXED('P_19号3様式1'!L27,0,TRUE))&lt;&gt;'P_19号3様式1'!L27,RIGHT(FIXED('P_19号3様式1'!L27,3,FALSE),4),""))</f>
      </c>
      <c r="K34" s="17">
        <f>IF('P_19号3様式1'!O27="","",'P_19号3様式1'!O27)</f>
      </c>
      <c r="L34" s="18">
        <f>IF('P_19号3様式1'!P27="","",'P_19号3様式1'!P27)</f>
      </c>
      <c r="M34" s="19">
        <f>IF('P_19号3様式1'!Q27&lt;&gt;"",TEXT(INT('P_19号3様式1'!Q27),"#,##0"),"")</f>
      </c>
      <c r="N34" s="29">
        <f>IF('P_19号3様式1'!Q27="","",IF(VALUE(FIXED('P_19号3様式1'!Q27,0,TRUE))&lt;&gt;'P_19号3様式1'!Q27,RIGHT(FIXED('P_19号3様式1'!Q27,3,FALSE),4),""))</f>
      </c>
      <c r="P34" s="17">
        <f>IF('P_19号3様式1'!T27="","",'P_19号3様式1'!T27)</f>
      </c>
      <c r="Q34" s="18">
        <f>IF('P_19号3様式1'!U27="","",'P_19号3様式1'!U27)</f>
      </c>
      <c r="R34" s="19">
        <f>IF('P_19号3様式1'!V27&lt;&gt;"",TEXT(INT('P_19号3様式1'!V27),"#,##0"),"")</f>
      </c>
      <c r="S34" s="29">
        <f>IF('P_19号3様式1'!V27="","",IF(VALUE(FIXED('P_19号3様式1'!V27,0,TRUE))&lt;&gt;'P_19号3様式1'!V27,RIGHT(FIXED('P_19号3様式1'!V27,3,FALSE),4),""))</f>
      </c>
    </row>
    <row r="35" spans="1:19" s="21" customFormat="1" ht="12" customHeight="1">
      <c r="A35" s="17">
        <f>IF('P_19号3様式1'!E28="","",'P_19号3様式1'!E28)</f>
      </c>
      <c r="B35" s="18">
        <f>IF('P_19号3様式1'!F28="","",'P_19号3様式1'!F28)</f>
      </c>
      <c r="C35" s="19">
        <f>IF('P_19号3様式1'!G28&lt;&gt;"",TEXT(INT('P_19号3様式1'!G28),"#,##0"),"")</f>
      </c>
      <c r="D35" s="29">
        <f>IF('P_19号3様式1'!G28="","",IF(VALUE(FIXED('P_19号3様式1'!G28,0,TRUE))&lt;&gt;'P_19号3様式1'!G28,RIGHT(FIXED('P_19号3様式1'!G28,3,FALSE),4),""))</f>
      </c>
      <c r="F35" s="17">
        <f>IF('P_19号3様式1'!J28="","",'P_19号3様式1'!J28)</f>
      </c>
      <c r="G35" s="18">
        <f>IF('P_19号3様式1'!K28="","",'P_19号3様式1'!K28)</f>
      </c>
      <c r="H35" s="19">
        <f>IF('P_19号3様式1'!L28&lt;&gt;"",TEXT(INT('P_19号3様式1'!L28),"#,##0"),"")</f>
      </c>
      <c r="I35" s="29">
        <f>IF('P_19号3様式1'!L28="","",IF(VALUE(FIXED('P_19号3様式1'!L28,0,TRUE))&lt;&gt;'P_19号3様式1'!L28,RIGHT(FIXED('P_19号3様式1'!L28,3,FALSE),4),""))</f>
      </c>
      <c r="K35" s="17">
        <f>IF('P_19号3様式1'!O28="","",'P_19号3様式1'!O28)</f>
      </c>
      <c r="L35" s="18">
        <f>IF('P_19号3様式1'!P28="","",'P_19号3様式1'!P28)</f>
      </c>
      <c r="M35" s="19">
        <f>IF('P_19号3様式1'!Q28&lt;&gt;"",TEXT(INT('P_19号3様式1'!Q28),"#,##0"),"")</f>
      </c>
      <c r="N35" s="29">
        <f>IF('P_19号3様式1'!Q28="","",IF(VALUE(FIXED('P_19号3様式1'!Q28,0,TRUE))&lt;&gt;'P_19号3様式1'!Q28,RIGHT(FIXED('P_19号3様式1'!Q28,3,FALSE),4),""))</f>
      </c>
      <c r="P35" s="17">
        <f>IF('P_19号3様式1'!T28="","",'P_19号3様式1'!T28)</f>
      </c>
      <c r="Q35" s="18">
        <f>IF('P_19号3様式1'!U28="","",'P_19号3様式1'!U28)</f>
      </c>
      <c r="R35" s="19">
        <f>IF('P_19号3様式1'!V28&lt;&gt;"",TEXT(INT('P_19号3様式1'!V28),"#,##0"),"")</f>
      </c>
      <c r="S35" s="29">
        <f>IF('P_19号3様式1'!V28="","",IF(VALUE(FIXED('P_19号3様式1'!V28,0,TRUE))&lt;&gt;'P_19号3様式1'!V28,RIGHT(FIXED('P_19号3様式1'!V28,3,FALSE),4),""))</f>
      </c>
    </row>
    <row r="36" spans="1:19" s="21" customFormat="1" ht="12" customHeight="1">
      <c r="A36" s="17">
        <f>IF('P_19号3様式1'!E29="","",'P_19号3様式1'!E29)</f>
      </c>
      <c r="B36" s="18">
        <f>IF('P_19号3様式1'!F29="","",'P_19号3様式1'!F29)</f>
      </c>
      <c r="C36" s="19">
        <f>IF('P_19号3様式1'!G29&lt;&gt;"",TEXT(INT('P_19号3様式1'!G29),"#,##0"),"")</f>
      </c>
      <c r="D36" s="29">
        <f>IF('P_19号3様式1'!G29="","",IF(VALUE(FIXED('P_19号3様式1'!G29,0,TRUE))&lt;&gt;'P_19号3様式1'!G29,RIGHT(FIXED('P_19号3様式1'!G29,3,FALSE),4),""))</f>
      </c>
      <c r="F36" s="17">
        <f>IF('P_19号3様式1'!J29="","",'P_19号3様式1'!J29)</f>
      </c>
      <c r="G36" s="18">
        <f>IF('P_19号3様式1'!K29="","",'P_19号3様式1'!K29)</f>
      </c>
      <c r="H36" s="19">
        <f>IF('P_19号3様式1'!L29&lt;&gt;"",TEXT(INT('P_19号3様式1'!L29),"#,##0"),"")</f>
      </c>
      <c r="I36" s="29">
        <f>IF('P_19号3様式1'!L29="","",IF(VALUE(FIXED('P_19号3様式1'!L29,0,TRUE))&lt;&gt;'P_19号3様式1'!L29,RIGHT(FIXED('P_19号3様式1'!L29,3,FALSE),4),""))</f>
      </c>
      <c r="K36" s="17">
        <f>IF('P_19号3様式1'!O29="","",'P_19号3様式1'!O29)</f>
      </c>
      <c r="L36" s="18">
        <f>IF('P_19号3様式1'!P29="","",'P_19号3様式1'!P29)</f>
      </c>
      <c r="M36" s="19">
        <f>IF('P_19号3様式1'!Q29&lt;&gt;"",TEXT(INT('P_19号3様式1'!Q29),"#,##0"),"")</f>
      </c>
      <c r="N36" s="29">
        <f>IF('P_19号3様式1'!Q29="","",IF(VALUE(FIXED('P_19号3様式1'!Q29,0,TRUE))&lt;&gt;'P_19号3様式1'!Q29,RIGHT(FIXED('P_19号3様式1'!Q29,3,FALSE),4),""))</f>
      </c>
      <c r="P36" s="17">
        <f>IF('P_19号3様式1'!T29="","",'P_19号3様式1'!T29)</f>
      </c>
      <c r="Q36" s="18">
        <f>IF('P_19号3様式1'!U29="","",'P_19号3様式1'!U29)</f>
      </c>
      <c r="R36" s="19">
        <f>IF('P_19号3様式1'!V29&lt;&gt;"",TEXT(INT('P_19号3様式1'!V29),"#,##0"),"")</f>
      </c>
      <c r="S36" s="29">
        <f>IF('P_19号3様式1'!V29="","",IF(VALUE(FIXED('P_19号3様式1'!V29,0,TRUE))&lt;&gt;'P_19号3様式1'!V29,RIGHT(FIXED('P_19号3様式1'!V29,3,FALSE),4),""))</f>
      </c>
    </row>
    <row r="37" spans="1:19" s="21" customFormat="1" ht="12" customHeight="1">
      <c r="A37" s="17">
        <f>IF('P_19号3様式1'!E30="","",'P_19号3様式1'!E30)</f>
      </c>
      <c r="B37" s="18">
        <f>IF('P_19号3様式1'!F30="","",'P_19号3様式1'!F30)</f>
      </c>
      <c r="C37" s="19">
        <f>IF('P_19号3様式1'!G30&lt;&gt;"",TEXT(INT('P_19号3様式1'!G30),"#,##0"),"")</f>
      </c>
      <c r="D37" s="29">
        <f>IF('P_19号3様式1'!G30="","",IF(VALUE(FIXED('P_19号3様式1'!G30,0,TRUE))&lt;&gt;'P_19号3様式1'!G30,RIGHT(FIXED('P_19号3様式1'!G30,3,FALSE),4),""))</f>
      </c>
      <c r="F37" s="17">
        <f>IF('P_19号3様式1'!J30="","",'P_19号3様式1'!J30)</f>
      </c>
      <c r="G37" s="18">
        <f>IF('P_19号3様式1'!K30="","",'P_19号3様式1'!K30)</f>
      </c>
      <c r="H37" s="19">
        <f>IF('P_19号3様式1'!L30&lt;&gt;"",TEXT(INT('P_19号3様式1'!L30),"#,##0"),"")</f>
      </c>
      <c r="I37" s="29">
        <f>IF('P_19号3様式1'!L30="","",IF(VALUE(FIXED('P_19号3様式1'!L30,0,TRUE))&lt;&gt;'P_19号3様式1'!L30,RIGHT(FIXED('P_19号3様式1'!L30,3,FALSE),4),""))</f>
      </c>
      <c r="K37" s="17">
        <f>IF('P_19号3様式1'!O30="","",'P_19号3様式1'!O30)</f>
      </c>
      <c r="L37" s="18">
        <f>IF('P_19号3様式1'!P30="","",'P_19号3様式1'!P30)</f>
      </c>
      <c r="M37" s="19">
        <f>IF('P_19号3様式1'!Q30&lt;&gt;"",TEXT(INT('P_19号3様式1'!Q30),"#,##0"),"")</f>
      </c>
      <c r="N37" s="29">
        <f>IF('P_19号3様式1'!Q30="","",IF(VALUE(FIXED('P_19号3様式1'!Q30,0,TRUE))&lt;&gt;'P_19号3様式1'!Q30,RIGHT(FIXED('P_19号3様式1'!Q30,3,FALSE),4),""))</f>
      </c>
      <c r="P37" s="17">
        <f>IF('P_19号3様式1'!T30="","",'P_19号3様式1'!T30)</f>
      </c>
      <c r="Q37" s="18">
        <f>IF('P_19号3様式1'!U30="","",'P_19号3様式1'!U30)</f>
      </c>
      <c r="R37" s="19">
        <f>IF('P_19号3様式1'!V30&lt;&gt;"",TEXT(INT('P_19号3様式1'!V30),"#,##0"),"")</f>
      </c>
      <c r="S37" s="29">
        <f>IF('P_19号3様式1'!V30="","",IF(VALUE(FIXED('P_19号3様式1'!V30,0,TRUE))&lt;&gt;'P_19号3様式1'!V30,RIGHT(FIXED('P_19号3様式1'!V30,3,FALSE),4),""))</f>
      </c>
    </row>
    <row r="38" spans="1:19" s="21" customFormat="1" ht="12" customHeight="1">
      <c r="A38" s="17">
        <f>IF('P_19号3様式1'!E31="","",'P_19号3様式1'!E31)</f>
      </c>
      <c r="B38" s="18">
        <f>IF('P_19号3様式1'!F31="","",'P_19号3様式1'!F31)</f>
      </c>
      <c r="C38" s="19">
        <f>IF('P_19号3様式1'!G31&lt;&gt;"",TEXT(INT('P_19号3様式1'!G31),"#,##0"),"")</f>
      </c>
      <c r="D38" s="29">
        <f>IF('P_19号3様式1'!G31="","",IF(VALUE(FIXED('P_19号3様式1'!G31,0,TRUE))&lt;&gt;'P_19号3様式1'!G31,RIGHT(FIXED('P_19号3様式1'!G31,3,FALSE),4),""))</f>
      </c>
      <c r="F38" s="17">
        <f>IF('P_19号3様式1'!J31="","",'P_19号3様式1'!J31)</f>
      </c>
      <c r="G38" s="18">
        <f>IF('P_19号3様式1'!K31="","",'P_19号3様式1'!K31)</f>
      </c>
      <c r="H38" s="19">
        <f>IF('P_19号3様式1'!L31&lt;&gt;"",TEXT(INT('P_19号3様式1'!L31),"#,##0"),"")</f>
      </c>
      <c r="I38" s="29">
        <f>IF('P_19号3様式1'!L31="","",IF(VALUE(FIXED('P_19号3様式1'!L31,0,TRUE))&lt;&gt;'P_19号3様式1'!L31,RIGHT(FIXED('P_19号3様式1'!L31,3,FALSE),4),""))</f>
      </c>
      <c r="K38" s="17">
        <f>IF('P_19号3様式1'!O31="","",'P_19号3様式1'!O31)</f>
      </c>
      <c r="L38" s="18">
        <f>IF('P_19号3様式1'!P31="","",'P_19号3様式1'!P31)</f>
      </c>
      <c r="M38" s="19">
        <f>IF('P_19号3様式1'!Q31&lt;&gt;"",TEXT(INT('P_19号3様式1'!Q31),"#,##0"),"")</f>
      </c>
      <c r="N38" s="29">
        <f>IF('P_19号3様式1'!Q31="","",IF(VALUE(FIXED('P_19号3様式1'!Q31,0,TRUE))&lt;&gt;'P_19号3様式1'!Q31,RIGHT(FIXED('P_19号3様式1'!Q31,3,FALSE),4),""))</f>
      </c>
      <c r="P38" s="17">
        <f>IF('P_19号3様式1'!T31="","",'P_19号3様式1'!T31)</f>
      </c>
      <c r="Q38" s="18">
        <f>IF('P_19号3様式1'!U31="","",'P_19号3様式1'!U31)</f>
      </c>
      <c r="R38" s="19">
        <f>IF('P_19号3様式1'!V31&lt;&gt;"",TEXT(INT('P_19号3様式1'!V31),"#,##0"),"")</f>
      </c>
      <c r="S38" s="29">
        <f>IF('P_19号3様式1'!V31="","",IF(VALUE(FIXED('P_19号3様式1'!V31,0,TRUE))&lt;&gt;'P_19号3様式1'!V31,RIGHT(FIXED('P_19号3様式1'!V31,3,FALSE),4),""))</f>
      </c>
    </row>
    <row r="39" spans="1:19" s="21" customFormat="1" ht="12" customHeight="1">
      <c r="A39" s="17">
        <f>IF('P_19号3様式1'!E32="","",'P_19号3様式1'!E32)</f>
      </c>
      <c r="B39" s="18">
        <f>IF('P_19号3様式1'!F32="","",'P_19号3様式1'!F32)</f>
      </c>
      <c r="C39" s="19">
        <f>IF('P_19号3様式1'!G32&lt;&gt;"",TEXT(INT('P_19号3様式1'!G32),"#,##0"),"")</f>
      </c>
      <c r="D39" s="29">
        <f>IF('P_19号3様式1'!G32="","",IF(VALUE(FIXED('P_19号3様式1'!G32,0,TRUE))&lt;&gt;'P_19号3様式1'!G32,RIGHT(FIXED('P_19号3様式1'!G32,3,FALSE),4),""))</f>
      </c>
      <c r="F39" s="17">
        <f>IF('P_19号3様式1'!J32="","",'P_19号3様式1'!J32)</f>
      </c>
      <c r="G39" s="18">
        <f>IF('P_19号3様式1'!K32="","",'P_19号3様式1'!K32)</f>
      </c>
      <c r="H39" s="19">
        <f>IF('P_19号3様式1'!L32&lt;&gt;"",TEXT(INT('P_19号3様式1'!L32),"#,##0"),"")</f>
      </c>
      <c r="I39" s="29">
        <f>IF('P_19号3様式1'!L32="","",IF(VALUE(FIXED('P_19号3様式1'!L32,0,TRUE))&lt;&gt;'P_19号3様式1'!L32,RIGHT(FIXED('P_19号3様式1'!L32,3,FALSE),4),""))</f>
      </c>
      <c r="K39" s="17">
        <f>IF('P_19号3様式1'!O32="","",'P_19号3様式1'!O32)</f>
      </c>
      <c r="L39" s="18">
        <f>IF('P_19号3様式1'!P32="","",'P_19号3様式1'!P32)</f>
      </c>
      <c r="M39" s="19">
        <f>IF('P_19号3様式1'!Q32&lt;&gt;"",TEXT(INT('P_19号3様式1'!Q32),"#,##0"),"")</f>
      </c>
      <c r="N39" s="29">
        <f>IF('P_19号3様式1'!Q32="","",IF(VALUE(FIXED('P_19号3様式1'!Q32,0,TRUE))&lt;&gt;'P_19号3様式1'!Q32,RIGHT(FIXED('P_19号3様式1'!Q32,3,FALSE),4),""))</f>
      </c>
      <c r="P39" s="17">
        <f>IF('P_19号3様式1'!T32="","",'P_19号3様式1'!T32)</f>
      </c>
      <c r="Q39" s="18">
        <f>IF('P_19号3様式1'!U32="","",'P_19号3様式1'!U32)</f>
      </c>
      <c r="R39" s="19">
        <f>IF('P_19号3様式1'!V32&lt;&gt;"",TEXT(INT('P_19号3様式1'!V32),"#,##0"),"")</f>
      </c>
      <c r="S39" s="29">
        <f>IF('P_19号3様式1'!V32="","",IF(VALUE(FIXED('P_19号3様式1'!V32,0,TRUE))&lt;&gt;'P_19号3様式1'!V32,RIGHT(FIXED('P_19号3様式1'!V32,3,FALSE),4),""))</f>
      </c>
    </row>
    <row r="40" spans="1:19" s="21" customFormat="1" ht="12" customHeight="1">
      <c r="A40" s="17">
        <f>IF('P_19号3様式1'!E33="","",'P_19号3様式1'!E33)</f>
      </c>
      <c r="B40" s="18">
        <f>IF('P_19号3様式1'!F33="","",'P_19号3様式1'!F33)</f>
      </c>
      <c r="C40" s="19">
        <f>IF('P_19号3様式1'!G33&lt;&gt;"",TEXT(INT('P_19号3様式1'!G33),"#,##0"),"")</f>
      </c>
      <c r="D40" s="29">
        <f>IF('P_19号3様式1'!G33="","",IF(VALUE(FIXED('P_19号3様式1'!G33,0,TRUE))&lt;&gt;'P_19号3様式1'!G33,RIGHT(FIXED('P_19号3様式1'!G33,3,FALSE),4),""))</f>
      </c>
      <c r="F40" s="17">
        <f>IF('P_19号3様式1'!J33="","",'P_19号3様式1'!J33)</f>
      </c>
      <c r="G40" s="18">
        <f>IF('P_19号3様式1'!K33="","",'P_19号3様式1'!K33)</f>
      </c>
      <c r="H40" s="19">
        <f>IF('P_19号3様式1'!L33&lt;&gt;"",TEXT(INT('P_19号3様式1'!L33),"#,##0"),"")</f>
      </c>
      <c r="I40" s="29">
        <f>IF('P_19号3様式1'!L33="","",IF(VALUE(FIXED('P_19号3様式1'!L33,0,TRUE))&lt;&gt;'P_19号3様式1'!L33,RIGHT(FIXED('P_19号3様式1'!L33,3,FALSE),4),""))</f>
      </c>
      <c r="K40" s="17">
        <f>IF('P_19号3様式1'!O33="","",'P_19号3様式1'!O33)</f>
      </c>
      <c r="L40" s="18">
        <f>IF('P_19号3様式1'!P33="","",'P_19号3様式1'!P33)</f>
      </c>
      <c r="M40" s="19">
        <f>IF('P_19号3様式1'!Q33&lt;&gt;"",TEXT(INT('P_19号3様式1'!Q33),"#,##0"),"")</f>
      </c>
      <c r="N40" s="29">
        <f>IF('P_19号3様式1'!Q33="","",IF(VALUE(FIXED('P_19号3様式1'!Q33,0,TRUE))&lt;&gt;'P_19号3様式1'!Q33,RIGHT(FIXED('P_19号3様式1'!Q33,3,FALSE),4),""))</f>
      </c>
      <c r="P40" s="17">
        <f>IF('P_19号3様式1'!T33="","",'P_19号3様式1'!T33)</f>
      </c>
      <c r="Q40" s="18">
        <f>IF('P_19号3様式1'!U33="","",'P_19号3様式1'!U33)</f>
      </c>
      <c r="R40" s="19">
        <f>IF('P_19号3様式1'!V33&lt;&gt;"",TEXT(INT('P_19号3様式1'!V33),"#,##0"),"")</f>
      </c>
      <c r="S40" s="29">
        <f>IF('P_19号3様式1'!V33="","",IF(VALUE(FIXED('P_19号3様式1'!V33,0,TRUE))&lt;&gt;'P_19号3様式1'!V33,RIGHT(FIXED('P_19号3様式1'!V33,3,FALSE),4),""))</f>
      </c>
    </row>
    <row r="41" spans="1:19" s="21" customFormat="1" ht="12" customHeight="1">
      <c r="A41" s="17">
        <f>IF('P_19号3様式1'!E34="","",'P_19号3様式1'!E34)</f>
      </c>
      <c r="B41" s="18">
        <f>IF('P_19号3様式1'!F34="","",'P_19号3様式1'!F34)</f>
      </c>
      <c r="C41" s="19">
        <f>IF('P_19号3様式1'!G34&lt;&gt;"",TEXT(INT('P_19号3様式1'!G34),"#,##0"),"")</f>
      </c>
      <c r="D41" s="29">
        <f>IF('P_19号3様式1'!G34="","",IF(VALUE(FIXED('P_19号3様式1'!G34,0,TRUE))&lt;&gt;'P_19号3様式1'!G34,RIGHT(FIXED('P_19号3様式1'!G34,3,FALSE),4),""))</f>
      </c>
      <c r="F41" s="17">
        <f>IF('P_19号3様式1'!J34="","",'P_19号3様式1'!J34)</f>
      </c>
      <c r="G41" s="18">
        <f>IF('P_19号3様式1'!K34="","",'P_19号3様式1'!K34)</f>
      </c>
      <c r="H41" s="19">
        <f>IF('P_19号3様式1'!L34&lt;&gt;"",TEXT(INT('P_19号3様式1'!L34),"#,##0"),"")</f>
      </c>
      <c r="I41" s="29">
        <f>IF('P_19号3様式1'!L34="","",IF(VALUE(FIXED('P_19号3様式1'!L34,0,TRUE))&lt;&gt;'P_19号3様式1'!L34,RIGHT(FIXED('P_19号3様式1'!L34,3,FALSE),4),""))</f>
      </c>
      <c r="K41" s="17">
        <f>IF('P_19号3様式1'!O34="","",'P_19号3様式1'!O34)</f>
      </c>
      <c r="L41" s="18">
        <f>IF('P_19号3様式1'!P34="","",'P_19号3様式1'!P34)</f>
      </c>
      <c r="M41" s="19">
        <f>IF('P_19号3様式1'!Q34&lt;&gt;"",TEXT(INT('P_19号3様式1'!Q34),"#,##0"),"")</f>
      </c>
      <c r="N41" s="29">
        <f>IF('P_19号3様式1'!Q34="","",IF(VALUE(FIXED('P_19号3様式1'!Q34,0,TRUE))&lt;&gt;'P_19号3様式1'!Q34,RIGHT(FIXED('P_19号3様式1'!Q34,3,FALSE),4),""))</f>
      </c>
      <c r="P41" s="17">
        <f>IF('P_19号3様式1'!T34="","",'P_19号3様式1'!T34)</f>
      </c>
      <c r="Q41" s="18">
        <f>IF('P_19号3様式1'!U34="","",'P_19号3様式1'!U34)</f>
      </c>
      <c r="R41" s="19">
        <f>IF('P_19号3様式1'!V34&lt;&gt;"",TEXT(INT('P_19号3様式1'!V34),"#,##0"),"")</f>
      </c>
      <c r="S41" s="29">
        <f>IF('P_19号3様式1'!V34="","",IF(VALUE(FIXED('P_19号3様式1'!V34,0,TRUE))&lt;&gt;'P_19号3様式1'!V34,RIGHT(FIXED('P_19号3様式1'!V34,3,FALSE),4),""))</f>
      </c>
    </row>
    <row r="42" spans="1:19" s="21" customFormat="1" ht="12" customHeight="1">
      <c r="A42" s="17">
        <f>IF('P_19号3様式1'!E35="","",'P_19号3様式1'!E35)</f>
      </c>
      <c r="B42" s="18">
        <f>IF('P_19号3様式1'!F35="","",'P_19号3様式1'!F35)</f>
      </c>
      <c r="C42" s="19">
        <f>IF('P_19号3様式1'!G35&lt;&gt;"",TEXT(INT('P_19号3様式1'!G35),"#,##0"),"")</f>
      </c>
      <c r="D42" s="29">
        <f>IF('P_19号3様式1'!G35="","",IF(VALUE(FIXED('P_19号3様式1'!G35,0,TRUE))&lt;&gt;'P_19号3様式1'!G35,RIGHT(FIXED('P_19号3様式1'!G35,3,FALSE),4),""))</f>
      </c>
      <c r="F42" s="17">
        <f>IF('P_19号3様式1'!J35="","",'P_19号3様式1'!J35)</f>
      </c>
      <c r="G42" s="18">
        <f>IF('P_19号3様式1'!K35="","",'P_19号3様式1'!K35)</f>
      </c>
      <c r="H42" s="19">
        <f>IF('P_19号3様式1'!L35&lt;&gt;"",TEXT(INT('P_19号3様式1'!L35),"#,##0"),"")</f>
      </c>
      <c r="I42" s="29">
        <f>IF('P_19号3様式1'!L35="","",IF(VALUE(FIXED('P_19号3様式1'!L35,0,TRUE))&lt;&gt;'P_19号3様式1'!L35,RIGHT(FIXED('P_19号3様式1'!L35,3,FALSE),4),""))</f>
      </c>
      <c r="K42" s="17">
        <f>IF('P_19号3様式1'!O35="","",'P_19号3様式1'!O35)</f>
      </c>
      <c r="L42" s="18">
        <f>IF('P_19号3様式1'!P35="","",'P_19号3様式1'!P35)</f>
      </c>
      <c r="M42" s="19">
        <f>IF('P_19号3様式1'!Q35&lt;&gt;"",TEXT(INT('P_19号3様式1'!Q35),"#,##0"),"")</f>
      </c>
      <c r="N42" s="29">
        <f>IF('P_19号3様式1'!Q35="","",IF(VALUE(FIXED('P_19号3様式1'!Q35,0,TRUE))&lt;&gt;'P_19号3様式1'!Q35,RIGHT(FIXED('P_19号3様式1'!Q35,3,FALSE),4),""))</f>
      </c>
      <c r="P42" s="17">
        <f>IF('P_19号3様式1'!T35="","",'P_19号3様式1'!T35)</f>
      </c>
      <c r="Q42" s="18">
        <f>IF('P_19号3様式1'!U35="","",'P_19号3様式1'!U35)</f>
      </c>
      <c r="R42" s="19">
        <f>IF('P_19号3様式1'!V35&lt;&gt;"",TEXT(INT('P_19号3様式1'!V35),"#,##0"),"")</f>
      </c>
      <c r="S42" s="29">
        <f>IF('P_19号3様式1'!V35="","",IF(VALUE(FIXED('P_19号3様式1'!V35,0,TRUE))&lt;&gt;'P_19号3様式1'!V35,RIGHT(FIXED('P_19号3様式1'!V35,3,FALSE),4),""))</f>
      </c>
    </row>
    <row r="43" spans="1:19" s="21" customFormat="1" ht="12" customHeight="1">
      <c r="A43" s="17">
        <f>IF('P_19号3様式1'!E36="","",'P_19号3様式1'!E36)</f>
      </c>
      <c r="B43" s="18">
        <f>IF('P_19号3様式1'!F36="","",'P_19号3様式1'!F36)</f>
      </c>
      <c r="C43" s="19">
        <f>IF('P_19号3様式1'!G36&lt;&gt;"",TEXT(INT('P_19号3様式1'!G36),"#,##0"),"")</f>
      </c>
      <c r="D43" s="29">
        <f>IF('P_19号3様式1'!G36="","",IF(VALUE(FIXED('P_19号3様式1'!G36,0,TRUE))&lt;&gt;'P_19号3様式1'!G36,RIGHT(FIXED('P_19号3様式1'!G36,3,FALSE),4),""))</f>
      </c>
      <c r="F43" s="17">
        <f>IF('P_19号3様式1'!J36="","",'P_19号3様式1'!J36)</f>
      </c>
      <c r="G43" s="18">
        <f>IF('P_19号3様式1'!K36="","",'P_19号3様式1'!K36)</f>
      </c>
      <c r="H43" s="19">
        <f>IF('P_19号3様式1'!L36&lt;&gt;"",TEXT(INT('P_19号3様式1'!L36),"#,##0"),"")</f>
      </c>
      <c r="I43" s="29">
        <f>IF('P_19号3様式1'!L36="","",IF(VALUE(FIXED('P_19号3様式1'!L36,0,TRUE))&lt;&gt;'P_19号3様式1'!L36,RIGHT(FIXED('P_19号3様式1'!L36,3,FALSE),4),""))</f>
      </c>
      <c r="K43" s="17">
        <f>IF('P_19号3様式1'!O36="","",'P_19号3様式1'!O36)</f>
      </c>
      <c r="L43" s="18">
        <f>IF('P_19号3様式1'!P36="","",'P_19号3様式1'!P36)</f>
      </c>
      <c r="M43" s="19">
        <f>IF('P_19号3様式1'!Q36&lt;&gt;"",TEXT(INT('P_19号3様式1'!Q36),"#,##0"),"")</f>
      </c>
      <c r="N43" s="29">
        <f>IF('P_19号3様式1'!Q36="","",IF(VALUE(FIXED('P_19号3様式1'!Q36,0,TRUE))&lt;&gt;'P_19号3様式1'!Q36,RIGHT(FIXED('P_19号3様式1'!Q36,3,FALSE),4),""))</f>
      </c>
      <c r="P43" s="17">
        <f>IF('P_19号3様式1'!T36="","",'P_19号3様式1'!T36)</f>
      </c>
      <c r="Q43" s="18">
        <f>IF('P_19号3様式1'!U36="","",'P_19号3様式1'!U36)</f>
      </c>
      <c r="R43" s="19">
        <f>IF('P_19号3様式1'!V36&lt;&gt;"",TEXT(INT('P_19号3様式1'!V36),"#,##0"),"")</f>
      </c>
      <c r="S43" s="29">
        <f>IF('P_19号3様式1'!V36="","",IF(VALUE(FIXED('P_19号3様式1'!V36,0,TRUE))&lt;&gt;'P_19号3様式1'!V36,RIGHT(FIXED('P_19号3様式1'!V36,3,FALSE),4),""))</f>
      </c>
    </row>
    <row r="44" spans="1:19" s="21" customFormat="1" ht="12" customHeight="1">
      <c r="A44" s="17">
        <f>IF('P_19号3様式1'!E37="","",'P_19号3様式1'!E37)</f>
      </c>
      <c r="B44" s="18">
        <f>IF('P_19号3様式1'!F37="","",'P_19号3様式1'!F37)</f>
      </c>
      <c r="C44" s="19">
        <f>IF('P_19号3様式1'!G37&lt;&gt;"",TEXT(INT('P_19号3様式1'!G37),"#,##0"),"")</f>
      </c>
      <c r="D44" s="29">
        <f>IF('P_19号3様式1'!G37="","",IF(VALUE(FIXED('P_19号3様式1'!G37,0,TRUE))&lt;&gt;'P_19号3様式1'!G37,RIGHT(FIXED('P_19号3様式1'!G37,3,FALSE),4),""))</f>
      </c>
      <c r="F44" s="17">
        <f>IF('P_19号3様式1'!J37="","",'P_19号3様式1'!J37)</f>
      </c>
      <c r="G44" s="18">
        <f>IF('P_19号3様式1'!K37="","",'P_19号3様式1'!K37)</f>
      </c>
      <c r="H44" s="19">
        <f>IF('P_19号3様式1'!L37&lt;&gt;"",TEXT(INT('P_19号3様式1'!L37),"#,##0"),"")</f>
      </c>
      <c r="I44" s="29">
        <f>IF('P_19号3様式1'!L37="","",IF(VALUE(FIXED('P_19号3様式1'!L37,0,TRUE))&lt;&gt;'P_19号3様式1'!L37,RIGHT(FIXED('P_19号3様式1'!L37,3,FALSE),4),""))</f>
      </c>
      <c r="K44" s="17">
        <f>IF('P_19号3様式1'!O37="","",'P_19号3様式1'!O37)</f>
      </c>
      <c r="L44" s="18">
        <f>IF('P_19号3様式1'!P37="","",'P_19号3様式1'!P37)</f>
      </c>
      <c r="M44" s="19">
        <f>IF('P_19号3様式1'!Q37&lt;&gt;"",TEXT(INT('P_19号3様式1'!Q37),"#,##0"),"")</f>
      </c>
      <c r="N44" s="29">
        <f>IF('P_19号3様式1'!Q37="","",IF(VALUE(FIXED('P_19号3様式1'!Q37,0,TRUE))&lt;&gt;'P_19号3様式1'!Q37,RIGHT(FIXED('P_19号3様式1'!Q37,3,FALSE),4),""))</f>
      </c>
      <c r="P44" s="17">
        <f>IF('P_19号3様式1'!T37="","",'P_19号3様式1'!T37)</f>
      </c>
      <c r="Q44" s="18">
        <f>IF('P_19号3様式1'!U37="","",'P_19号3様式1'!U37)</f>
      </c>
      <c r="R44" s="19">
        <f>IF('P_19号3様式1'!V37&lt;&gt;"",TEXT(INT('P_19号3様式1'!V37),"#,##0"),"")</f>
      </c>
      <c r="S44" s="29">
        <f>IF('P_19号3様式1'!V37="","",IF(VALUE(FIXED('P_19号3様式1'!V37,0,TRUE))&lt;&gt;'P_19号3様式1'!V37,RIGHT(FIXED('P_19号3様式1'!V37,3,FALSE),4),""))</f>
      </c>
    </row>
    <row r="45" spans="1:19" s="21" customFormat="1" ht="12" customHeight="1">
      <c r="A45" s="17">
        <f>IF('P_19号3様式1'!E38="","",'P_19号3様式1'!E38)</f>
      </c>
      <c r="B45" s="18">
        <f>IF('P_19号3様式1'!F38="","",'P_19号3様式1'!F38)</f>
      </c>
      <c r="C45" s="19">
        <f>IF('P_19号3様式1'!G38&lt;&gt;"",TEXT(INT('P_19号3様式1'!G38),"#,##0"),"")</f>
      </c>
      <c r="D45" s="29">
        <f>IF('P_19号3様式1'!G38="","",IF(VALUE(FIXED('P_19号3様式1'!G38,0,TRUE))&lt;&gt;'P_19号3様式1'!G38,RIGHT(FIXED('P_19号3様式1'!G38,3,FALSE),4),""))</f>
      </c>
      <c r="F45" s="17">
        <f>IF('P_19号3様式1'!J38="","",'P_19号3様式1'!J38)</f>
      </c>
      <c r="G45" s="18">
        <f>IF('P_19号3様式1'!K38="","",'P_19号3様式1'!K38)</f>
      </c>
      <c r="H45" s="19">
        <f>IF('P_19号3様式1'!L38&lt;&gt;"",TEXT(INT('P_19号3様式1'!L38),"#,##0"),"")</f>
      </c>
      <c r="I45" s="29">
        <f>IF('P_19号3様式1'!L38="","",IF(VALUE(FIXED('P_19号3様式1'!L38,0,TRUE))&lt;&gt;'P_19号3様式1'!L38,RIGHT(FIXED('P_19号3様式1'!L38,3,FALSE),4),""))</f>
      </c>
      <c r="K45" s="17">
        <f>IF('P_19号3様式1'!O38="","",'P_19号3様式1'!O38)</f>
      </c>
      <c r="L45" s="18">
        <f>IF('P_19号3様式1'!P38="","",'P_19号3様式1'!P38)</f>
      </c>
      <c r="M45" s="19">
        <f>IF('P_19号3様式1'!Q38&lt;&gt;"",TEXT(INT('P_19号3様式1'!Q38),"#,##0"),"")</f>
      </c>
      <c r="N45" s="29">
        <f>IF('P_19号3様式1'!Q38="","",IF(VALUE(FIXED('P_19号3様式1'!Q38,0,TRUE))&lt;&gt;'P_19号3様式1'!Q38,RIGHT(FIXED('P_19号3様式1'!Q38,3,FALSE),4),""))</f>
      </c>
      <c r="P45" s="17">
        <f>IF('P_19号3様式1'!T38="","",'P_19号3様式1'!T38)</f>
      </c>
      <c r="Q45" s="18">
        <f>IF('P_19号3様式1'!U38="","",'P_19号3様式1'!U38)</f>
      </c>
      <c r="R45" s="19">
        <f>IF('P_19号3様式1'!V38&lt;&gt;"",TEXT(INT('P_19号3様式1'!V38),"#,##0"),"")</f>
      </c>
      <c r="S45" s="29">
        <f>IF('P_19号3様式1'!V38="","",IF(VALUE(FIXED('P_19号3様式1'!V38,0,TRUE))&lt;&gt;'P_19号3様式1'!V38,RIGHT(FIXED('P_19号3様式1'!V38,3,FALSE),4),""))</f>
      </c>
    </row>
    <row r="46" spans="1:19" s="21" customFormat="1" ht="12" customHeight="1">
      <c r="A46" s="17">
        <f>IF('P_19号3様式1'!E39="","",'P_19号3様式1'!E39)</f>
      </c>
      <c r="B46" s="18">
        <f>IF('P_19号3様式1'!F39="","",'P_19号3様式1'!F39)</f>
      </c>
      <c r="C46" s="19">
        <f>IF('P_19号3様式1'!G39&lt;&gt;"",TEXT(INT('P_19号3様式1'!G39),"#,##0"),"")</f>
      </c>
      <c r="D46" s="29">
        <f>IF('P_19号3様式1'!G39="","",IF(VALUE(FIXED('P_19号3様式1'!G39,0,TRUE))&lt;&gt;'P_19号3様式1'!G39,RIGHT(FIXED('P_19号3様式1'!G39,3,FALSE),4),""))</f>
      </c>
      <c r="F46" s="17">
        <f>IF('P_19号3様式1'!J39="","",'P_19号3様式1'!J39)</f>
      </c>
      <c r="G46" s="18">
        <f>IF('P_19号3様式1'!K39="","",'P_19号3様式1'!K39)</f>
      </c>
      <c r="H46" s="19">
        <f>IF('P_19号3様式1'!L39&lt;&gt;"",TEXT(INT('P_19号3様式1'!L39),"#,##0"),"")</f>
      </c>
      <c r="I46" s="29">
        <f>IF('P_19号3様式1'!L39="","",IF(VALUE(FIXED('P_19号3様式1'!L39,0,TRUE))&lt;&gt;'P_19号3様式1'!L39,RIGHT(FIXED('P_19号3様式1'!L39,3,FALSE),4),""))</f>
      </c>
      <c r="K46" s="17">
        <f>IF('P_19号3様式1'!O39="","",'P_19号3様式1'!O39)</f>
      </c>
      <c r="L46" s="18">
        <f>IF('P_19号3様式1'!P39="","",'P_19号3様式1'!P39)</f>
      </c>
      <c r="M46" s="19">
        <f>IF('P_19号3様式1'!Q39&lt;&gt;"",TEXT(INT('P_19号3様式1'!Q39),"#,##0"),"")</f>
      </c>
      <c r="N46" s="29">
        <f>IF('P_19号3様式1'!Q39="","",IF(VALUE(FIXED('P_19号3様式1'!Q39,0,TRUE))&lt;&gt;'P_19号3様式1'!Q39,RIGHT(FIXED('P_19号3様式1'!Q39,3,FALSE),4),""))</f>
      </c>
      <c r="P46" s="17">
        <f>IF('P_19号3様式1'!T39="","",'P_19号3様式1'!T39)</f>
      </c>
      <c r="Q46" s="18">
        <f>IF('P_19号3様式1'!U39="","",'P_19号3様式1'!U39)</f>
      </c>
      <c r="R46" s="19">
        <f>IF('P_19号3様式1'!V39&lt;&gt;"",TEXT(INT('P_19号3様式1'!V39),"#,##0"),"")</f>
      </c>
      <c r="S46" s="29">
        <f>IF('P_19号3様式1'!V39="","",IF(VALUE(FIXED('P_19号3様式1'!V39,0,TRUE))&lt;&gt;'P_19号3様式1'!V39,RIGHT(FIXED('P_19号3様式1'!V39,3,FALSE),4),""))</f>
      </c>
    </row>
    <row r="47" spans="1:19" s="21" customFormat="1" ht="12" customHeight="1">
      <c r="A47" s="17">
        <f>IF('P_19号3様式1'!E40="","",'P_19号3様式1'!E40)</f>
      </c>
      <c r="B47" s="18">
        <f>IF('P_19号3様式1'!F40="","",'P_19号3様式1'!F40)</f>
      </c>
      <c r="C47" s="19">
        <f>IF('P_19号3様式1'!G40&lt;&gt;"",TEXT(INT('P_19号3様式1'!G40),"#,##0"),"")</f>
      </c>
      <c r="D47" s="29">
        <f>IF('P_19号3様式1'!G40="","",IF(VALUE(FIXED('P_19号3様式1'!G40,0,TRUE))&lt;&gt;'P_19号3様式1'!G40,RIGHT(FIXED('P_19号3様式1'!G40,3,FALSE),4),""))</f>
      </c>
      <c r="F47" s="17">
        <f>IF('P_19号3様式1'!J40="","",'P_19号3様式1'!J40)</f>
      </c>
      <c r="G47" s="18">
        <f>IF('P_19号3様式1'!K40="","",'P_19号3様式1'!K40)</f>
      </c>
      <c r="H47" s="19">
        <f>IF('P_19号3様式1'!L40&lt;&gt;"",TEXT(INT('P_19号3様式1'!L40),"#,##0"),"")</f>
      </c>
      <c r="I47" s="29">
        <f>IF('P_19号3様式1'!L40="","",IF(VALUE(FIXED('P_19号3様式1'!L40,0,TRUE))&lt;&gt;'P_19号3様式1'!L40,RIGHT(FIXED('P_19号3様式1'!L40,3,FALSE),4),""))</f>
      </c>
      <c r="K47" s="17">
        <f>IF('P_19号3様式1'!O40="","",'P_19号3様式1'!O40)</f>
      </c>
      <c r="L47" s="18">
        <f>IF('P_19号3様式1'!P40="","",'P_19号3様式1'!P40)</f>
      </c>
      <c r="M47" s="19">
        <f>IF('P_19号3様式1'!Q40&lt;&gt;"",TEXT(INT('P_19号3様式1'!Q40),"#,##0"),"")</f>
      </c>
      <c r="N47" s="29">
        <f>IF('P_19号3様式1'!Q40="","",IF(VALUE(FIXED('P_19号3様式1'!Q40,0,TRUE))&lt;&gt;'P_19号3様式1'!Q40,RIGHT(FIXED('P_19号3様式1'!Q40,3,FALSE),4),""))</f>
      </c>
      <c r="P47" s="17">
        <f>IF('P_19号3様式1'!T40="","",'P_19号3様式1'!T40)</f>
      </c>
      <c r="Q47" s="18">
        <f>IF('P_19号3様式1'!U40="","",'P_19号3様式1'!U40)</f>
      </c>
      <c r="R47" s="19">
        <f>IF('P_19号3様式1'!V40&lt;&gt;"",TEXT(INT('P_19号3様式1'!V40),"#,##0"),"")</f>
      </c>
      <c r="S47" s="29">
        <f>IF('P_19号3様式1'!V40="","",IF(VALUE(FIXED('P_19号3様式1'!V40,0,TRUE))&lt;&gt;'P_19号3様式1'!V40,RIGHT(FIXED('P_19号3様式1'!V40,3,FALSE),4),""))</f>
      </c>
    </row>
    <row r="48" spans="1:19" s="21" customFormat="1" ht="12" customHeight="1">
      <c r="A48" s="17">
        <f>IF('P_19号3様式1'!E41="","",'P_19号3様式1'!E41)</f>
      </c>
      <c r="B48" s="18">
        <f>IF('P_19号3様式1'!F41="","",'P_19号3様式1'!F41)</f>
      </c>
      <c r="C48" s="19">
        <f>IF('P_19号3様式1'!G41&lt;&gt;"",TEXT(INT('P_19号3様式1'!G41),"#,##0"),"")</f>
      </c>
      <c r="D48" s="29">
        <f>IF('P_19号3様式1'!G41="","",IF(VALUE(FIXED('P_19号3様式1'!G41,0,TRUE))&lt;&gt;'P_19号3様式1'!G41,RIGHT(FIXED('P_19号3様式1'!G41,3,FALSE),4),""))</f>
      </c>
      <c r="F48" s="17">
        <f>IF('P_19号3様式1'!J41="","",'P_19号3様式1'!J41)</f>
      </c>
      <c r="G48" s="18">
        <f>IF('P_19号3様式1'!K41="","",'P_19号3様式1'!K41)</f>
      </c>
      <c r="H48" s="19">
        <f>IF('P_19号3様式1'!L41&lt;&gt;"",TEXT(INT('P_19号3様式1'!L41),"#,##0"),"")</f>
      </c>
      <c r="I48" s="29">
        <f>IF('P_19号3様式1'!L41="","",IF(VALUE(FIXED('P_19号3様式1'!L41,0,TRUE))&lt;&gt;'P_19号3様式1'!L41,RIGHT(FIXED('P_19号3様式1'!L41,3,FALSE),4),""))</f>
      </c>
      <c r="K48" s="17">
        <f>IF('P_19号3様式1'!O41="","",'P_19号3様式1'!O41)</f>
      </c>
      <c r="L48" s="18">
        <f>IF('P_19号3様式1'!P41="","",'P_19号3様式1'!P41)</f>
      </c>
      <c r="M48" s="19">
        <f>IF('P_19号3様式1'!Q41&lt;&gt;"",TEXT(INT('P_19号3様式1'!Q41),"#,##0"),"")</f>
      </c>
      <c r="N48" s="29">
        <f>IF('P_19号3様式1'!Q41="","",IF(VALUE(FIXED('P_19号3様式1'!Q41,0,TRUE))&lt;&gt;'P_19号3様式1'!Q41,RIGHT(FIXED('P_19号3様式1'!Q41,3,FALSE),4),""))</f>
      </c>
      <c r="P48" s="17">
        <f>IF('P_19号3様式1'!T41="","",'P_19号3様式1'!T41)</f>
      </c>
      <c r="Q48" s="18">
        <f>IF('P_19号3様式1'!U41="","",'P_19号3様式1'!U41)</f>
      </c>
      <c r="R48" s="19">
        <f>IF('P_19号3様式1'!V41&lt;&gt;"",TEXT(INT('P_19号3様式1'!V41),"#,##0"),"")</f>
      </c>
      <c r="S48" s="29">
        <f>IF('P_19号3様式1'!V41="","",IF(VALUE(FIXED('P_19号3様式1'!V41,0,TRUE))&lt;&gt;'P_19号3様式1'!V41,RIGHT(FIXED('P_19号3様式1'!V41,3,FALSE),4),""))</f>
      </c>
    </row>
    <row r="49" spans="1:19" s="21" customFormat="1" ht="12" customHeight="1">
      <c r="A49" s="17">
        <f>IF('P_19号3様式1'!E42="","",'P_19号3様式1'!E42)</f>
      </c>
      <c r="B49" s="18">
        <f>IF('P_19号3様式1'!F42="","",'P_19号3様式1'!F42)</f>
      </c>
      <c r="C49" s="19">
        <f>IF('P_19号3様式1'!G42&lt;&gt;"",TEXT(INT('P_19号3様式1'!G42),"#,##0"),"")</f>
      </c>
      <c r="D49" s="29">
        <f>IF('P_19号3様式1'!G42="","",IF(VALUE(FIXED('P_19号3様式1'!G42,0,TRUE))&lt;&gt;'P_19号3様式1'!G42,RIGHT(FIXED('P_19号3様式1'!G42,3,FALSE),4),""))</f>
      </c>
      <c r="F49" s="17">
        <f>IF('P_19号3様式1'!J42="","",'P_19号3様式1'!J42)</f>
      </c>
      <c r="G49" s="18">
        <f>IF('P_19号3様式1'!K42="","",'P_19号3様式1'!K42)</f>
      </c>
      <c r="H49" s="19">
        <f>IF('P_19号3様式1'!L42&lt;&gt;"",TEXT(INT('P_19号3様式1'!L42),"#,##0"),"")</f>
      </c>
      <c r="I49" s="29">
        <f>IF('P_19号3様式1'!L42="","",IF(VALUE(FIXED('P_19号3様式1'!L42,0,TRUE))&lt;&gt;'P_19号3様式1'!L42,RIGHT(FIXED('P_19号3様式1'!L42,3,FALSE),4),""))</f>
      </c>
      <c r="K49" s="17">
        <f>IF('P_19号3様式1'!O42="","",'P_19号3様式1'!O42)</f>
      </c>
      <c r="L49" s="18">
        <f>IF('P_19号3様式1'!P42="","",'P_19号3様式1'!P42)</f>
      </c>
      <c r="M49" s="19">
        <f>IF('P_19号3様式1'!Q42&lt;&gt;"",TEXT(INT('P_19号3様式1'!Q42),"#,##0"),"")</f>
      </c>
      <c r="N49" s="29">
        <f>IF('P_19号3様式1'!Q42="","",IF(VALUE(FIXED('P_19号3様式1'!Q42,0,TRUE))&lt;&gt;'P_19号3様式1'!Q42,RIGHT(FIXED('P_19号3様式1'!Q42,3,FALSE),4),""))</f>
      </c>
      <c r="P49" s="17">
        <f>IF('P_19号3様式1'!T42="","",'P_19号3様式1'!T42)</f>
      </c>
      <c r="Q49" s="18">
        <f>IF('P_19号3様式1'!U42="","",'P_19号3様式1'!U42)</f>
      </c>
      <c r="R49" s="19">
        <f>IF('P_19号3様式1'!V42&lt;&gt;"",TEXT(INT('P_19号3様式1'!V42),"#,##0"),"")</f>
      </c>
      <c r="S49" s="29">
        <f>IF('P_19号3様式1'!V42="","",IF(VALUE(FIXED('P_19号3様式1'!V42,0,TRUE))&lt;&gt;'P_19号3様式1'!V42,RIGHT(FIXED('P_19号3様式1'!V42,3,FALSE),4),""))</f>
      </c>
    </row>
    <row r="50" spans="1:19" s="21" customFormat="1" ht="12" customHeight="1">
      <c r="A50" s="17">
        <f>IF('P_19号3様式1'!E43="","",'P_19号3様式1'!E43)</f>
      </c>
      <c r="B50" s="18">
        <f>IF('P_19号3様式1'!F43="","",'P_19号3様式1'!F43)</f>
      </c>
      <c r="C50" s="19">
        <f>IF('P_19号3様式1'!G43&lt;&gt;"",TEXT(INT('P_19号3様式1'!G43),"#,##0"),"")</f>
      </c>
      <c r="D50" s="29">
        <f>IF('P_19号3様式1'!G43="","",IF(VALUE(FIXED('P_19号3様式1'!G43,0,TRUE))&lt;&gt;'P_19号3様式1'!G43,RIGHT(FIXED('P_19号3様式1'!G43,3,FALSE),4),""))</f>
      </c>
      <c r="F50" s="17">
        <f>IF('P_19号3様式1'!J43="","",'P_19号3様式1'!J43)</f>
      </c>
      <c r="G50" s="18">
        <f>IF('P_19号3様式1'!K43="","",'P_19号3様式1'!K43)</f>
      </c>
      <c r="H50" s="19">
        <f>IF('P_19号3様式1'!L43&lt;&gt;"",TEXT(INT('P_19号3様式1'!L43),"#,##0"),"")</f>
      </c>
      <c r="I50" s="29">
        <f>IF('P_19号3様式1'!L43="","",IF(VALUE(FIXED('P_19号3様式1'!L43,0,TRUE))&lt;&gt;'P_19号3様式1'!L43,RIGHT(FIXED('P_19号3様式1'!L43,3,FALSE),4),""))</f>
      </c>
      <c r="K50" s="17">
        <f>IF('P_19号3様式1'!O43="","",'P_19号3様式1'!O43)</f>
      </c>
      <c r="L50" s="18">
        <f>IF('P_19号3様式1'!P43="","",'P_19号3様式1'!P43)</f>
      </c>
      <c r="M50" s="19">
        <f>IF('P_19号3様式1'!Q43&lt;&gt;"",TEXT(INT('P_19号3様式1'!Q43),"#,##0"),"")</f>
      </c>
      <c r="N50" s="29">
        <f>IF('P_19号3様式1'!Q43="","",IF(VALUE(FIXED('P_19号3様式1'!Q43,0,TRUE))&lt;&gt;'P_19号3様式1'!Q43,RIGHT(FIXED('P_19号3様式1'!Q43,3,FALSE),4),""))</f>
      </c>
      <c r="P50" s="17">
        <f>IF('P_19号3様式1'!T43="","",'P_19号3様式1'!T43)</f>
      </c>
      <c r="Q50" s="18">
        <f>IF('P_19号3様式1'!U43="","",'P_19号3様式1'!U43)</f>
      </c>
      <c r="R50" s="19">
        <f>IF('P_19号3様式1'!V43&lt;&gt;"",TEXT(INT('P_19号3様式1'!V43),"#,##0"),"")</f>
      </c>
      <c r="S50" s="29">
        <f>IF('P_19号3様式1'!V43="","",IF(VALUE(FIXED('P_19号3様式1'!V43,0,TRUE))&lt;&gt;'P_19号3様式1'!V43,RIGHT(FIXED('P_19号3様式1'!V43,3,FALSE),4),""))</f>
      </c>
    </row>
    <row r="51" spans="1:19" s="21" customFormat="1" ht="12" customHeight="1">
      <c r="A51" s="17">
        <f>IF('P_19号3様式1'!E44="","",'P_19号3様式1'!E44)</f>
      </c>
      <c r="B51" s="18">
        <f>IF('P_19号3様式1'!F44="","",'P_19号3様式1'!F44)</f>
      </c>
      <c r="C51" s="19">
        <f>IF('P_19号3様式1'!G44&lt;&gt;"",TEXT(INT('P_19号3様式1'!G44),"#,##0"),"")</f>
      </c>
      <c r="D51" s="29">
        <f>IF('P_19号3様式1'!G44="","",IF(VALUE(FIXED('P_19号3様式1'!G44,0,TRUE))&lt;&gt;'P_19号3様式1'!G44,RIGHT(FIXED('P_19号3様式1'!G44,3,FALSE),4),""))</f>
      </c>
      <c r="F51" s="17">
        <f>IF('P_19号3様式1'!J44="","",'P_19号3様式1'!J44)</f>
      </c>
      <c r="G51" s="18">
        <f>IF('P_19号3様式1'!K44="","",'P_19号3様式1'!K44)</f>
      </c>
      <c r="H51" s="19">
        <f>IF('P_19号3様式1'!L44&lt;&gt;"",TEXT(INT('P_19号3様式1'!L44),"#,##0"),"")</f>
      </c>
      <c r="I51" s="29">
        <f>IF('P_19号3様式1'!L44="","",IF(VALUE(FIXED('P_19号3様式1'!L44,0,TRUE))&lt;&gt;'P_19号3様式1'!L44,RIGHT(FIXED('P_19号3様式1'!L44,3,FALSE),4),""))</f>
      </c>
      <c r="K51" s="17">
        <f>IF('P_19号3様式1'!O44="","",'P_19号3様式1'!O44)</f>
      </c>
      <c r="L51" s="18">
        <f>IF('P_19号3様式1'!P44="","",'P_19号3様式1'!P44)</f>
      </c>
      <c r="M51" s="19">
        <f>IF('P_19号3様式1'!Q44&lt;&gt;"",TEXT(INT('P_19号3様式1'!Q44),"#,##0"),"")</f>
      </c>
      <c r="N51" s="29">
        <f>IF('P_19号3様式1'!Q44="","",IF(VALUE(FIXED('P_19号3様式1'!Q44,0,TRUE))&lt;&gt;'P_19号3様式1'!Q44,RIGHT(FIXED('P_19号3様式1'!Q44,3,FALSE),4),""))</f>
      </c>
      <c r="P51" s="17">
        <f>IF('P_19号3様式1'!T44="","",'P_19号3様式1'!T44)</f>
      </c>
      <c r="Q51" s="18">
        <f>IF('P_19号3様式1'!U44="","",'P_19号3様式1'!U44)</f>
      </c>
      <c r="R51" s="19">
        <f>IF('P_19号3様式1'!V44&lt;&gt;"",TEXT(INT('P_19号3様式1'!V44),"#,##0"),"")</f>
      </c>
      <c r="S51" s="29">
        <f>IF('P_19号3様式1'!V44="","",IF(VALUE(FIXED('P_19号3様式1'!V44,0,TRUE))&lt;&gt;'P_19号3様式1'!V44,RIGHT(FIXED('P_19号3様式1'!V44,3,FALSE),4),""))</f>
      </c>
    </row>
    <row r="52" spans="1:19" s="21" customFormat="1" ht="12" customHeight="1">
      <c r="A52" s="17">
        <f>IF('P_19号3様式1'!E45="","",'P_19号3様式1'!E45)</f>
      </c>
      <c r="B52" s="18">
        <f>IF('P_19号3様式1'!F45="","",'P_19号3様式1'!F45)</f>
      </c>
      <c r="C52" s="19">
        <f>IF('P_19号3様式1'!G45&lt;&gt;"",TEXT(INT('P_19号3様式1'!G45),"#,##0"),"")</f>
      </c>
      <c r="D52" s="29">
        <f>IF('P_19号3様式1'!G45="","",IF(VALUE(FIXED('P_19号3様式1'!G45,0,TRUE))&lt;&gt;'P_19号3様式1'!G45,RIGHT(FIXED('P_19号3様式1'!G45,3,FALSE),4),""))</f>
      </c>
      <c r="F52" s="17">
        <f>IF('P_19号3様式1'!J45="","",'P_19号3様式1'!J45)</f>
      </c>
      <c r="G52" s="18">
        <f>IF('P_19号3様式1'!K45="","",'P_19号3様式1'!K45)</f>
      </c>
      <c r="H52" s="19">
        <f>IF('P_19号3様式1'!L45&lt;&gt;"",TEXT(INT('P_19号3様式1'!L45),"#,##0"),"")</f>
      </c>
      <c r="I52" s="29">
        <f>IF('P_19号3様式1'!L45="","",IF(VALUE(FIXED('P_19号3様式1'!L45,0,TRUE))&lt;&gt;'P_19号3様式1'!L45,RIGHT(FIXED('P_19号3様式1'!L45,3,FALSE),4),""))</f>
      </c>
      <c r="K52" s="17">
        <f>IF('P_19号3様式1'!O45="","",'P_19号3様式1'!O45)</f>
      </c>
      <c r="L52" s="18">
        <f>IF('P_19号3様式1'!P45="","",'P_19号3様式1'!P45)</f>
      </c>
      <c r="M52" s="19">
        <f>IF('P_19号3様式1'!Q45&lt;&gt;"",TEXT(INT('P_19号3様式1'!Q45),"#,##0"),"")</f>
      </c>
      <c r="N52" s="29">
        <f>IF('P_19号3様式1'!Q45="","",IF(VALUE(FIXED('P_19号3様式1'!Q45,0,TRUE))&lt;&gt;'P_19号3様式1'!Q45,RIGHT(FIXED('P_19号3様式1'!Q45,3,FALSE),4),""))</f>
      </c>
      <c r="P52" s="17">
        <f>IF('P_19号3様式1'!T45="","",'P_19号3様式1'!T45)</f>
      </c>
      <c r="Q52" s="18">
        <f>IF('P_19号3様式1'!U45="","",'P_19号3様式1'!U45)</f>
      </c>
      <c r="R52" s="19">
        <f>IF('P_19号3様式1'!V45&lt;&gt;"",TEXT(INT('P_19号3様式1'!V45),"#,##0"),"")</f>
      </c>
      <c r="S52" s="29">
        <f>IF('P_19号3様式1'!V45="","",IF(VALUE(FIXED('P_19号3様式1'!V45,0,TRUE))&lt;&gt;'P_19号3様式1'!V45,RIGHT(FIXED('P_19号3様式1'!V45,3,FALSE),4),""))</f>
      </c>
    </row>
    <row r="53" spans="1:19" s="21" customFormat="1" ht="12" customHeight="1">
      <c r="A53" s="17">
        <f>IF('P_19号3様式1'!E46="","",'P_19号3様式1'!E46)</f>
      </c>
      <c r="B53" s="18">
        <f>IF('P_19号3様式1'!F46="","",'P_19号3様式1'!F46)</f>
      </c>
      <c r="C53" s="19">
        <f>IF('P_19号3様式1'!G46&lt;&gt;"",TEXT(INT('P_19号3様式1'!G46),"#,##0"),"")</f>
      </c>
      <c r="D53" s="29">
        <f>IF('P_19号3様式1'!G46="","",IF(VALUE(FIXED('P_19号3様式1'!G46,0,TRUE))&lt;&gt;'P_19号3様式1'!G46,RIGHT(FIXED('P_19号3様式1'!G46,3,FALSE),4),""))</f>
      </c>
      <c r="F53" s="17">
        <f>IF('P_19号3様式1'!J46="","",'P_19号3様式1'!J46)</f>
      </c>
      <c r="G53" s="18">
        <f>IF('P_19号3様式1'!K46="","",'P_19号3様式1'!K46)</f>
      </c>
      <c r="H53" s="19">
        <f>IF('P_19号3様式1'!L46&lt;&gt;"",TEXT(INT('P_19号3様式1'!L46),"#,##0"),"")</f>
      </c>
      <c r="I53" s="29">
        <f>IF('P_19号3様式1'!L46="","",IF(VALUE(FIXED('P_19号3様式1'!L46,0,TRUE))&lt;&gt;'P_19号3様式1'!L46,RIGHT(FIXED('P_19号3様式1'!L46,3,FALSE),4),""))</f>
      </c>
      <c r="K53" s="17">
        <f>IF('P_19号3様式1'!O46="","",'P_19号3様式1'!O46)</f>
      </c>
      <c r="L53" s="18">
        <f>IF('P_19号3様式1'!P46="","",'P_19号3様式1'!P46)</f>
      </c>
      <c r="M53" s="19">
        <f>IF('P_19号3様式1'!Q46&lt;&gt;"",TEXT(INT('P_19号3様式1'!Q46),"#,##0"),"")</f>
      </c>
      <c r="N53" s="29">
        <f>IF('P_19号3様式1'!Q46="","",IF(VALUE(FIXED('P_19号3様式1'!Q46,0,TRUE))&lt;&gt;'P_19号3様式1'!Q46,RIGHT(FIXED('P_19号3様式1'!Q46,3,FALSE),4),""))</f>
      </c>
      <c r="P53" s="17">
        <f>IF('P_19号3様式1'!T46="","",'P_19号3様式1'!T46)</f>
      </c>
      <c r="Q53" s="18">
        <f>IF('P_19号3様式1'!U46="","",'P_19号3様式1'!U46)</f>
      </c>
      <c r="R53" s="19">
        <f>IF('P_19号3様式1'!V46&lt;&gt;"",TEXT(INT('P_19号3様式1'!V46),"#,##0"),"")</f>
      </c>
      <c r="S53" s="29">
        <f>IF('P_19号3様式1'!V46="","",IF(VALUE(FIXED('P_19号3様式1'!V46,0,TRUE))&lt;&gt;'P_19号3様式1'!V46,RIGHT(FIXED('P_19号3様式1'!V46,3,FALSE),4),""))</f>
      </c>
    </row>
    <row r="54" spans="1:19" s="21" customFormat="1" ht="12" customHeight="1">
      <c r="A54" s="17">
        <f>IF('P_19号3様式1'!E47="","",'P_19号3様式1'!E47)</f>
      </c>
      <c r="B54" s="18">
        <f>IF('P_19号3様式1'!F47="","",'P_19号3様式1'!F47)</f>
      </c>
      <c r="C54" s="19">
        <f>IF('P_19号3様式1'!G47&lt;&gt;"",TEXT(INT('P_19号3様式1'!G47),"#,##0"),"")</f>
      </c>
      <c r="D54" s="29">
        <f>IF('P_19号3様式1'!G47="","",IF(VALUE(FIXED('P_19号3様式1'!G47,0,TRUE))&lt;&gt;'P_19号3様式1'!G47,RIGHT(FIXED('P_19号3様式1'!G47,3,FALSE),4),""))</f>
      </c>
      <c r="F54" s="17">
        <f>IF('P_19号3様式1'!J47="","",'P_19号3様式1'!J47)</f>
      </c>
      <c r="G54" s="18">
        <f>IF('P_19号3様式1'!K47="","",'P_19号3様式1'!K47)</f>
      </c>
      <c r="H54" s="19">
        <f>IF('P_19号3様式1'!L47&lt;&gt;"",TEXT(INT('P_19号3様式1'!L47),"#,##0"),"")</f>
      </c>
      <c r="I54" s="29">
        <f>IF('P_19号3様式1'!L47="","",IF(VALUE(FIXED('P_19号3様式1'!L47,0,TRUE))&lt;&gt;'P_19号3様式1'!L47,RIGHT(FIXED('P_19号3様式1'!L47,3,FALSE),4),""))</f>
      </c>
      <c r="K54" s="17">
        <f>IF('P_19号3様式1'!O47="","",'P_19号3様式1'!O47)</f>
      </c>
      <c r="L54" s="18">
        <f>IF('P_19号3様式1'!P47="","",'P_19号3様式1'!P47)</f>
      </c>
      <c r="M54" s="19">
        <f>IF('P_19号3様式1'!Q47&lt;&gt;"",TEXT(INT('P_19号3様式1'!Q47),"#,##0"),"")</f>
      </c>
      <c r="N54" s="29">
        <f>IF('P_19号3様式1'!Q47="","",IF(VALUE(FIXED('P_19号3様式1'!Q47,0,TRUE))&lt;&gt;'P_19号3様式1'!Q47,RIGHT(FIXED('P_19号3様式1'!Q47,3,FALSE),4),""))</f>
      </c>
      <c r="P54" s="17">
        <f>IF('P_19号3様式1'!T47="","",'P_19号3様式1'!T47)</f>
      </c>
      <c r="Q54" s="18">
        <f>IF('P_19号3様式1'!U47="","",'P_19号3様式1'!U47)</f>
      </c>
      <c r="R54" s="19">
        <f>IF('P_19号3様式1'!V47&lt;&gt;"",TEXT(INT('P_19号3様式1'!V47),"#,##0"),"")</f>
      </c>
      <c r="S54" s="29">
        <f>IF('P_19号3様式1'!V47="","",IF(VALUE(FIXED('P_19号3様式1'!V47,0,TRUE))&lt;&gt;'P_19号3様式1'!V47,RIGHT(FIXED('P_19号3様式1'!V47,3,FALSE),4),""))</f>
      </c>
    </row>
    <row r="55" spans="1:19" s="21" customFormat="1" ht="12" customHeight="1">
      <c r="A55" s="17">
        <f>IF('P_19号3様式1'!E48="","",'P_19号3様式1'!E48)</f>
      </c>
      <c r="B55" s="18">
        <f>IF('P_19号3様式1'!F48="","",'P_19号3様式1'!F48)</f>
      </c>
      <c r="C55" s="19">
        <f>IF('P_19号3様式1'!G48&lt;&gt;"",TEXT(INT('P_19号3様式1'!G48),"#,##0"),"")</f>
      </c>
      <c r="D55" s="29">
        <f>IF('P_19号3様式1'!G48="","",IF(VALUE(FIXED('P_19号3様式1'!G48,0,TRUE))&lt;&gt;'P_19号3様式1'!G48,RIGHT(FIXED('P_19号3様式1'!G48,3,FALSE),4),""))</f>
      </c>
      <c r="F55" s="17">
        <f>IF('P_19号3様式1'!J48="","",'P_19号3様式1'!J48)</f>
      </c>
      <c r="G55" s="18">
        <f>IF('P_19号3様式1'!K48="","",'P_19号3様式1'!K48)</f>
      </c>
      <c r="H55" s="19">
        <f>IF('P_19号3様式1'!L48&lt;&gt;"",TEXT(INT('P_19号3様式1'!L48),"#,##0"),"")</f>
      </c>
      <c r="I55" s="29">
        <f>IF('P_19号3様式1'!L48="","",IF(VALUE(FIXED('P_19号3様式1'!L48,0,TRUE))&lt;&gt;'P_19号3様式1'!L48,RIGHT(FIXED('P_19号3様式1'!L48,3,FALSE),4),""))</f>
      </c>
      <c r="K55" s="17">
        <f>IF('P_19号3様式1'!O48="","",'P_19号3様式1'!O48)</f>
      </c>
      <c r="L55" s="18">
        <f>IF('P_19号3様式1'!P48="","",'P_19号3様式1'!P48)</f>
      </c>
      <c r="M55" s="19">
        <f>IF('P_19号3様式1'!Q48&lt;&gt;"",TEXT(INT('P_19号3様式1'!Q48),"#,##0"),"")</f>
      </c>
      <c r="N55" s="29">
        <f>IF('P_19号3様式1'!Q48="","",IF(VALUE(FIXED('P_19号3様式1'!Q48,0,TRUE))&lt;&gt;'P_19号3様式1'!Q48,RIGHT(FIXED('P_19号3様式1'!Q48,3,FALSE),4),""))</f>
      </c>
      <c r="P55" s="17">
        <f>IF('P_19号3様式1'!T48="","",'P_19号3様式1'!T48)</f>
      </c>
      <c r="Q55" s="18">
        <f>IF('P_19号3様式1'!U48="","",'P_19号3様式1'!U48)</f>
      </c>
      <c r="R55" s="19">
        <f>IF('P_19号3様式1'!V48&lt;&gt;"",TEXT(INT('P_19号3様式1'!V48),"#,##0"),"")</f>
      </c>
      <c r="S55" s="29">
        <f>IF('P_19号3様式1'!V48="","",IF(VALUE(FIXED('P_19号3様式1'!V48,0,TRUE))&lt;&gt;'P_19号3様式1'!V48,RIGHT(FIXED('P_19号3様式1'!V48,3,FALSE),4),""))</f>
      </c>
    </row>
    <row r="56" spans="1:19" s="21" customFormat="1" ht="12" customHeight="1">
      <c r="A56" s="17">
        <f>IF('P_19号3様式1'!E49="","",'P_19号3様式1'!E49)</f>
      </c>
      <c r="B56" s="18">
        <f>IF('P_19号3様式1'!F49="","",'P_19号3様式1'!F49)</f>
      </c>
      <c r="C56" s="19">
        <f>IF('P_19号3様式1'!G49&lt;&gt;"",TEXT(INT('P_19号3様式1'!G49),"#,##0"),"")</f>
      </c>
      <c r="D56" s="29">
        <f>IF('P_19号3様式1'!G49="","",IF(VALUE(FIXED('P_19号3様式1'!G49,0,TRUE))&lt;&gt;'P_19号3様式1'!G49,RIGHT(FIXED('P_19号3様式1'!G49,3,FALSE),4),""))</f>
      </c>
      <c r="F56" s="17">
        <f>IF('P_19号3様式1'!J49="","",'P_19号3様式1'!J49)</f>
      </c>
      <c r="G56" s="18">
        <f>IF('P_19号3様式1'!K49="","",'P_19号3様式1'!K49)</f>
      </c>
      <c r="H56" s="19">
        <f>IF('P_19号3様式1'!L49&lt;&gt;"",TEXT(INT('P_19号3様式1'!L49),"#,##0"),"")</f>
      </c>
      <c r="I56" s="29">
        <f>IF('P_19号3様式1'!L49="","",IF(VALUE(FIXED('P_19号3様式1'!L49,0,TRUE))&lt;&gt;'P_19号3様式1'!L49,RIGHT(FIXED('P_19号3様式1'!L49,3,FALSE),4),""))</f>
      </c>
      <c r="K56" s="17">
        <f>IF('P_19号3様式1'!O49="","",'P_19号3様式1'!O49)</f>
      </c>
      <c r="L56" s="18">
        <f>IF('P_19号3様式1'!P49="","",'P_19号3様式1'!P49)</f>
      </c>
      <c r="M56" s="19">
        <f>IF('P_19号3様式1'!Q49&lt;&gt;"",TEXT(INT('P_19号3様式1'!Q49),"#,##0"),"")</f>
      </c>
      <c r="N56" s="29">
        <f>IF('P_19号3様式1'!Q49="","",IF(VALUE(FIXED('P_19号3様式1'!Q49,0,TRUE))&lt;&gt;'P_19号3様式1'!Q49,RIGHT(FIXED('P_19号3様式1'!Q49,3,FALSE),4),""))</f>
      </c>
      <c r="P56" s="17">
        <f>IF('P_19号3様式1'!T49="","",'P_19号3様式1'!T49)</f>
      </c>
      <c r="Q56" s="18">
        <f>IF('P_19号3様式1'!U49="","",'P_19号3様式1'!U49)</f>
      </c>
      <c r="R56" s="19">
        <f>IF('P_19号3様式1'!V49&lt;&gt;"",TEXT(INT('P_19号3様式1'!V49),"#,##0"),"")</f>
      </c>
      <c r="S56" s="29">
        <f>IF('P_19号3様式1'!V49="","",IF(VALUE(FIXED('P_19号3様式1'!V49,0,TRUE))&lt;&gt;'P_19号3様式1'!V49,RIGHT(FIXED('P_19号3様式1'!V49,3,FALSE),4),""))</f>
      </c>
    </row>
    <row r="57" spans="1:19" s="21" customFormat="1" ht="12" customHeight="1">
      <c r="A57" s="17">
        <f>IF('P_19号3様式1'!E50="","",'P_19号3様式1'!E50)</f>
      </c>
      <c r="B57" s="18">
        <f>IF('P_19号3様式1'!F50="","",'P_19号3様式1'!F50)</f>
      </c>
      <c r="C57" s="19">
        <f>IF('P_19号3様式1'!G50&lt;&gt;"",TEXT(INT('P_19号3様式1'!G50),"#,##0"),"")</f>
      </c>
      <c r="D57" s="29">
        <f>IF('P_19号3様式1'!G50="","",IF(VALUE(FIXED('P_19号3様式1'!G50,0,TRUE))&lt;&gt;'P_19号3様式1'!G50,RIGHT(FIXED('P_19号3様式1'!G50,3,FALSE),4),""))</f>
      </c>
      <c r="F57" s="17">
        <f>IF('P_19号3様式1'!J50="","",'P_19号3様式1'!J50)</f>
      </c>
      <c r="G57" s="18">
        <f>IF('P_19号3様式1'!K50="","",'P_19号3様式1'!K50)</f>
      </c>
      <c r="H57" s="19">
        <f>IF('P_19号3様式1'!L50&lt;&gt;"",TEXT(INT('P_19号3様式1'!L50),"#,##0"),"")</f>
      </c>
      <c r="I57" s="29">
        <f>IF('P_19号3様式1'!L50="","",IF(VALUE(FIXED('P_19号3様式1'!L50,0,TRUE))&lt;&gt;'P_19号3様式1'!L50,RIGHT(FIXED('P_19号3様式1'!L50,3,FALSE),4),""))</f>
      </c>
      <c r="K57" s="17">
        <f>IF('P_19号3様式1'!O50="","",'P_19号3様式1'!O50)</f>
      </c>
      <c r="L57" s="18">
        <f>IF('P_19号3様式1'!P50="","",'P_19号3様式1'!P50)</f>
      </c>
      <c r="M57" s="19">
        <f>IF('P_19号3様式1'!Q50&lt;&gt;"",TEXT(INT('P_19号3様式1'!Q50),"#,##0"),"")</f>
      </c>
      <c r="N57" s="29">
        <f>IF('P_19号3様式1'!Q50="","",IF(VALUE(FIXED('P_19号3様式1'!Q50,0,TRUE))&lt;&gt;'P_19号3様式1'!Q50,RIGHT(FIXED('P_19号3様式1'!Q50,3,FALSE),4),""))</f>
      </c>
      <c r="P57" s="17">
        <f>IF('P_19号3様式1'!T50="","",'P_19号3様式1'!T50)</f>
      </c>
      <c r="Q57" s="18">
        <f>IF('P_19号3様式1'!U50="","",'P_19号3様式1'!U50)</f>
      </c>
      <c r="R57" s="19">
        <f>IF('P_19号3様式1'!V50&lt;&gt;"",TEXT(INT('P_19号3様式1'!V50),"#,##0"),"")</f>
      </c>
      <c r="S57" s="29">
        <f>IF('P_19号3様式1'!V50="","",IF(VALUE(FIXED('P_19号3様式1'!V50,0,TRUE))&lt;&gt;'P_19号3様式1'!V50,RIGHT(FIXED('P_19号3様式1'!V50,3,FALSE),4),""))</f>
      </c>
    </row>
    <row r="58" spans="1:19" s="21" customFormat="1" ht="12" customHeight="1">
      <c r="A58" s="17">
        <f>IF('P_19号3様式1'!E51="","",'P_19号3様式1'!E51)</f>
      </c>
      <c r="B58" s="18">
        <f>IF('P_19号3様式1'!F51="","",'P_19号3様式1'!F51)</f>
      </c>
      <c r="C58" s="19">
        <f>IF('P_19号3様式1'!G51&lt;&gt;"",TEXT(INT('P_19号3様式1'!G51),"#,##0"),"")</f>
      </c>
      <c r="D58" s="29">
        <f>IF('P_19号3様式1'!G51="","",IF(VALUE(FIXED('P_19号3様式1'!G51,0,TRUE))&lt;&gt;'P_19号3様式1'!G51,RIGHT(FIXED('P_19号3様式1'!G51,3,FALSE),4),""))</f>
      </c>
      <c r="F58" s="17">
        <f>IF('P_19号3様式1'!J51="","",'P_19号3様式1'!J51)</f>
      </c>
      <c r="G58" s="22">
        <f>IF('P_19号3様式1'!K51="","",'P_19号3様式1'!K51)</f>
      </c>
      <c r="H58" s="19">
        <f>IF('P_19号3様式1'!L51&lt;&gt;"",TEXT(INT('P_19号3様式1'!L51),"#,##0"),"")</f>
      </c>
      <c r="I58" s="29">
        <f>IF('P_19号3様式1'!L51="","",IF(VALUE(FIXED('P_19号3様式1'!L51,0,TRUE))&lt;&gt;'P_19号3様式1'!L51,RIGHT(FIXED('P_19号3様式1'!L51,3,FALSE),4),""))</f>
      </c>
      <c r="K58" s="17">
        <f>IF('P_19号3様式1'!O51="","",'P_19号3様式1'!O51)</f>
      </c>
      <c r="L58" s="18">
        <f>IF('P_19号3様式1'!P51="","",'P_19号3様式1'!P51)</f>
      </c>
      <c r="M58" s="19">
        <f>IF('P_19号3様式1'!Q51&lt;&gt;"",TEXT(INT('P_19号3様式1'!Q51),"#,##0"),"")</f>
      </c>
      <c r="N58" s="29">
        <f>IF('P_19号3様式1'!Q51="","",IF(VALUE(FIXED('P_19号3様式1'!Q51,0,TRUE))&lt;&gt;'P_19号3様式1'!Q51,RIGHT(FIXED('P_19号3様式1'!Q51,3,FALSE),4),""))</f>
      </c>
      <c r="P58" s="17">
        <f>IF('P_19号3様式1'!T51="","",'P_19号3様式1'!T51)</f>
      </c>
      <c r="Q58" s="18">
        <f>IF('P_19号3様式1'!U51="","",'P_19号3様式1'!U51)</f>
      </c>
      <c r="R58" s="19">
        <f>IF('P_19号3様式1'!V51&lt;&gt;"",TEXT(INT('P_19号3様式1'!V51),"#,##0"),"")</f>
      </c>
      <c r="S58" s="29">
        <f>IF('P_19号3様式1'!V51="","",IF(VALUE(FIXED('P_19号3様式1'!V51,0,TRUE))&lt;&gt;'P_19号3様式1'!V51,RIGHT(FIXED('P_19号3様式1'!V51,3,FALSE),4),""))</f>
      </c>
    </row>
    <row r="59" spans="1:19" s="21" customFormat="1" ht="12" customHeight="1">
      <c r="A59" s="22"/>
      <c r="B59" s="18" t="str">
        <f>IF('P_19号3様式1'!F52="","",'P_19号3様式1'!F52)</f>
        <v>合  計</v>
      </c>
      <c r="C59" s="19" t="str">
        <f>IF('P_19号3様式1'!G52&lt;&gt;"",TEXT(INT('P_19号3様式1'!G52),"#,##0"),"")</f>
        <v>9,356</v>
      </c>
      <c r="D59" s="29" t="str">
        <f>IF('P_19号3様式1'!G52="","",IF(VALUE(FIXED('P_19号3様式1'!G52,0,TRUE))&lt;&gt;'P_19号3様式1'!G52,RIGHT(FIXED('P_19号3様式1'!G52,3,FALSE),4),""))</f>
        <v>.381</v>
      </c>
      <c r="F59" s="22"/>
      <c r="G59" s="18" t="str">
        <f>IF('P_19号3様式1'!K52="","",'P_19号3様式1'!K52)</f>
        <v>合  計</v>
      </c>
      <c r="H59" s="19" t="str">
        <f>IF('P_19号3様式1'!L52&lt;&gt;"",TEXT(INT('P_19号3様式1'!L52),"#,##0"),"")</f>
        <v>1,452</v>
      </c>
      <c r="I59" s="29" t="str">
        <f>IF('P_19号3様式1'!L52="","",IF(VALUE(FIXED('P_19号3様式1'!L52,0,TRUE))&lt;&gt;'P_19号3様式1'!L52,RIGHT(FIXED('P_19号3様式1'!L52,3,FALSE),4),""))</f>
        <v>.020</v>
      </c>
      <c r="K59" s="22"/>
      <c r="L59" s="18" t="str">
        <f>IF('P_19号3様式1'!P52="","",'P_19号3様式1'!P52)</f>
        <v>合  計</v>
      </c>
      <c r="M59" s="19" t="str">
        <f>IF('P_19号3様式1'!Q52&lt;&gt;"",TEXT(INT('P_19号3様式1'!Q52),"#,##0"),"")</f>
        <v>7,146</v>
      </c>
      <c r="N59" s="29" t="str">
        <f>IF('P_19号3様式1'!Q52="","",IF(VALUE(FIXED('P_19号3様式1'!Q52,0,TRUE))&lt;&gt;'P_19号3様式1'!Q52,RIGHT(FIXED('P_19号3様式1'!Q52,3,FALSE),4),""))</f>
        <v>.956</v>
      </c>
      <c r="P59" s="22"/>
      <c r="Q59" s="18" t="str">
        <f>IF('P_19号3様式1'!U52="","",'P_19号3様式1'!U52)</f>
        <v>合  計</v>
      </c>
      <c r="R59" s="19" t="str">
        <f>IF('P_19号3様式1'!V52&lt;&gt;"",TEXT(INT('P_19号3様式1'!V52),"#,##0"),"")</f>
        <v>66,186</v>
      </c>
      <c r="S59" s="29" t="str">
        <f>IF('P_19号3様式1'!V52="","",IF(VALUE(FIXED('P_19号3様式1'!V52,0,TRUE))&lt;&gt;'P_19号3様式1'!V52,RIGHT(FIXED('P_19号3様式1'!V52,3,FALSE),4),""))</f>
        <v>.961</v>
      </c>
    </row>
    <row r="60" spans="7:14" s="4" customFormat="1" ht="8.25" customHeight="1">
      <c r="G60" s="5"/>
      <c r="L60" s="5"/>
      <c r="M60" s="5"/>
      <c r="N60" s="5"/>
    </row>
    <row r="61" spans="1:19" s="4" customFormat="1" ht="9.75" customHeight="1">
      <c r="A61" s="46" t="s">
        <v>0</v>
      </c>
      <c r="B61" s="46"/>
      <c r="C61" s="46"/>
      <c r="D61" s="46"/>
      <c r="E61" s="46"/>
      <c r="G61" s="5"/>
      <c r="H61" s="37" t="s">
        <v>1</v>
      </c>
      <c r="I61" s="37"/>
      <c r="J61" s="37"/>
      <c r="K61" s="37"/>
      <c r="L61" s="6"/>
      <c r="M61" s="6"/>
      <c r="N61" s="6"/>
      <c r="O61" s="6"/>
      <c r="R61" s="43" t="str">
        <f>'P_19号3様式1'!A53&amp;" ページ"</f>
        <v>2 ページ</v>
      </c>
      <c r="S61" s="43"/>
    </row>
    <row r="62" spans="1:19" s="4" customFormat="1" ht="9.75" customHeight="1">
      <c r="A62" s="46"/>
      <c r="B62" s="46"/>
      <c r="C62" s="46"/>
      <c r="D62" s="46"/>
      <c r="E62" s="46"/>
      <c r="G62" s="6"/>
      <c r="H62" s="37"/>
      <c r="I62" s="37"/>
      <c r="J62" s="37"/>
      <c r="K62" s="37"/>
      <c r="L62" s="6"/>
      <c r="M62" s="6"/>
      <c r="N62" s="6"/>
      <c r="O62" s="6"/>
      <c r="R62" s="43"/>
      <c r="S62" s="43"/>
    </row>
    <row r="63" spans="2:19" s="4" customFormat="1" ht="14.25" customHeight="1">
      <c r="B63" s="41">
        <f>IF(パラメタシート!B1="","    年  月  日　執行",パラメタシート!B1)</f>
        <v>42561</v>
      </c>
      <c r="C63" s="41"/>
      <c r="D63" s="41"/>
      <c r="E63" s="7"/>
      <c r="F63" s="8"/>
      <c r="G63" s="6"/>
      <c r="H63" s="37"/>
      <c r="I63" s="37"/>
      <c r="J63" s="37"/>
      <c r="K63" s="37"/>
      <c r="L63" s="47" t="str">
        <f>IF('P_19号3様式1'!X61="0","即日　開票","翌日　開票")</f>
        <v>即日　開票</v>
      </c>
      <c r="M63" s="47"/>
      <c r="N63" s="47" t="s">
        <v>2</v>
      </c>
      <c r="O63" s="47"/>
      <c r="P63" s="47"/>
      <c r="Q63" s="25" t="str">
        <f>IF('P_19号3様式1'!Y53="","     時     分",'P_19号3様式1'!Y53)</f>
        <v>     時     分</v>
      </c>
      <c r="R63" s="45" t="s">
        <v>8</v>
      </c>
      <c r="S63" s="45"/>
    </row>
    <row r="64" spans="2:19" s="4" customFormat="1" ht="13.5" customHeight="1">
      <c r="B64" s="38" t="str">
        <f>IF('P_19号3様式1'!W53="","     年   月   日　執行",'P_19号3様式1'!W53)</f>
        <v>参議院比例代表選出議員選挙</v>
      </c>
      <c r="C64" s="38"/>
      <c r="D64" s="38"/>
      <c r="E64" s="5"/>
      <c r="F64" s="5"/>
      <c r="G64" s="5"/>
      <c r="L64" s="5"/>
      <c r="M64" s="24" t="s">
        <v>3</v>
      </c>
      <c r="N64" s="47" t="s">
        <v>4</v>
      </c>
      <c r="O64" s="47"/>
      <c r="P64" s="47"/>
      <c r="Q64" s="32">
        <v>0.32916666666666666</v>
      </c>
      <c r="R64" s="45"/>
      <c r="S64" s="45"/>
    </row>
    <row r="65" spans="2:18" s="4" customFormat="1" ht="7.5" customHeight="1">
      <c r="B65" s="5"/>
      <c r="C65" s="5"/>
      <c r="D65" s="5"/>
      <c r="E65" s="5"/>
      <c r="F65" s="10"/>
      <c r="G65" s="11"/>
      <c r="H65" s="6"/>
      <c r="I65" s="6"/>
      <c r="J65" s="6"/>
      <c r="K65" s="6"/>
      <c r="L65" s="5"/>
      <c r="M65" s="5"/>
      <c r="N65" s="5"/>
      <c r="P65" s="9"/>
      <c r="Q65" s="9"/>
      <c r="R65" s="9"/>
    </row>
    <row r="66" spans="1:19" s="14" customFormat="1" ht="19.5" customHeight="1">
      <c r="A66" s="39" t="str">
        <f>IF('P_19号3様式1'!C53="","","〔"&amp;'P_19号3様式1'!C53&amp;"  "&amp;'P_19号3様式1'!D53&amp;"〕")</f>
        <v>〔05  日本共産党〕</v>
      </c>
      <c r="B66" s="39"/>
      <c r="C66" s="40"/>
      <c r="D66" s="23"/>
      <c r="E66" s="12"/>
      <c r="F66" s="39" t="str">
        <f>IF('P_19号3様式1'!H53="","","〔"&amp;'P_19号3様式1'!H53&amp;"  "&amp;'P_19号3様式1'!I53&amp;"〕")</f>
        <v>〔06  幸福実現党〕</v>
      </c>
      <c r="G66" s="39"/>
      <c r="H66" s="40"/>
      <c r="I66" s="23"/>
      <c r="J66" s="13"/>
      <c r="K66" s="39" t="str">
        <f>IF('P_19号3様式1'!M53="","","〔"&amp;'P_19号3様式1'!M53&amp;"  "&amp;'P_19号3様式1'!N53&amp;"〕")</f>
        <v>〔07  自由民主党〕</v>
      </c>
      <c r="L66" s="39"/>
      <c r="M66" s="40"/>
      <c r="N66" s="23"/>
      <c r="P66" s="39" t="str">
        <f>IF('P_19号3様式1'!R53="","","〔"&amp;'P_19号3様式1'!R53&amp;"  "&amp;'P_19号3様式1'!S53&amp;"〕")</f>
        <v>〔08  新党改革〕</v>
      </c>
      <c r="Q66" s="39"/>
      <c r="R66" s="40"/>
      <c r="S66" s="26"/>
    </row>
    <row r="67" spans="1:19" s="16" customFormat="1" ht="18.75" customHeight="1">
      <c r="A67" s="34" t="s">
        <v>5</v>
      </c>
      <c r="B67" s="42"/>
      <c r="C67" s="34" t="s">
        <v>6</v>
      </c>
      <c r="D67" s="35"/>
      <c r="E67" s="15"/>
      <c r="F67" s="34" t="s">
        <v>5</v>
      </c>
      <c r="G67" s="42"/>
      <c r="H67" s="34" t="s">
        <v>6</v>
      </c>
      <c r="I67" s="35"/>
      <c r="J67" s="15"/>
      <c r="K67" s="34" t="s">
        <v>5</v>
      </c>
      <c r="L67" s="42"/>
      <c r="M67" s="34" t="s">
        <v>6</v>
      </c>
      <c r="N67" s="35"/>
      <c r="O67" s="15"/>
      <c r="P67" s="34" t="s">
        <v>5</v>
      </c>
      <c r="Q67" s="42"/>
      <c r="R67" s="34" t="s">
        <v>6</v>
      </c>
      <c r="S67" s="35"/>
    </row>
    <row r="68" spans="1:19" s="21" customFormat="1" ht="12" customHeight="1">
      <c r="A68" s="17" t="str">
        <f>IF('P_19号3様式1'!E53="","",'P_19号3様式1'!E53)</f>
        <v>01</v>
      </c>
      <c r="B68" s="18" t="str">
        <f>IF('P_19号3様式1'!F53="","",'P_19号3様式1'!F53)</f>
        <v>市田　忠義</v>
      </c>
      <c r="C68" s="19" t="str">
        <f>IF('P_19号3様式1'!G53&lt;&gt;"",TEXT(INT('P_19号3様式1'!G53),"#,##0"),"")</f>
        <v>927</v>
      </c>
      <c r="D68" s="29">
        <f>IF('P_19号3様式1'!G53="","",IF(VALUE(FIXED('P_19号3様式1'!G53,0,TRUE))&lt;&gt;'P_19号3様式1'!G53,RIGHT(FIXED('P_19号3様式1'!G53,3,FALSE),4),""))</f>
      </c>
      <c r="E68" s="20"/>
      <c r="F68" s="17" t="str">
        <f>IF('P_19号3様式1'!J53="","",'P_19号3様式1'!J53)</f>
        <v>01</v>
      </c>
      <c r="G68" s="18" t="str">
        <f>IF('P_19号3様式1'!K53="","",'P_19号3様式1'!K53)</f>
        <v>釈　量子</v>
      </c>
      <c r="H68" s="19" t="str">
        <f>IF('P_19号3様式1'!L53&lt;&gt;"",TEXT(INT('P_19号3様式1'!L53),"#,##0"),"")</f>
        <v>408</v>
      </c>
      <c r="I68" s="29">
        <f>IF('P_19号3様式1'!L53="","",IF(VALUE(FIXED('P_19号3様式1'!L53,0,TRUE))&lt;&gt;'P_19号3様式1'!L53,RIGHT(FIXED('P_19号3様式1'!L53,3,FALSE),4),""))</f>
      </c>
      <c r="J68" s="20"/>
      <c r="K68" s="17" t="str">
        <f>IF('P_19号3様式1'!O53="","",'P_19号3様式1'!O53)</f>
        <v>01</v>
      </c>
      <c r="L68" s="18" t="str">
        <f>IF('P_19号3様式1'!P53="","",'P_19号3様式1'!P53)</f>
        <v>中西　さとし</v>
      </c>
      <c r="M68" s="19" t="str">
        <f>IF('P_19号3様式1'!Q53&lt;&gt;"",TEXT(INT('P_19号3様式1'!Q53),"#,##0"),"")</f>
        <v>6,044</v>
      </c>
      <c r="N68" s="29" t="str">
        <f>IF('P_19号3様式1'!Q53="","",IF(VALUE(FIXED('P_19号3様式1'!Q53,0,TRUE))&lt;&gt;'P_19号3様式1'!Q53,RIGHT(FIXED('P_19号3様式1'!Q53,3,FALSE),4),""))</f>
        <v>.634</v>
      </c>
      <c r="O68" s="20"/>
      <c r="P68" s="17" t="str">
        <f>IF('P_19号3様式1'!T53="","",'P_19号3様式1'!T53)</f>
        <v>01</v>
      </c>
      <c r="Q68" s="18" t="str">
        <f>IF('P_19号3様式1'!U53="","",'P_19号3様式1'!U53)</f>
        <v>あらい　広幸</v>
      </c>
      <c r="R68" s="19" t="str">
        <f>IF('P_19号3様式1'!V53&lt;&gt;"",TEXT(INT('P_19号3様式1'!V53),"#,##0"),"")</f>
        <v>1,690</v>
      </c>
      <c r="S68" s="29" t="str">
        <f>IF('P_19号3様式1'!V53="","",IF(VALUE(FIXED('P_19号3様式1'!V53,0,TRUE))&lt;&gt;'P_19号3様式1'!V53,RIGHT(FIXED('P_19号3様式1'!V53,3,FALSE),4),""))</f>
        <v>.370</v>
      </c>
    </row>
    <row r="69" spans="1:19" s="21" customFormat="1" ht="12" customHeight="1">
      <c r="A69" s="17" t="str">
        <f>IF('P_19号3様式1'!E54="","",'P_19号3様式1'!E54)</f>
        <v>02</v>
      </c>
      <c r="B69" s="18" t="str">
        <f>IF('P_19号3様式1'!F54="","",'P_19号3様式1'!F54)</f>
        <v>田村　智子</v>
      </c>
      <c r="C69" s="19" t="str">
        <f>IF('P_19号3様式1'!G54&lt;&gt;"",TEXT(INT('P_19号3様式1'!G54),"#,##0"),"")</f>
        <v>218</v>
      </c>
      <c r="D69" s="29">
        <f>IF('P_19号3様式1'!G54="","",IF(VALUE(FIXED('P_19号3様式1'!G54,0,TRUE))&lt;&gt;'P_19号3様式1'!G54,RIGHT(FIXED('P_19号3様式1'!G54,3,FALSE),4),""))</f>
      </c>
      <c r="F69" s="17" t="str">
        <f>IF('P_19号3様式1'!J54="","",'P_19号3様式1'!J54)</f>
        <v>02</v>
      </c>
      <c r="G69" s="18" t="str">
        <f>IF('P_19号3様式1'!K54="","",'P_19号3様式1'!K54)</f>
        <v>七海　ひろこ</v>
      </c>
      <c r="H69" s="19" t="str">
        <f>IF('P_19号3様式1'!L54&lt;&gt;"",TEXT(INT('P_19号3様式1'!L54),"#,##0"),"")</f>
        <v>537</v>
      </c>
      <c r="I69" s="29">
        <f>IF('P_19号3様式1'!L54="","",IF(VALUE(FIXED('P_19号3様式1'!L54,0,TRUE))&lt;&gt;'P_19号3様式1'!L54,RIGHT(FIXED('P_19号3様式1'!L54,3,FALSE),4),""))</f>
      </c>
      <c r="K69" s="17" t="str">
        <f>IF('P_19号3様式1'!O54="","",'P_19号3様式1'!O54)</f>
        <v>02</v>
      </c>
      <c r="L69" s="18" t="str">
        <f>IF('P_19号3様式1'!P54="","",'P_19号3様式1'!P54)</f>
        <v>竹内　いさお</v>
      </c>
      <c r="M69" s="19" t="str">
        <f>IF('P_19号3様式1'!Q54&lt;&gt;"",TEXT(INT('P_19号3様式1'!Q54),"#,##0"),"")</f>
        <v>647</v>
      </c>
      <c r="N69" s="29" t="str">
        <f>IF('P_19号3様式1'!Q54="","",IF(VALUE(FIXED('P_19号3様式1'!Q54,0,TRUE))&lt;&gt;'P_19号3様式1'!Q54,RIGHT(FIXED('P_19号3様式1'!Q54,3,FALSE),4),""))</f>
        <v>.045</v>
      </c>
      <c r="P69" s="17" t="str">
        <f>IF('P_19号3様式1'!T54="","",'P_19号3様式1'!T54)</f>
        <v>02</v>
      </c>
      <c r="Q69" s="18" t="str">
        <f>IF('P_19号3様式1'!U54="","",'P_19号3様式1'!U54)</f>
        <v>平山　まこと</v>
      </c>
      <c r="R69" s="19" t="str">
        <f>IF('P_19号3様式1'!V54&lt;&gt;"",TEXT(INT('P_19号3様式1'!V54),"#,##0"),"")</f>
        <v>590</v>
      </c>
      <c r="S69" s="29" t="str">
        <f>IF('P_19号3様式1'!V54="","",IF(VALUE(FIXED('P_19号3様式1'!V54,0,TRUE))&lt;&gt;'P_19号3様式1'!V54,RIGHT(FIXED('P_19号3様式1'!V54,3,FALSE),4),""))</f>
        <v>.297</v>
      </c>
    </row>
    <row r="70" spans="1:19" s="21" customFormat="1" ht="12" customHeight="1">
      <c r="A70" s="17" t="str">
        <f>IF('P_19号3様式1'!E55="","",'P_19号3様式1'!E55)</f>
        <v>03</v>
      </c>
      <c r="B70" s="18" t="str">
        <f>IF('P_19号3様式1'!F55="","",'P_19号3様式1'!F55)</f>
        <v>大門　みきし</v>
      </c>
      <c r="C70" s="19" t="str">
        <f>IF('P_19号3様式1'!G55&lt;&gt;"",TEXT(INT('P_19号3様式1'!G55),"#,##0"),"")</f>
        <v>98</v>
      </c>
      <c r="D70" s="29">
        <f>IF('P_19号3様式1'!G55="","",IF(VALUE(FIXED('P_19号3様式1'!G55,0,TRUE))&lt;&gt;'P_19号3様式1'!G55,RIGHT(FIXED('P_19号3様式1'!G55,3,FALSE),4),""))</f>
      </c>
      <c r="F70" s="17">
        <f>IF('P_19号3様式1'!J55="","",'P_19号3様式1'!J55)</f>
      </c>
      <c r="G70" s="18">
        <f>IF('P_19号3様式1'!K55="","",'P_19号3様式1'!K55)</f>
      </c>
      <c r="H70" s="19">
        <f>IF('P_19号3様式1'!L55&lt;&gt;"",TEXT(INT('P_19号3様式1'!L55),"#,##0"),"")</f>
      </c>
      <c r="I70" s="29">
        <f>IF('P_19号3様式1'!L55="","",IF(VALUE(FIXED('P_19号3様式1'!L55,0,TRUE))&lt;&gt;'P_19号3様式1'!L55,RIGHT(FIXED('P_19号3様式1'!L55,3,FALSE),4),""))</f>
      </c>
      <c r="K70" s="17" t="str">
        <f>IF('P_19号3様式1'!O55="","",'P_19号3様式1'!O55)</f>
        <v>03</v>
      </c>
      <c r="L70" s="18" t="str">
        <f>IF('P_19号3様式1'!P55="","",'P_19号3様式1'!P55)</f>
        <v>青山　繁晴</v>
      </c>
      <c r="M70" s="19" t="str">
        <f>IF('P_19号3様式1'!Q55&lt;&gt;"",TEXT(INT('P_19号3様式1'!Q55),"#,##0"),"")</f>
        <v>2,879</v>
      </c>
      <c r="N70" s="29">
        <f>IF('P_19号3様式1'!Q55="","",IF(VALUE(FIXED('P_19号3様式1'!Q55,0,TRUE))&lt;&gt;'P_19号3様式1'!Q55,RIGHT(FIXED('P_19号3様式1'!Q55,3,FALSE),4),""))</f>
      </c>
      <c r="P70" s="17" t="str">
        <f>IF('P_19号3様式1'!T55="","",'P_19号3様式1'!T55)</f>
        <v>03</v>
      </c>
      <c r="Q70" s="18" t="str">
        <f>IF('P_19号3様式1'!U55="","",'P_19号3様式1'!U55)</f>
        <v>朝倉　秀雄</v>
      </c>
      <c r="R70" s="19" t="str">
        <f>IF('P_19号3様式1'!V55&lt;&gt;"",TEXT(INT('P_19号3様式1'!V55),"#,##0"),"")</f>
        <v>34</v>
      </c>
      <c r="S70" s="29" t="str">
        <f>IF('P_19号3様式1'!V55="","",IF(VALUE(FIXED('P_19号3様式1'!V55,0,TRUE))&lt;&gt;'P_19号3様式1'!V55,RIGHT(FIXED('P_19号3様式1'!V55,3,FALSE),4),""))</f>
        <v>.503</v>
      </c>
    </row>
    <row r="71" spans="1:19" s="21" customFormat="1" ht="12" customHeight="1">
      <c r="A71" s="17" t="str">
        <f>IF('P_19号3様式1'!E56="","",'P_19号3様式1'!E56)</f>
        <v>04</v>
      </c>
      <c r="B71" s="18" t="str">
        <f>IF('P_19号3様式1'!F56="","",'P_19号3様式1'!F56)</f>
        <v>春名　なおあき</v>
      </c>
      <c r="C71" s="19" t="str">
        <f>IF('P_19号3様式1'!G56&lt;&gt;"",TEXT(INT('P_19号3様式1'!G56),"#,##0"),"")</f>
        <v>13</v>
      </c>
      <c r="D71" s="29">
        <f>IF('P_19号3様式1'!G56="","",IF(VALUE(FIXED('P_19号3様式1'!G56,0,TRUE))&lt;&gt;'P_19号3様式1'!G56,RIGHT(FIXED('P_19号3様式1'!G56,3,FALSE),4),""))</f>
      </c>
      <c r="F71" s="17">
        <f>IF('P_19号3様式1'!J56="","",'P_19号3様式1'!J56)</f>
      </c>
      <c r="G71" s="18">
        <f>IF('P_19号3様式1'!K56="","",'P_19号3様式1'!K56)</f>
      </c>
      <c r="H71" s="19">
        <f>IF('P_19号3様式1'!L56&lt;&gt;"",TEXT(INT('P_19号3様式1'!L56),"#,##0"),"")</f>
      </c>
      <c r="I71" s="29">
        <f>IF('P_19号3様式1'!L56="","",IF(VALUE(FIXED('P_19号3様式1'!L56,0,TRUE))&lt;&gt;'P_19号3様式1'!L56,RIGHT(FIXED('P_19号3様式1'!L56,3,FALSE),4),""))</f>
      </c>
      <c r="K71" s="17" t="str">
        <f>IF('P_19号3様式1'!O56="","",'P_19号3様式1'!O56)</f>
        <v>04</v>
      </c>
      <c r="L71" s="18" t="str">
        <f>IF('P_19号3様式1'!P56="","",'P_19号3様式1'!P56)</f>
        <v>あぜもと 将 吾</v>
      </c>
      <c r="M71" s="19" t="str">
        <f>IF('P_19号3様式1'!Q56&lt;&gt;"",TEXT(INT('P_19号3様式1'!Q56),"#,##0"),"")</f>
        <v>811</v>
      </c>
      <c r="N71" s="29">
        <f>IF('P_19号3様式1'!Q56="","",IF(VALUE(FIXED('P_19号3様式1'!Q56,0,TRUE))&lt;&gt;'P_19号3様式1'!Q56,RIGHT(FIXED('P_19号3様式1'!Q56,3,FALSE),4),""))</f>
      </c>
      <c r="P71" s="17" t="str">
        <f>IF('P_19号3様式1'!T56="","",'P_19号3様式1'!T56)</f>
        <v>04</v>
      </c>
      <c r="Q71" s="18" t="str">
        <f>IF('P_19号3様式1'!U56="","",'P_19号3様式1'!U56)</f>
        <v>伊藤　じゅんこ</v>
      </c>
      <c r="R71" s="19" t="str">
        <f>IF('P_19号3様式1'!V56&lt;&gt;"",TEXT(INT('P_19号3様式1'!V56),"#,##0"),"")</f>
        <v>220</v>
      </c>
      <c r="S71" s="29" t="str">
        <f>IF('P_19号3様式1'!V56="","",IF(VALUE(FIXED('P_19号3様式1'!V56,0,TRUE))&lt;&gt;'P_19号3様式1'!V56,RIGHT(FIXED('P_19号3様式1'!V56,3,FALSE),4),""))</f>
        <v>.763</v>
      </c>
    </row>
    <row r="72" spans="1:19" s="21" customFormat="1" ht="12" customHeight="1">
      <c r="A72" s="17" t="str">
        <f>IF('P_19号3様式1'!E57="","",'P_19号3様式1'!E57)</f>
        <v>05</v>
      </c>
      <c r="B72" s="18" t="str">
        <f>IF('P_19号3様式1'!F57="","",'P_19号3様式1'!F57)</f>
        <v>いせだ　良子</v>
      </c>
      <c r="C72" s="19" t="str">
        <f>IF('P_19号3様式1'!G57&lt;&gt;"",TEXT(INT('P_19号3様式1'!G57),"#,##0"),"")</f>
        <v>1,240</v>
      </c>
      <c r="D72" s="29">
        <f>IF('P_19号3様式1'!G57="","",IF(VALUE(FIXED('P_19号3様式1'!G57,0,TRUE))&lt;&gt;'P_19号3様式1'!G57,RIGHT(FIXED('P_19号3様式1'!G57,3,FALSE),4),""))</f>
      </c>
      <c r="F72" s="17">
        <f>IF('P_19号3様式1'!J57="","",'P_19号3様式1'!J57)</f>
      </c>
      <c r="G72" s="18">
        <f>IF('P_19号3様式1'!K57="","",'P_19号3様式1'!K57)</f>
      </c>
      <c r="H72" s="19">
        <f>IF('P_19号3様式1'!L57&lt;&gt;"",TEXT(INT('P_19号3様式1'!L57),"#,##0"),"")</f>
      </c>
      <c r="I72" s="29">
        <f>IF('P_19号3様式1'!L57="","",IF(VALUE(FIXED('P_19号3様式1'!L57,0,TRUE))&lt;&gt;'P_19号3様式1'!L57,RIGHT(FIXED('P_19号3様式1'!L57,3,FALSE),4),""))</f>
      </c>
      <c r="K72" s="17" t="str">
        <f>IF('P_19号3様式1'!O57="","",'P_19号3様式1'!O57)</f>
        <v>05</v>
      </c>
      <c r="L72" s="18" t="str">
        <f>IF('P_19号3様式1'!P57="","",'P_19号3様式1'!P57)</f>
        <v>あだち　まさし</v>
      </c>
      <c r="M72" s="19" t="str">
        <f>IF('P_19号3様式1'!Q57&lt;&gt;"",TEXT(INT('P_19号3様式1'!Q57),"#,##0"),"")</f>
        <v>1,054</v>
      </c>
      <c r="N72" s="29" t="str">
        <f>IF('P_19号3様式1'!Q57="","",IF(VALUE(FIXED('P_19号3様式1'!Q57,0,TRUE))&lt;&gt;'P_19号3様式1'!Q57,RIGHT(FIXED('P_19号3様式1'!Q57,3,FALSE),4),""))</f>
        <v>.146</v>
      </c>
      <c r="P72" s="17" t="str">
        <f>IF('P_19号3様式1'!T57="","",'P_19号3様式1'!T57)</f>
        <v>05</v>
      </c>
      <c r="Q72" s="18" t="str">
        <f>IF('P_19号3様式1'!U57="","",'P_19号3様式1'!U57)</f>
        <v>おおさか　佳巨</v>
      </c>
      <c r="R72" s="19" t="str">
        <f>IF('P_19号3様式1'!V57&lt;&gt;"",TEXT(INT('P_19号3様式1'!V57),"#,##0"),"")</f>
        <v>48</v>
      </c>
      <c r="S72" s="29">
        <f>IF('P_19号3様式1'!V57="","",IF(VALUE(FIXED('P_19号3様式1'!V57,0,TRUE))&lt;&gt;'P_19号3様式1'!V57,RIGHT(FIXED('P_19号3様式1'!V57,3,FALSE),4),""))</f>
      </c>
    </row>
    <row r="73" spans="1:19" s="21" customFormat="1" ht="12" customHeight="1">
      <c r="A73" s="17" t="str">
        <f>IF('P_19号3様式1'!E58="","",'P_19号3様式1'!E58)</f>
        <v>06</v>
      </c>
      <c r="B73" s="18" t="str">
        <f>IF('P_19号3様式1'!F58="","",'P_19号3様式1'!F58)</f>
        <v>いわぶち　友</v>
      </c>
      <c r="C73" s="19" t="str">
        <f>IF('P_19号3様式1'!G58&lt;&gt;"",TEXT(INT('P_19号3様式1'!G58),"#,##0"),"")</f>
        <v>116</v>
      </c>
      <c r="D73" s="29" t="str">
        <f>IF('P_19号3様式1'!G58="","",IF(VALUE(FIXED('P_19号3様式1'!G58,0,TRUE))&lt;&gt;'P_19号3様式1'!G58,RIGHT(FIXED('P_19号3様式1'!G58,3,FALSE),4),""))</f>
        <v>.225</v>
      </c>
      <c r="F73" s="17">
        <f>IF('P_19号3様式1'!J58="","",'P_19号3様式1'!J58)</f>
      </c>
      <c r="G73" s="18">
        <f>IF('P_19号3様式1'!K58="","",'P_19号3様式1'!K58)</f>
      </c>
      <c r="H73" s="19">
        <f>IF('P_19号3様式1'!L58&lt;&gt;"",TEXT(INT('P_19号3様式1'!L58),"#,##0"),"")</f>
      </c>
      <c r="I73" s="29">
        <f>IF('P_19号3様式1'!L58="","",IF(VALUE(FIXED('P_19号3様式1'!L58,0,TRUE))&lt;&gt;'P_19号3様式1'!L58,RIGHT(FIXED('P_19号3様式1'!L58,3,FALSE),4),""))</f>
      </c>
      <c r="K73" s="17" t="str">
        <f>IF('P_19号3様式1'!O58="","",'P_19号3様式1'!O58)</f>
        <v>06</v>
      </c>
      <c r="L73" s="18" t="str">
        <f>IF('P_19号3様式1'!P58="","",'P_19号3様式1'!P58)</f>
        <v>足立　としゆき</v>
      </c>
      <c r="M73" s="19" t="str">
        <f>IF('P_19号3様式1'!Q58&lt;&gt;"",TEXT(INT('P_19号3様式1'!Q58),"#,##0"),"")</f>
        <v>6,513</v>
      </c>
      <c r="N73" s="29" t="str">
        <f>IF('P_19号3様式1'!Q58="","",IF(VALUE(FIXED('P_19号3様式1'!Q58,0,TRUE))&lt;&gt;'P_19号3様式1'!Q58,RIGHT(FIXED('P_19号3様式1'!Q58,3,FALSE),4),""))</f>
        <v>.785</v>
      </c>
      <c r="P73" s="17" t="str">
        <f>IF('P_19号3様式1'!T58="","",'P_19号3様式1'!T58)</f>
        <v>06</v>
      </c>
      <c r="Q73" s="18" t="str">
        <f>IF('P_19号3様式1'!U58="","",'P_19号3様式1'!U58)</f>
        <v>たなか　だいすけ</v>
      </c>
      <c r="R73" s="19" t="str">
        <f>IF('P_19号3様式1'!V58&lt;&gt;"",TEXT(INT('P_19号3様式1'!V58),"#,##0"),"")</f>
        <v>307</v>
      </c>
      <c r="S73" s="29" t="str">
        <f>IF('P_19号3様式1'!V58="","",IF(VALUE(FIXED('P_19号3様式1'!V58,0,TRUE))&lt;&gt;'P_19号3様式1'!V58,RIGHT(FIXED('P_19号3様式1'!V58,3,FALSE),4),""))</f>
        <v>.955</v>
      </c>
    </row>
    <row r="74" spans="1:19" s="21" customFormat="1" ht="12" customHeight="1">
      <c r="A74" s="17" t="str">
        <f>IF('P_19号3様式1'!E59="","",'P_19号3様式1'!E59)</f>
        <v>07</v>
      </c>
      <c r="B74" s="18" t="str">
        <f>IF('P_19号3様式1'!F59="","",'P_19号3様式1'!F59)</f>
        <v>おくだ　智子</v>
      </c>
      <c r="C74" s="19" t="str">
        <f>IF('P_19号3様式1'!G59&lt;&gt;"",TEXT(INT('P_19号3様式1'!G59),"#,##0"),"")</f>
        <v>147</v>
      </c>
      <c r="D74" s="29">
        <f>IF('P_19号3様式1'!G59="","",IF(VALUE(FIXED('P_19号3様式1'!G59,0,TRUE))&lt;&gt;'P_19号3様式1'!G59,RIGHT(FIXED('P_19号3様式1'!G59,3,FALSE),4),""))</f>
      </c>
      <c r="F74" s="17">
        <f>IF('P_19号3様式1'!J59="","",'P_19号3様式1'!J59)</f>
      </c>
      <c r="G74" s="18">
        <f>IF('P_19号3様式1'!K59="","",'P_19号3様式1'!K59)</f>
      </c>
      <c r="H74" s="19">
        <f>IF('P_19号3様式1'!L59&lt;&gt;"",TEXT(INT('P_19号3様式1'!L59),"#,##0"),"")</f>
      </c>
      <c r="I74" s="29">
        <f>IF('P_19号3様式1'!L59="","",IF(VALUE(FIXED('P_19号3様式1'!L59,0,TRUE))&lt;&gt;'P_19号3様式1'!L59,RIGHT(FIXED('P_19号3様式1'!L59,3,FALSE),4),""))</f>
      </c>
      <c r="K74" s="17" t="str">
        <f>IF('P_19号3様式1'!O59="","",'P_19号3様式1'!O59)</f>
        <v>07</v>
      </c>
      <c r="L74" s="18" t="str">
        <f>IF('P_19号3様式1'!P59="","",'P_19号3様式1'!P59)</f>
        <v>伊藤　ようすけ</v>
      </c>
      <c r="M74" s="19" t="str">
        <f>IF('P_19号3様式1'!Q59&lt;&gt;"",TEXT(INT('P_19号3様式1'!Q59),"#,##0"),"")</f>
        <v>848</v>
      </c>
      <c r="N74" s="29" t="str">
        <f>IF('P_19号3様式1'!Q59="","",IF(VALUE(FIXED('P_19号3様式1'!Q59,0,TRUE))&lt;&gt;'P_19号3様式1'!Q59,RIGHT(FIXED('P_19号3様式1'!Q59,3,FALSE),4),""))</f>
        <v>.503</v>
      </c>
      <c r="P74" s="17" t="str">
        <f>IF('P_19号3様式1'!T59="","",'P_19号3様式1'!T59)</f>
        <v>07</v>
      </c>
      <c r="Q74" s="18" t="str">
        <f>IF('P_19号3様式1'!U59="","",'P_19号3様式1'!U59)</f>
        <v>福田　こうぞう</v>
      </c>
      <c r="R74" s="19" t="str">
        <f>IF('P_19号3様式1'!V59&lt;&gt;"",TEXT(INT('P_19号3様式1'!V59),"#,##0"),"")</f>
        <v>167</v>
      </c>
      <c r="S74" s="29" t="str">
        <f>IF('P_19号3様式1'!V59="","",IF(VALUE(FIXED('P_19号3様式1'!V59,0,TRUE))&lt;&gt;'P_19号3様式1'!V59,RIGHT(FIXED('P_19号3様式1'!V59,3,FALSE),4),""))</f>
        <v>.044</v>
      </c>
    </row>
    <row r="75" spans="1:19" s="21" customFormat="1" ht="12" customHeight="1">
      <c r="A75" s="17" t="str">
        <f>IF('P_19号3様式1'!E60="","",'P_19号3様式1'!E60)</f>
        <v>08</v>
      </c>
      <c r="B75" s="18" t="str">
        <f>IF('P_19号3様式1'!F60="","",'P_19号3様式1'!F60)</f>
        <v>椎葉　かずゆき</v>
      </c>
      <c r="C75" s="19" t="str">
        <f>IF('P_19号3様式1'!G60&lt;&gt;"",TEXT(INT('P_19号3様式1'!G60),"#,##0"),"")</f>
        <v>24</v>
      </c>
      <c r="D75" s="29">
        <f>IF('P_19号3様式1'!G60="","",IF(VALUE(FIXED('P_19号3様式1'!G60,0,TRUE))&lt;&gt;'P_19号3様式1'!G60,RIGHT(FIXED('P_19号3様式1'!G60,3,FALSE),4),""))</f>
      </c>
      <c r="F75" s="17">
        <f>IF('P_19号3様式1'!J60="","",'P_19号3様式1'!J60)</f>
      </c>
      <c r="G75" s="18">
        <f>IF('P_19号3様式1'!K60="","",'P_19号3様式1'!K60)</f>
      </c>
      <c r="H75" s="19">
        <f>IF('P_19号3様式1'!L60&lt;&gt;"",TEXT(INT('P_19号3様式1'!L60),"#,##0"),"")</f>
      </c>
      <c r="I75" s="29">
        <f>IF('P_19号3様式1'!L60="","",IF(VALUE(FIXED('P_19号3様式1'!L60,0,TRUE))&lt;&gt;'P_19号3様式1'!L60,RIGHT(FIXED('P_19号3様式1'!L60,3,FALSE),4),""))</f>
      </c>
      <c r="K75" s="17" t="str">
        <f>IF('P_19号3様式1'!O60="","",'P_19号3様式1'!O60)</f>
        <v>08</v>
      </c>
      <c r="L75" s="18" t="str">
        <f>IF('P_19号3様式1'!P60="","",'P_19号3様式1'!P60)</f>
        <v>今井　絵理子</v>
      </c>
      <c r="M75" s="19" t="str">
        <f>IF('P_19号3様式1'!Q60&lt;&gt;"",TEXT(INT('P_19号3様式1'!Q60),"#,##0"),"")</f>
        <v>3,777</v>
      </c>
      <c r="N75" s="29" t="str">
        <f>IF('P_19号3様式1'!Q60="","",IF(VALUE(FIXED('P_19号3様式1'!Q60,0,TRUE))&lt;&gt;'P_19号3様式1'!Q60,RIGHT(FIXED('P_19号3様式1'!Q60,3,FALSE),4),""))</f>
        <v>.733</v>
      </c>
      <c r="P75" s="17" t="str">
        <f>IF('P_19号3様式1'!T60="","",'P_19号3様式1'!T60)</f>
        <v>08</v>
      </c>
      <c r="Q75" s="18" t="str">
        <f>IF('P_19号3様式1'!U60="","",'P_19号3様式1'!U60)</f>
        <v>藤岡　かよこ</v>
      </c>
      <c r="R75" s="19" t="str">
        <f>IF('P_19号3様式1'!V60&lt;&gt;"",TEXT(INT('P_19号3様式1'!V60),"#,##0"),"")</f>
        <v>45</v>
      </c>
      <c r="S75" s="29">
        <f>IF('P_19号3様式1'!V60="","",IF(VALUE(FIXED('P_19号3様式1'!V60,0,TRUE))&lt;&gt;'P_19号3様式1'!V60,RIGHT(FIXED('P_19号3様式1'!V60,3,FALSE),4),""))</f>
      </c>
    </row>
    <row r="76" spans="1:19" s="21" customFormat="1" ht="12" customHeight="1">
      <c r="A76" s="17" t="str">
        <f>IF('P_19号3様式1'!E61="","",'P_19号3様式1'!E61)</f>
        <v>09</v>
      </c>
      <c r="B76" s="18" t="str">
        <f>IF('P_19号3様式1'!F61="","",'P_19号3様式1'!F61)</f>
        <v>たけだ　良介</v>
      </c>
      <c r="C76" s="19" t="str">
        <f>IF('P_19号3様式1'!G61&lt;&gt;"",TEXT(INT('P_19号3様式1'!G61),"#,##0"),"")</f>
        <v>42</v>
      </c>
      <c r="D76" s="29">
        <f>IF('P_19号3様式1'!G61="","",IF(VALUE(FIXED('P_19号3様式1'!G61,0,TRUE))&lt;&gt;'P_19号3様式1'!G61,RIGHT(FIXED('P_19号3様式1'!G61,3,FALSE),4),""))</f>
      </c>
      <c r="F76" s="17">
        <f>IF('P_19号3様式1'!J61="","",'P_19号3様式1'!J61)</f>
      </c>
      <c r="G76" s="18">
        <f>IF('P_19号3様式1'!K61="","",'P_19号3様式1'!K61)</f>
      </c>
      <c r="H76" s="19">
        <f>IF('P_19号3様式1'!L61&lt;&gt;"",TEXT(INT('P_19号3様式1'!L61),"#,##0"),"")</f>
      </c>
      <c r="I76" s="29">
        <f>IF('P_19号3様式1'!L61="","",IF(VALUE(FIXED('P_19号3様式1'!L61,0,TRUE))&lt;&gt;'P_19号3様式1'!L61,RIGHT(FIXED('P_19号3様式1'!L61,3,FALSE),4),""))</f>
      </c>
      <c r="K76" s="17" t="str">
        <f>IF('P_19号3様式1'!O61="","",'P_19号3様式1'!O61)</f>
        <v>09</v>
      </c>
      <c r="L76" s="18" t="str">
        <f>IF('P_19号3様式1'!P61="","",'P_19号3様式1'!P61)</f>
        <v>うと　たかし</v>
      </c>
      <c r="M76" s="19" t="str">
        <f>IF('P_19号3様式1'!Q61&lt;&gt;"",TEXT(INT('P_19号3様式1'!Q61),"#,##0"),"")</f>
        <v>17,105</v>
      </c>
      <c r="N76" s="29" t="str">
        <f>IF('P_19号3様式1'!Q61="","",IF(VALUE(FIXED('P_19号3様式1'!Q61,0,TRUE))&lt;&gt;'P_19号3様式1'!Q61,RIGHT(FIXED('P_19号3様式1'!Q61,3,FALSE),4),""))</f>
        <v>.247</v>
      </c>
      <c r="P76" s="17" t="str">
        <f>IF('P_19号3様式1'!T61="","",'P_19号3様式1'!T61)</f>
        <v>09</v>
      </c>
      <c r="Q76" s="18" t="str">
        <f>IF('P_19号3様式1'!U61="","",'P_19号3様式1'!U61)</f>
        <v>山田　太郎</v>
      </c>
      <c r="R76" s="19" t="str">
        <f>IF('P_19号3様式1'!V61&lt;&gt;"",TEXT(INT('P_19号3様式1'!V61),"#,##0"),"")</f>
        <v>3,461</v>
      </c>
      <c r="S76" s="29" t="str">
        <f>IF('P_19号3様式1'!V61="","",IF(VALUE(FIXED('P_19号3様式1'!V61,0,TRUE))&lt;&gt;'P_19号3様式1'!V61,RIGHT(FIXED('P_19号3様式1'!V61,3,FALSE),4),""))</f>
        <v>.206</v>
      </c>
    </row>
    <row r="77" spans="1:19" s="21" customFormat="1" ht="12" customHeight="1">
      <c r="A77" s="17" t="str">
        <f>IF('P_19号3様式1'!E62="","",'P_19号3様式1'!E62)</f>
        <v>10</v>
      </c>
      <c r="B77" s="18" t="str">
        <f>IF('P_19号3様式1'!F62="","",'P_19号3様式1'!F62)</f>
        <v>石山　ひろゆき</v>
      </c>
      <c r="C77" s="19" t="str">
        <f>IF('P_19号3様式1'!G62&lt;&gt;"",TEXT(INT('P_19号3様式1'!G62),"#,##0"),"")</f>
        <v>56</v>
      </c>
      <c r="D77" s="29" t="str">
        <f>IF('P_19号3様式1'!G62="","",IF(VALUE(FIXED('P_19号3様式1'!G62,0,TRUE))&lt;&gt;'P_19号3様式1'!G62,RIGHT(FIXED('P_19号3様式1'!G62,3,FALSE),4),""))</f>
        <v>.103</v>
      </c>
      <c r="F77" s="17">
        <f>IF('P_19号3様式1'!J62="","",'P_19号3様式1'!J62)</f>
      </c>
      <c r="G77" s="18">
        <f>IF('P_19号3様式1'!K62="","",'P_19号3様式1'!K62)</f>
      </c>
      <c r="H77" s="19">
        <f>IF('P_19号3様式1'!L62&lt;&gt;"",TEXT(INT('P_19号3様式1'!L62),"#,##0"),"")</f>
      </c>
      <c r="I77" s="29">
        <f>IF('P_19号3様式1'!L62="","",IF(VALUE(FIXED('P_19号3様式1'!L62,0,TRUE))&lt;&gt;'P_19号3様式1'!L62,RIGHT(FIXED('P_19号3様式1'!L62,3,FALSE),4),""))</f>
      </c>
      <c r="K77" s="17" t="str">
        <f>IF('P_19号3様式1'!O62="","",'P_19号3様式1'!O62)</f>
        <v>10</v>
      </c>
      <c r="L77" s="18" t="str">
        <f>IF('P_19号3様式1'!P62="","",'P_19号3様式1'!P62)</f>
        <v>大江　やすひろ</v>
      </c>
      <c r="M77" s="19" t="str">
        <f>IF('P_19号3様式1'!Q62&lt;&gt;"",TEXT(INT('P_19号3様式1'!Q62),"#,##0"),"")</f>
        <v>211</v>
      </c>
      <c r="N77" s="29">
        <f>IF('P_19号3様式1'!Q62="","",IF(VALUE(FIXED('P_19号3様式1'!Q62,0,TRUE))&lt;&gt;'P_19号3様式1'!Q62,RIGHT(FIXED('P_19号3様式1'!Q62,3,FALSE),4),""))</f>
      </c>
      <c r="P77" s="17">
        <f>IF('P_19号3様式1'!T62="","",'P_19号3様式1'!T62)</f>
      </c>
      <c r="Q77" s="18">
        <f>IF('P_19号3様式1'!U62="","",'P_19号3様式1'!U62)</f>
      </c>
      <c r="R77" s="19">
        <f>IF('P_19号3様式1'!V62&lt;&gt;"",TEXT(INT('P_19号3様式1'!V62),"#,##0"),"")</f>
      </c>
      <c r="S77" s="29">
        <f>IF('P_19号3様式1'!V62="","",IF(VALUE(FIXED('P_19号3様式1'!V62,0,TRUE))&lt;&gt;'P_19号3様式1'!V62,RIGHT(FIXED('P_19号3様式1'!V62,3,FALSE),4),""))</f>
      </c>
    </row>
    <row r="78" spans="1:19" s="21" customFormat="1" ht="12" customHeight="1">
      <c r="A78" s="17" t="str">
        <f>IF('P_19号3様式1'!E63="","",'P_19号3様式1'!E63)</f>
        <v>11</v>
      </c>
      <c r="B78" s="18" t="str">
        <f>IF('P_19号3様式1'!F63="","",'P_19号3様式1'!F63)</f>
        <v>和泉　信丈</v>
      </c>
      <c r="C78" s="19" t="str">
        <f>IF('P_19号3様式1'!G63&lt;&gt;"",TEXT(INT('P_19号3様式1'!G63),"#,##0"),"")</f>
        <v>6</v>
      </c>
      <c r="D78" s="29">
        <f>IF('P_19号3様式1'!G63="","",IF(VALUE(FIXED('P_19号3様式1'!G63,0,TRUE))&lt;&gt;'P_19号3様式1'!G63,RIGHT(FIXED('P_19号3様式1'!G63,3,FALSE),4),""))</f>
      </c>
      <c r="F78" s="17">
        <f>IF('P_19号3様式1'!J63="","",'P_19号3様式1'!J63)</f>
      </c>
      <c r="G78" s="18">
        <f>IF('P_19号3様式1'!K63="","",'P_19号3様式1'!K63)</f>
      </c>
      <c r="H78" s="19">
        <f>IF('P_19号3様式1'!L63&lt;&gt;"",TEXT(INT('P_19号3様式1'!L63),"#,##0"),"")</f>
      </c>
      <c r="I78" s="29">
        <f>IF('P_19号3様式1'!L63="","",IF(VALUE(FIXED('P_19号3様式1'!L63,0,TRUE))&lt;&gt;'P_19号3様式1'!L63,RIGHT(FIXED('P_19号3様式1'!L63,3,FALSE),4),""))</f>
      </c>
      <c r="K78" s="17" t="str">
        <f>IF('P_19号3様式1'!O63="","",'P_19号3様式1'!O63)</f>
        <v>11</v>
      </c>
      <c r="L78" s="18" t="str">
        <f>IF('P_19号3様式1'!P63="","",'P_19号3様式1'!P63)</f>
        <v>小川　かつみ</v>
      </c>
      <c r="M78" s="19" t="str">
        <f>IF('P_19号3様式1'!Q63&lt;&gt;"",TEXT(INT('P_19号3様式1'!Q63),"#,##0"),"")</f>
        <v>3,855</v>
      </c>
      <c r="N78" s="29">
        <f>IF('P_19号3様式1'!Q63="","",IF(VALUE(FIXED('P_19号3様式1'!Q63,0,TRUE))&lt;&gt;'P_19号3様式1'!Q63,RIGHT(FIXED('P_19号3様式1'!Q63,3,FALSE),4),""))</f>
      </c>
      <c r="P78" s="17">
        <f>IF('P_19号3様式1'!T63="","",'P_19号3様式1'!T63)</f>
      </c>
      <c r="Q78" s="18">
        <f>IF('P_19号3様式1'!U63="","",'P_19号3様式1'!U63)</f>
      </c>
      <c r="R78" s="19">
        <f>IF('P_19号3様式1'!V63&lt;&gt;"",TEXT(INT('P_19号3様式1'!V63),"#,##0"),"")</f>
      </c>
      <c r="S78" s="29">
        <f>IF('P_19号3様式1'!V63="","",IF(VALUE(FIXED('P_19号3様式1'!V63,0,TRUE))&lt;&gt;'P_19号3様式1'!V63,RIGHT(FIXED('P_19号3様式1'!V63,3,FALSE),4),""))</f>
      </c>
    </row>
    <row r="79" spans="1:19" s="21" customFormat="1" ht="12" customHeight="1">
      <c r="A79" s="17" t="str">
        <f>IF('P_19号3様式1'!E64="","",'P_19号3様式1'!E64)</f>
        <v>12</v>
      </c>
      <c r="B79" s="18" t="str">
        <f>IF('P_19号3様式1'!F64="","",'P_19号3様式1'!F64)</f>
        <v>伊藤　たつや</v>
      </c>
      <c r="C79" s="19" t="str">
        <f>IF('P_19号3様式1'!G64&lt;&gt;"",TEXT(INT('P_19号3様式1'!G64),"#,##0"),"")</f>
        <v>115</v>
      </c>
      <c r="D79" s="29" t="str">
        <f>IF('P_19号3様式1'!G64="","",IF(VALUE(FIXED('P_19号3様式1'!G64,0,TRUE))&lt;&gt;'P_19号3様式1'!G64,RIGHT(FIXED('P_19号3様式1'!G64,3,FALSE),4),""))</f>
        <v>.935</v>
      </c>
      <c r="F79" s="17">
        <f>IF('P_19号3様式1'!J64="","",'P_19号3様式1'!J64)</f>
      </c>
      <c r="G79" s="18">
        <f>IF('P_19号3様式1'!K64="","",'P_19号3様式1'!K64)</f>
      </c>
      <c r="H79" s="19">
        <f>IF('P_19号3様式1'!L64&lt;&gt;"",TEXT(INT('P_19号3様式1'!L64),"#,##0"),"")</f>
      </c>
      <c r="I79" s="29">
        <f>IF('P_19号3様式1'!L64="","",IF(VALUE(FIXED('P_19号3様式1'!L64,0,TRUE))&lt;&gt;'P_19号3様式1'!L64,RIGHT(FIXED('P_19号3様式1'!L64,3,FALSE),4),""))</f>
      </c>
      <c r="K79" s="17" t="str">
        <f>IF('P_19号3様式1'!O64="","",'P_19号3様式1'!O64)</f>
        <v>12</v>
      </c>
      <c r="L79" s="18" t="str">
        <f>IF('P_19号3様式1'!P64="","",'P_19号3様式1'!P64)</f>
        <v>片山　さつき</v>
      </c>
      <c r="M79" s="19" t="str">
        <f>IF('P_19号3様式1'!Q64&lt;&gt;"",TEXT(INT('P_19号3様式1'!Q64),"#,##0"),"")</f>
        <v>3,127</v>
      </c>
      <c r="N79" s="29" t="str">
        <f>IF('P_19号3様式1'!Q64="","",IF(VALUE(FIXED('P_19号3様式1'!Q64,0,TRUE))&lt;&gt;'P_19号3様式1'!Q64,RIGHT(FIXED('P_19号3様式1'!Q64,3,FALSE),4),""))</f>
        <v>.618</v>
      </c>
      <c r="P79" s="17">
        <f>IF('P_19号3様式1'!T64="","",'P_19号3様式1'!T64)</f>
      </c>
      <c r="Q79" s="18">
        <f>IF('P_19号3様式1'!U64="","",'P_19号3様式1'!U64)</f>
      </c>
      <c r="R79" s="19">
        <f>IF('P_19号3様式1'!V64&lt;&gt;"",TEXT(INT('P_19号3様式1'!V64),"#,##0"),"")</f>
      </c>
      <c r="S79" s="29">
        <f>IF('P_19号3様式1'!V64="","",IF(VALUE(FIXED('P_19号3様式1'!V64,0,TRUE))&lt;&gt;'P_19号3様式1'!V64,RIGHT(FIXED('P_19号3様式1'!V64,3,FALSE),4),""))</f>
      </c>
    </row>
    <row r="80" spans="1:19" s="21" customFormat="1" ht="12" customHeight="1">
      <c r="A80" s="17" t="str">
        <f>IF('P_19号3様式1'!E65="","",'P_19号3様式1'!E65)</f>
        <v>13</v>
      </c>
      <c r="B80" s="18" t="str">
        <f>IF('P_19号3様式1'!F65="","",'P_19号3様式1'!F65)</f>
        <v>いわぶち　彩子</v>
      </c>
      <c r="C80" s="19" t="str">
        <f>IF('P_19号3様式1'!G65&lt;&gt;"",TEXT(INT('P_19号3様式1'!G65),"#,##0"),"")</f>
        <v>84</v>
      </c>
      <c r="D80" s="29" t="str">
        <f>IF('P_19号3様式1'!G65="","",IF(VALUE(FIXED('P_19号3様式1'!G65,0,TRUE))&lt;&gt;'P_19号3様式1'!G65,RIGHT(FIXED('P_19号3様式1'!G65,3,FALSE),4),""))</f>
        <v>.770</v>
      </c>
      <c r="F80" s="17">
        <f>IF('P_19号3様式1'!J65="","",'P_19号3様式1'!J65)</f>
      </c>
      <c r="G80" s="18">
        <f>IF('P_19号3様式1'!K65="","",'P_19号3様式1'!K65)</f>
      </c>
      <c r="H80" s="19">
        <f>IF('P_19号3様式1'!L65&lt;&gt;"",TEXT(INT('P_19号3様式1'!L65),"#,##0"),"")</f>
      </c>
      <c r="I80" s="29">
        <f>IF('P_19号3様式1'!L65="","",IF(VALUE(FIXED('P_19号3様式1'!L65,0,TRUE))&lt;&gt;'P_19号3様式1'!L65,RIGHT(FIXED('P_19号3様式1'!L65,3,FALSE),4),""))</f>
      </c>
      <c r="K80" s="17" t="str">
        <f>IF('P_19号3様式1'!O65="","",'P_19号3様式1'!O65)</f>
        <v>13</v>
      </c>
      <c r="L80" s="18" t="str">
        <f>IF('P_19号3様式1'!P65="","",'P_19号3様式1'!P65)</f>
        <v>進藤　かねひこ</v>
      </c>
      <c r="M80" s="19" t="str">
        <f>IF('P_19号3様式1'!Q65&lt;&gt;"",TEXT(INT('P_19号3様式1'!Q65),"#,##0"),"")</f>
        <v>5,889</v>
      </c>
      <c r="N80" s="29">
        <f>IF('P_19号3様式1'!Q65="","",IF(VALUE(FIXED('P_19号3様式1'!Q65,0,TRUE))&lt;&gt;'P_19号3様式1'!Q65,RIGHT(FIXED('P_19号3様式1'!Q65,3,FALSE),4),""))</f>
      </c>
      <c r="P80" s="17">
        <f>IF('P_19号3様式1'!T65="","",'P_19号3様式1'!T65)</f>
      </c>
      <c r="Q80" s="18">
        <f>IF('P_19号3様式1'!U65="","",'P_19号3様式1'!U65)</f>
      </c>
      <c r="R80" s="19">
        <f>IF('P_19号3様式1'!V65&lt;&gt;"",TEXT(INT('P_19号3様式1'!V65),"#,##0"),"")</f>
      </c>
      <c r="S80" s="29">
        <f>IF('P_19号3様式1'!V65="","",IF(VALUE(FIXED('P_19号3様式1'!V65,0,TRUE))&lt;&gt;'P_19号3様式1'!V65,RIGHT(FIXED('P_19号3様式1'!V65,3,FALSE),4),""))</f>
      </c>
    </row>
    <row r="81" spans="1:19" s="21" customFormat="1" ht="12" customHeight="1">
      <c r="A81" s="17" t="str">
        <f>IF('P_19号3様式1'!E66="","",'P_19号3様式1'!E66)</f>
        <v>14</v>
      </c>
      <c r="B81" s="18" t="str">
        <f>IF('P_19号3様式1'!F66="","",'P_19号3様式1'!F66)</f>
        <v>植本　かんじ</v>
      </c>
      <c r="C81" s="19" t="str">
        <f>IF('P_19号3様式1'!G66&lt;&gt;"",TEXT(INT('P_19号3様式1'!G66),"#,##0"),"")</f>
        <v>6</v>
      </c>
      <c r="D81" s="29">
        <f>IF('P_19号3様式1'!G66="","",IF(VALUE(FIXED('P_19号3様式1'!G66,0,TRUE))&lt;&gt;'P_19号3様式1'!G66,RIGHT(FIXED('P_19号3様式1'!G66,3,FALSE),4),""))</f>
      </c>
      <c r="F81" s="17">
        <f>IF('P_19号3様式1'!J66="","",'P_19号3様式1'!J66)</f>
      </c>
      <c r="G81" s="18">
        <f>IF('P_19号3様式1'!K66="","",'P_19号3様式1'!K66)</f>
      </c>
      <c r="H81" s="19">
        <f>IF('P_19号3様式1'!L66&lt;&gt;"",TEXT(INT('P_19号3様式1'!L66),"#,##0"),"")</f>
      </c>
      <c r="I81" s="29">
        <f>IF('P_19号3様式1'!L66="","",IF(VALUE(FIXED('P_19号3様式1'!L66,0,TRUE))&lt;&gt;'P_19号3様式1'!L66,RIGHT(FIXED('P_19号3様式1'!L66,3,FALSE),4),""))</f>
      </c>
      <c r="K81" s="17" t="str">
        <f>IF('P_19号3様式1'!O66="","",'P_19号3様式1'!O66)</f>
        <v>14</v>
      </c>
      <c r="L81" s="18" t="str">
        <f>IF('P_19号3様式1'!P66="","",'P_19号3様式1'!P66)</f>
        <v>自見　はなこ</v>
      </c>
      <c r="M81" s="19" t="str">
        <f>IF('P_19号3様式1'!Q66&lt;&gt;"",TEXT(INT('P_19号3様式1'!Q66),"#,##0"),"")</f>
        <v>5,161</v>
      </c>
      <c r="N81" s="29">
        <f>IF('P_19号3様式1'!Q66="","",IF(VALUE(FIXED('P_19号3様式1'!Q66,0,TRUE))&lt;&gt;'P_19号3様式1'!Q66,RIGHT(FIXED('P_19号3様式1'!Q66,3,FALSE),4),""))</f>
      </c>
      <c r="P81" s="17">
        <f>IF('P_19号3様式1'!T66="","",'P_19号3様式1'!T66)</f>
      </c>
      <c r="Q81" s="18">
        <f>IF('P_19号3様式1'!U66="","",'P_19号3様式1'!U66)</f>
      </c>
      <c r="R81" s="19">
        <f>IF('P_19号3様式1'!V66&lt;&gt;"",TEXT(INT('P_19号3様式1'!V66),"#,##0"),"")</f>
      </c>
      <c r="S81" s="29">
        <f>IF('P_19号3様式1'!V66="","",IF(VALUE(FIXED('P_19号3様式1'!V66,0,TRUE))&lt;&gt;'P_19号3様式1'!V66,RIGHT(FIXED('P_19号3様式1'!V66,3,FALSE),4),""))</f>
      </c>
    </row>
    <row r="82" spans="1:19" s="21" customFormat="1" ht="12" customHeight="1">
      <c r="A82" s="17" t="str">
        <f>IF('P_19号3様式1'!E67="","",'P_19号3様式1'!E67)</f>
        <v>15</v>
      </c>
      <c r="B82" s="18" t="str">
        <f>IF('P_19号3様式1'!F67="","",'P_19号3様式1'!F67)</f>
        <v>遠藤　ひでかず</v>
      </c>
      <c r="C82" s="19" t="str">
        <f>IF('P_19号3様式1'!G67&lt;&gt;"",TEXT(INT('P_19号3様式1'!G67),"#,##0"),"")</f>
        <v>24</v>
      </c>
      <c r="D82" s="29">
        <f>IF('P_19号3様式1'!G67="","",IF(VALUE(FIXED('P_19号3様式1'!G67,0,TRUE))&lt;&gt;'P_19号3様式1'!G67,RIGHT(FIXED('P_19号3様式1'!G67,3,FALSE),4),""))</f>
      </c>
      <c r="F82" s="17">
        <f>IF('P_19号3様式1'!J67="","",'P_19号3様式1'!J67)</f>
      </c>
      <c r="G82" s="18">
        <f>IF('P_19号3様式1'!K67="","",'P_19号3様式1'!K67)</f>
      </c>
      <c r="H82" s="19">
        <f>IF('P_19号3様式1'!L67&lt;&gt;"",TEXT(INT('P_19号3様式1'!L67),"#,##0"),"")</f>
      </c>
      <c r="I82" s="29">
        <f>IF('P_19号3様式1'!L67="","",IF(VALUE(FIXED('P_19号3様式1'!L67,0,TRUE))&lt;&gt;'P_19号3様式1'!L67,RIGHT(FIXED('P_19号3様式1'!L67,3,FALSE),4),""))</f>
      </c>
      <c r="K82" s="17" t="str">
        <f>IF('P_19号3様式1'!O67="","",'P_19号3様式1'!O67)</f>
        <v>15</v>
      </c>
      <c r="L82" s="18" t="str">
        <f>IF('P_19号3様式1'!P67="","",'P_19号3様式1'!P67)</f>
        <v>そのだ　修 光</v>
      </c>
      <c r="M82" s="19" t="str">
        <f>IF('P_19号3様式1'!Q67&lt;&gt;"",TEXT(INT('P_19号3様式1'!Q67),"#,##0"),"")</f>
        <v>38,662</v>
      </c>
      <c r="N82" s="29">
        <f>IF('P_19号3様式1'!Q67="","",IF(VALUE(FIXED('P_19号3様式1'!Q67,0,TRUE))&lt;&gt;'P_19号3様式1'!Q67,RIGHT(FIXED('P_19号3様式1'!Q67,3,FALSE),4),""))</f>
      </c>
      <c r="P82" s="17">
        <f>IF('P_19号3様式1'!T67="","",'P_19号3様式1'!T67)</f>
      </c>
      <c r="Q82" s="18">
        <f>IF('P_19号3様式1'!U67="","",'P_19号3様式1'!U67)</f>
      </c>
      <c r="R82" s="19">
        <f>IF('P_19号3様式1'!V67&lt;&gt;"",TEXT(INT('P_19号3様式1'!V67),"#,##0"),"")</f>
      </c>
      <c r="S82" s="29">
        <f>IF('P_19号3様式1'!V67="","",IF(VALUE(FIXED('P_19号3様式1'!V67,0,TRUE))&lt;&gt;'P_19号3様式1'!V67,RIGHT(FIXED('P_19号3様式1'!V67,3,FALSE),4),""))</f>
      </c>
    </row>
    <row r="83" spans="1:19" s="21" customFormat="1" ht="12" customHeight="1">
      <c r="A83" s="17" t="str">
        <f>IF('P_19号3様式1'!E68="","",'P_19号3様式1'!E68)</f>
        <v>16</v>
      </c>
      <c r="B83" s="18" t="str">
        <f>IF('P_19号3様式1'!F68="","",'P_19号3様式1'!F68)</f>
        <v>岡田　正和</v>
      </c>
      <c r="C83" s="19" t="str">
        <f>IF('P_19号3様式1'!G68&lt;&gt;"",TEXT(INT('P_19号3様式1'!G68),"#,##0"),"")</f>
        <v>70</v>
      </c>
      <c r="D83" s="29">
        <f>IF('P_19号3様式1'!G68="","",IF(VALUE(FIXED('P_19号3様式1'!G68,0,TRUE))&lt;&gt;'P_19号3様式1'!G68,RIGHT(FIXED('P_19号3様式1'!G68,3,FALSE),4),""))</f>
      </c>
      <c r="F83" s="17">
        <f>IF('P_19号3様式1'!J68="","",'P_19号3様式1'!J68)</f>
      </c>
      <c r="G83" s="18">
        <f>IF('P_19号3様式1'!K68="","",'P_19号3様式1'!K68)</f>
      </c>
      <c r="H83" s="19">
        <f>IF('P_19号3様式1'!L68&lt;&gt;"",TEXT(INT('P_19号3様式1'!L68),"#,##0"),"")</f>
      </c>
      <c r="I83" s="29">
        <f>IF('P_19号3様式1'!L68="","",IF(VALUE(FIXED('P_19号3様式1'!L68,0,TRUE))&lt;&gt;'P_19号3様式1'!L68,RIGHT(FIXED('P_19号3様式1'!L68,3,FALSE),4),""))</f>
      </c>
      <c r="K83" s="17" t="str">
        <f>IF('P_19号3様式1'!O68="","",'P_19号3様式1'!O68)</f>
        <v>16</v>
      </c>
      <c r="L83" s="18" t="str">
        <f>IF('P_19号3様式1'!P68="","",'P_19号3様式1'!P68)</f>
        <v>たかがい 恵美子</v>
      </c>
      <c r="M83" s="19" t="str">
        <f>IF('P_19号3様式1'!Q68&lt;&gt;"",TEXT(INT('P_19号3様式1'!Q68),"#,##0"),"")</f>
        <v>3,375</v>
      </c>
      <c r="N83" s="29">
        <f>IF('P_19号3様式1'!Q68="","",IF(VALUE(FIXED('P_19号3様式1'!Q68,0,TRUE))&lt;&gt;'P_19号3様式1'!Q68,RIGHT(FIXED('P_19号3様式1'!Q68,3,FALSE),4),""))</f>
      </c>
      <c r="P83" s="17">
        <f>IF('P_19号3様式1'!T68="","",'P_19号3様式1'!T68)</f>
      </c>
      <c r="Q83" s="18">
        <f>IF('P_19号3様式1'!U68="","",'P_19号3様式1'!U68)</f>
      </c>
      <c r="R83" s="19">
        <f>IF('P_19号3様式1'!V68&lt;&gt;"",TEXT(INT('P_19号3様式1'!V68),"#,##0"),"")</f>
      </c>
      <c r="S83" s="29">
        <f>IF('P_19号3様式1'!V68="","",IF(VALUE(FIXED('P_19号3様式1'!V68,0,TRUE))&lt;&gt;'P_19号3様式1'!V68,RIGHT(FIXED('P_19号3様式1'!V68,3,FALSE),4),""))</f>
      </c>
    </row>
    <row r="84" spans="1:19" s="21" customFormat="1" ht="12" customHeight="1">
      <c r="A84" s="17" t="str">
        <f>IF('P_19号3様式1'!E69="","",'P_19号3様式1'!E69)</f>
        <v>17</v>
      </c>
      <c r="B84" s="18" t="str">
        <f>IF('P_19号3様式1'!F69="","",'P_19号3様式1'!F69)</f>
        <v>かまい　敏行</v>
      </c>
      <c r="C84" s="19" t="str">
        <f>IF('P_19号3様式1'!G69&lt;&gt;"",TEXT(INT('P_19号3様式1'!G69),"#,##0"),"")</f>
        <v>30</v>
      </c>
      <c r="D84" s="29" t="str">
        <f>IF('P_19号3様式1'!G69="","",IF(VALUE(FIXED('P_19号3様式1'!G69,0,TRUE))&lt;&gt;'P_19号3様式1'!G69,RIGHT(FIXED('P_19号3様式1'!G69,3,FALSE),4),""))</f>
        <v>.018</v>
      </c>
      <c r="F84" s="17">
        <f>IF('P_19号3様式1'!J69="","",'P_19号3様式1'!J69)</f>
      </c>
      <c r="G84" s="18">
        <f>IF('P_19号3様式1'!K69="","",'P_19号3様式1'!K69)</f>
      </c>
      <c r="H84" s="19">
        <f>IF('P_19号3様式1'!L69&lt;&gt;"",TEXT(INT('P_19号3様式1'!L69),"#,##0"),"")</f>
      </c>
      <c r="I84" s="29">
        <f>IF('P_19号3様式1'!L69="","",IF(VALUE(FIXED('P_19号3様式1'!L69,0,TRUE))&lt;&gt;'P_19号3様式1'!L69,RIGHT(FIXED('P_19号3様式1'!L69,3,FALSE),4),""))</f>
      </c>
      <c r="K84" s="17" t="str">
        <f>IF('P_19号3様式1'!O69="","",'P_19号3様式1'!O69)</f>
        <v>17</v>
      </c>
      <c r="L84" s="18" t="str">
        <f>IF('P_19号3様式1'!P69="","",'P_19号3様式1'!P69)</f>
        <v>とくしげ　雅之</v>
      </c>
      <c r="M84" s="19" t="str">
        <f>IF('P_19号3様式1'!Q69&lt;&gt;"",TEXT(INT('P_19号3様式1'!Q69),"#,##0"),"")</f>
        <v>14,005</v>
      </c>
      <c r="N84" s="29">
        <f>IF('P_19号3様式1'!Q69="","",IF(VALUE(FIXED('P_19号3様式1'!Q69,0,TRUE))&lt;&gt;'P_19号3様式1'!Q69,RIGHT(FIXED('P_19号3様式1'!Q69,3,FALSE),4),""))</f>
      </c>
      <c r="P84" s="17">
        <f>IF('P_19号3様式1'!T69="","",'P_19号3様式1'!T69)</f>
      </c>
      <c r="Q84" s="18">
        <f>IF('P_19号3様式1'!U69="","",'P_19号3様式1'!U69)</f>
      </c>
      <c r="R84" s="19">
        <f>IF('P_19号3様式1'!V69&lt;&gt;"",TEXT(INT('P_19号3様式1'!V69),"#,##0"),"")</f>
      </c>
      <c r="S84" s="29">
        <f>IF('P_19号3様式1'!V69="","",IF(VALUE(FIXED('P_19号3様式1'!V69,0,TRUE))&lt;&gt;'P_19号3様式1'!V69,RIGHT(FIXED('P_19号3様式1'!V69,3,FALSE),4),""))</f>
      </c>
    </row>
    <row r="85" spans="1:19" s="21" customFormat="1" ht="12" customHeight="1">
      <c r="A85" s="17" t="str">
        <f>IF('P_19号3様式1'!E70="","",'P_19号3様式1'!E70)</f>
        <v>18</v>
      </c>
      <c r="B85" s="18" t="str">
        <f>IF('P_19号3様式1'!F70="","",'P_19号3様式1'!F70)</f>
        <v>かみむら　泰稔</v>
      </c>
      <c r="C85" s="19" t="str">
        <f>IF('P_19号3様式1'!G70&lt;&gt;"",TEXT(INT('P_19号3様式1'!G70),"#,##0"),"")</f>
        <v>35</v>
      </c>
      <c r="D85" s="29">
        <f>IF('P_19号3様式1'!G70="","",IF(VALUE(FIXED('P_19号3様式1'!G70,0,TRUE))&lt;&gt;'P_19号3様式1'!G70,RIGHT(FIXED('P_19号3様式1'!G70,3,FALSE),4),""))</f>
      </c>
      <c r="F85" s="17">
        <f>IF('P_19号3様式1'!J70="","",'P_19号3様式1'!J70)</f>
      </c>
      <c r="G85" s="18">
        <f>IF('P_19号3様式1'!K70="","",'P_19号3様式1'!K70)</f>
      </c>
      <c r="H85" s="19">
        <f>IF('P_19号3様式1'!L70&lt;&gt;"",TEXT(INT('P_19号3様式1'!L70),"#,##0"),"")</f>
      </c>
      <c r="I85" s="29">
        <f>IF('P_19号3様式1'!L70="","",IF(VALUE(FIXED('P_19号3様式1'!L70,0,TRUE))&lt;&gt;'P_19号3様式1'!L70,RIGHT(FIXED('P_19号3様式1'!L70,3,FALSE),4),""))</f>
      </c>
      <c r="K85" s="17" t="str">
        <f>IF('P_19号3様式1'!O70="","",'P_19号3様式1'!O70)</f>
        <v>18</v>
      </c>
      <c r="L85" s="18" t="str">
        <f>IF('P_19号3様式1'!P70="","",'P_19号3様式1'!P70)</f>
        <v>藤井　もとゆき</v>
      </c>
      <c r="M85" s="19" t="str">
        <f>IF('P_19号3様式1'!Q70&lt;&gt;"",TEXT(INT('P_19号3様式1'!Q70),"#,##0"),"")</f>
        <v>2,840</v>
      </c>
      <c r="N85" s="29">
        <f>IF('P_19号3様式1'!Q70="","",IF(VALUE(FIXED('P_19号3様式1'!Q70,0,TRUE))&lt;&gt;'P_19号3様式1'!Q70,RIGHT(FIXED('P_19号3様式1'!Q70,3,FALSE),4),""))</f>
      </c>
      <c r="P85" s="17">
        <f>IF('P_19号3様式1'!T70="","",'P_19号3様式1'!T70)</f>
      </c>
      <c r="Q85" s="18">
        <f>IF('P_19号3様式1'!U70="","",'P_19号3様式1'!U70)</f>
      </c>
      <c r="R85" s="19">
        <f>IF('P_19号3様式1'!V70&lt;&gt;"",TEXT(INT('P_19号3様式1'!V70),"#,##0"),"")</f>
      </c>
      <c r="S85" s="29">
        <f>IF('P_19号3様式1'!V70="","",IF(VALUE(FIXED('P_19号3様式1'!V70,0,TRUE))&lt;&gt;'P_19号3様式1'!V70,RIGHT(FIXED('P_19号3様式1'!V70,3,FALSE),4),""))</f>
      </c>
    </row>
    <row r="86" spans="1:19" s="21" customFormat="1" ht="12" customHeight="1">
      <c r="A86" s="17" t="str">
        <f>IF('P_19号3様式1'!E71="","",'P_19号3様式1'!E71)</f>
        <v>19</v>
      </c>
      <c r="B86" s="18" t="str">
        <f>IF('P_19号3様式1'!F71="","",'P_19号3様式1'!F71)</f>
        <v>亀田　りょうすけ</v>
      </c>
      <c r="C86" s="19" t="str">
        <f>IF('P_19号3様式1'!G71&lt;&gt;"",TEXT(INT('P_19号3様式1'!G71),"#,##0"),"")</f>
        <v>13</v>
      </c>
      <c r="D86" s="29">
        <f>IF('P_19号3様式1'!G71="","",IF(VALUE(FIXED('P_19号3様式1'!G71,0,TRUE))&lt;&gt;'P_19号3様式1'!G71,RIGHT(FIXED('P_19号3様式1'!G71,3,FALSE),4),""))</f>
      </c>
      <c r="F86" s="17">
        <f>IF('P_19号3様式1'!J71="","",'P_19号3様式1'!J71)</f>
      </c>
      <c r="G86" s="18">
        <f>IF('P_19号3様式1'!K71="","",'P_19号3様式1'!K71)</f>
      </c>
      <c r="H86" s="19">
        <f>IF('P_19号3様式1'!L71&lt;&gt;"",TEXT(INT('P_19号3様式1'!L71),"#,##0"),"")</f>
      </c>
      <c r="I86" s="29">
        <f>IF('P_19号3様式1'!L71="","",IF(VALUE(FIXED('P_19号3様式1'!L71,0,TRUE))&lt;&gt;'P_19号3様式1'!L71,RIGHT(FIXED('P_19号3様式1'!L71,3,FALSE),4),""))</f>
      </c>
      <c r="K86" s="17" t="str">
        <f>IF('P_19号3様式1'!O71="","",'P_19号3様式1'!O71)</f>
        <v>19</v>
      </c>
      <c r="L86" s="18" t="str">
        <f>IF('P_19号3様式1'!P71="","",'P_19号3様式1'!P71)</f>
        <v>藤木　しんや</v>
      </c>
      <c r="M86" s="19" t="str">
        <f>IF('P_19号3様式1'!Q71&lt;&gt;"",TEXT(INT('P_19号3様式1'!Q71),"#,##0"),"")</f>
        <v>7,130</v>
      </c>
      <c r="N86" s="29">
        <f>IF('P_19号3様式1'!Q71="","",IF(VALUE(FIXED('P_19号3様式1'!Q71,0,TRUE))&lt;&gt;'P_19号3様式1'!Q71,RIGHT(FIXED('P_19号3様式1'!Q71,3,FALSE),4),""))</f>
      </c>
      <c r="P86" s="17">
        <f>IF('P_19号3様式1'!T71="","",'P_19号3様式1'!T71)</f>
      </c>
      <c r="Q86" s="18">
        <f>IF('P_19号3様式1'!U71="","",'P_19号3様式1'!U71)</f>
      </c>
      <c r="R86" s="19">
        <f>IF('P_19号3様式1'!V71&lt;&gt;"",TEXT(INT('P_19号3様式1'!V71),"#,##0"),"")</f>
      </c>
      <c r="S86" s="29">
        <f>IF('P_19号3様式1'!V71="","",IF(VALUE(FIXED('P_19号3様式1'!V71,0,TRUE))&lt;&gt;'P_19号3様式1'!V71,RIGHT(FIXED('P_19号3様式1'!V71,3,FALSE),4),""))</f>
      </c>
    </row>
    <row r="87" spans="1:19" s="21" customFormat="1" ht="12" customHeight="1">
      <c r="A87" s="17" t="str">
        <f>IF('P_19号3様式1'!E72="","",'P_19号3様式1'!E72)</f>
        <v>20</v>
      </c>
      <c r="B87" s="18" t="str">
        <f>IF('P_19号3様式1'!F72="","",'P_19号3様式1'!F72)</f>
        <v>唐沢　ちあき</v>
      </c>
      <c r="C87" s="19" t="str">
        <f>IF('P_19号3様式1'!G72&lt;&gt;"",TEXT(INT('P_19号3様式1'!G72),"#,##0"),"")</f>
        <v>10</v>
      </c>
      <c r="D87" s="29">
        <f>IF('P_19号3様式1'!G72="","",IF(VALUE(FIXED('P_19号3様式1'!G72,0,TRUE))&lt;&gt;'P_19号3様式1'!G72,RIGHT(FIXED('P_19号3様式1'!G72,3,FALSE),4),""))</f>
      </c>
      <c r="F87" s="17">
        <f>IF('P_19号3様式1'!J72="","",'P_19号3様式1'!J72)</f>
      </c>
      <c r="G87" s="18">
        <f>IF('P_19号3様式1'!K72="","",'P_19号3様式1'!K72)</f>
      </c>
      <c r="H87" s="19">
        <f>IF('P_19号3様式1'!L72&lt;&gt;"",TEXT(INT('P_19号3様式1'!L72),"#,##0"),"")</f>
      </c>
      <c r="I87" s="29">
        <f>IF('P_19号3様式1'!L72="","",IF(VALUE(FIXED('P_19号3様式1'!L72,0,TRUE))&lt;&gt;'P_19号3様式1'!L72,RIGHT(FIXED('P_19号3様式1'!L72,3,FALSE),4),""))</f>
      </c>
      <c r="K87" s="17" t="str">
        <f>IF('P_19号3様式1'!O72="","",'P_19号3様式1'!O72)</f>
        <v>20</v>
      </c>
      <c r="L87" s="18" t="str">
        <f>IF('P_19号3様式1'!P72="","",'P_19号3様式1'!P72)</f>
        <v>堀内　恒夫</v>
      </c>
      <c r="M87" s="19" t="str">
        <f>IF('P_19号3様式1'!Q72&lt;&gt;"",TEXT(INT('P_19号3様式1'!Q72),"#,##0"),"")</f>
        <v>683</v>
      </c>
      <c r="N87" s="29">
        <f>IF('P_19号3様式1'!Q72="","",IF(VALUE(FIXED('P_19号3様式1'!Q72,0,TRUE))&lt;&gt;'P_19号3様式1'!Q72,RIGHT(FIXED('P_19号3様式1'!Q72,3,FALSE),4),""))</f>
      </c>
      <c r="P87" s="17">
        <f>IF('P_19号3様式1'!T72="","",'P_19号3様式1'!T72)</f>
      </c>
      <c r="Q87" s="18">
        <f>IF('P_19号3様式1'!U72="","",'P_19号3様式1'!U72)</f>
      </c>
      <c r="R87" s="19">
        <f>IF('P_19号3様式1'!V72&lt;&gt;"",TEXT(INT('P_19号3様式1'!V72),"#,##0"),"")</f>
      </c>
      <c r="S87" s="29">
        <f>IF('P_19号3様式1'!V72="","",IF(VALUE(FIXED('P_19号3様式1'!V72,0,TRUE))&lt;&gt;'P_19号3様式1'!V72,RIGHT(FIXED('P_19号3様式1'!V72,3,FALSE),4),""))</f>
      </c>
    </row>
    <row r="88" spans="1:19" s="21" customFormat="1" ht="12" customHeight="1">
      <c r="A88" s="17" t="str">
        <f>IF('P_19号3様式1'!E73="","",'P_19号3様式1'!E73)</f>
        <v>21</v>
      </c>
      <c r="B88" s="18" t="str">
        <f>IF('P_19号3様式1'!F73="","",'P_19号3様式1'!F73)</f>
        <v>熊谷　智</v>
      </c>
      <c r="C88" s="19" t="str">
        <f>IF('P_19号3様式1'!G73&lt;&gt;"",TEXT(INT('P_19号3様式1'!G73),"#,##0"),"")</f>
        <v>9</v>
      </c>
      <c r="D88" s="29">
        <f>IF('P_19号3様式1'!G73="","",IF(VALUE(FIXED('P_19号3様式1'!G73,0,TRUE))&lt;&gt;'P_19号3様式1'!G73,RIGHT(FIXED('P_19号3様式1'!G73,3,FALSE),4),""))</f>
      </c>
      <c r="F88" s="17">
        <f>IF('P_19号3様式1'!J73="","",'P_19号3様式1'!J73)</f>
      </c>
      <c r="G88" s="18">
        <f>IF('P_19号3様式1'!K73="","",'P_19号3様式1'!K73)</f>
      </c>
      <c r="H88" s="19">
        <f>IF('P_19号3様式1'!L73&lt;&gt;"",TEXT(INT('P_19号3様式1'!L73),"#,##0"),"")</f>
      </c>
      <c r="I88" s="29">
        <f>IF('P_19号3様式1'!L73="","",IF(VALUE(FIXED('P_19号3様式1'!L73,0,TRUE))&lt;&gt;'P_19号3様式1'!L73,RIGHT(FIXED('P_19号3様式1'!L73,3,FALSE),4),""))</f>
      </c>
      <c r="K88" s="17" t="str">
        <f>IF('P_19号3様式1'!O73="","",'P_19号3様式1'!O73)</f>
        <v>21</v>
      </c>
      <c r="L88" s="18" t="str">
        <f>IF('P_19号3様式1'!P73="","",'P_19号3様式1'!P73)</f>
        <v>増山　としかず</v>
      </c>
      <c r="M88" s="19" t="str">
        <f>IF('P_19号3様式1'!Q73&lt;&gt;"",TEXT(INT('P_19号3様式1'!Q73),"#,##0"),"")</f>
        <v>3,075</v>
      </c>
      <c r="N88" s="29" t="str">
        <f>IF('P_19号3様式1'!Q73="","",IF(VALUE(FIXED('P_19号3様式1'!Q73,0,TRUE))&lt;&gt;'P_19号3様式1'!Q73,RIGHT(FIXED('P_19号3様式1'!Q73,3,FALSE),4),""))</f>
        <v>.546</v>
      </c>
      <c r="P88" s="17">
        <f>IF('P_19号3様式1'!T73="","",'P_19号3様式1'!T73)</f>
      </c>
      <c r="Q88" s="18">
        <f>IF('P_19号3様式1'!U73="","",'P_19号3様式1'!U73)</f>
      </c>
      <c r="R88" s="19">
        <f>IF('P_19号3様式1'!V73&lt;&gt;"",TEXT(INT('P_19号3様式1'!V73),"#,##0"),"")</f>
      </c>
      <c r="S88" s="29">
        <f>IF('P_19号3様式1'!V73="","",IF(VALUE(FIXED('P_19号3様式1'!V73,0,TRUE))&lt;&gt;'P_19号3様式1'!V73,RIGHT(FIXED('P_19号3様式1'!V73,3,FALSE),4),""))</f>
      </c>
    </row>
    <row r="89" spans="1:19" s="21" customFormat="1" ht="12" customHeight="1">
      <c r="A89" s="17" t="str">
        <f>IF('P_19号3様式1'!E74="","",'P_19号3様式1'!E74)</f>
        <v>22</v>
      </c>
      <c r="B89" s="18" t="str">
        <f>IF('P_19号3様式1'!F74="","",'P_19号3様式1'!F74)</f>
        <v>小池　一徳</v>
      </c>
      <c r="C89" s="19" t="str">
        <f>IF('P_19号3様式1'!G74&lt;&gt;"",TEXT(INT('P_19号3様式1'!G74),"#,##0"),"")</f>
        <v>82</v>
      </c>
      <c r="D89" s="29">
        <f>IF('P_19号3様式1'!G74="","",IF(VALUE(FIXED('P_19号3様式1'!G74,0,TRUE))&lt;&gt;'P_19号3様式1'!G74,RIGHT(FIXED('P_19号3様式1'!G74,3,FALSE),4),""))</f>
      </c>
      <c r="F89" s="17">
        <f>IF('P_19号3様式1'!J74="","",'P_19号3様式1'!J74)</f>
      </c>
      <c r="G89" s="18">
        <f>IF('P_19号3様式1'!K74="","",'P_19号3様式1'!K74)</f>
      </c>
      <c r="H89" s="19">
        <f>IF('P_19号3様式1'!L74&lt;&gt;"",TEXT(INT('P_19号3様式1'!L74),"#,##0"),"")</f>
      </c>
      <c r="I89" s="29">
        <f>IF('P_19号3様式1'!L74="","",IF(VALUE(FIXED('P_19号3様式1'!L74,0,TRUE))&lt;&gt;'P_19号3様式1'!L74,RIGHT(FIXED('P_19号3様式1'!L74,3,FALSE),4),""))</f>
      </c>
      <c r="K89" s="17" t="str">
        <f>IF('P_19号3様式1'!O74="","",'P_19号3様式1'!O74)</f>
        <v>22</v>
      </c>
      <c r="L89" s="18" t="str">
        <f>IF('P_19号3様式1'!P74="","",'P_19号3様式1'!P74)</f>
        <v>水おち　敏栄</v>
      </c>
      <c r="M89" s="19" t="str">
        <f>IF('P_19号3様式1'!Q74&lt;&gt;"",TEXT(INT('P_19号3様式1'!Q74),"#,##0"),"")</f>
        <v>1,626</v>
      </c>
      <c r="N89" s="29">
        <f>IF('P_19号3様式1'!Q74="","",IF(VALUE(FIXED('P_19号3様式1'!Q74,0,TRUE))&lt;&gt;'P_19号3様式1'!Q74,RIGHT(FIXED('P_19号3様式1'!Q74,3,FALSE),4),""))</f>
      </c>
      <c r="P89" s="17">
        <f>IF('P_19号3様式1'!T74="","",'P_19号3様式1'!T74)</f>
      </c>
      <c r="Q89" s="18">
        <f>IF('P_19号3様式1'!U74="","",'P_19号3様式1'!U74)</f>
      </c>
      <c r="R89" s="19">
        <f>IF('P_19号3様式1'!V74&lt;&gt;"",TEXT(INT('P_19号3様式1'!V74),"#,##0"),"")</f>
      </c>
      <c r="S89" s="29">
        <f>IF('P_19号3様式1'!V74="","",IF(VALUE(FIXED('P_19号3様式1'!V74,0,TRUE))&lt;&gt;'P_19号3様式1'!V74,RIGHT(FIXED('P_19号3様式1'!V74,3,FALSE),4),""))</f>
      </c>
    </row>
    <row r="90" spans="1:19" s="21" customFormat="1" ht="12" customHeight="1">
      <c r="A90" s="17" t="str">
        <f>IF('P_19号3様式1'!E75="","",'P_19号3様式1'!E75)</f>
        <v>23</v>
      </c>
      <c r="B90" s="18" t="str">
        <f>IF('P_19号3様式1'!F75="","",'P_19号3様式1'!F75)</f>
        <v>小路　貴之</v>
      </c>
      <c r="C90" s="19" t="str">
        <f>IF('P_19号3様式1'!G75&lt;&gt;"",TEXT(INT('P_19号3様式1'!G75),"#,##0"),"")</f>
        <v>12</v>
      </c>
      <c r="D90" s="29">
        <f>IF('P_19号3様式1'!G75="","",IF(VALUE(FIXED('P_19号3様式1'!G75,0,TRUE))&lt;&gt;'P_19号3様式1'!G75,RIGHT(FIXED('P_19号3様式1'!G75,3,FALSE),4),""))</f>
      </c>
      <c r="F90" s="17">
        <f>IF('P_19号3様式1'!J75="","",'P_19号3様式1'!J75)</f>
      </c>
      <c r="G90" s="18">
        <f>IF('P_19号3様式1'!K75="","",'P_19号3様式1'!K75)</f>
      </c>
      <c r="H90" s="19">
        <f>IF('P_19号3様式1'!L75&lt;&gt;"",TEXT(INT('P_19号3様式1'!L75),"#,##0"),"")</f>
      </c>
      <c r="I90" s="29">
        <f>IF('P_19号3様式1'!L75="","",IF(VALUE(FIXED('P_19号3様式1'!L75,0,TRUE))&lt;&gt;'P_19号3様式1'!L75,RIGHT(FIXED('P_19号3様式1'!L75,3,FALSE),4),""))</f>
      </c>
      <c r="K90" s="17" t="str">
        <f>IF('P_19号3様式1'!O75="","",'P_19号3様式1'!O75)</f>
        <v>23</v>
      </c>
      <c r="L90" s="18" t="str">
        <f>IF('P_19号3様式1'!P75="","",'P_19号3様式1'!P75)</f>
        <v>宮島　よしふみ</v>
      </c>
      <c r="M90" s="19" t="str">
        <f>IF('P_19号3様式1'!Q75&lt;&gt;"",TEXT(INT('P_19号3様式1'!Q75),"#,##0"),"")</f>
        <v>1,276</v>
      </c>
      <c r="N90" s="29">
        <f>IF('P_19号3様式1'!Q75="","",IF(VALUE(FIXED('P_19号3様式1'!Q75,0,TRUE))&lt;&gt;'P_19号3様式1'!Q75,RIGHT(FIXED('P_19号3様式1'!Q75,3,FALSE),4),""))</f>
      </c>
      <c r="P90" s="17">
        <f>IF('P_19号3様式1'!T75="","",'P_19号3様式1'!T75)</f>
      </c>
      <c r="Q90" s="18">
        <f>IF('P_19号3様式1'!U75="","",'P_19号3様式1'!U75)</f>
      </c>
      <c r="R90" s="19">
        <f>IF('P_19号3様式1'!V75&lt;&gt;"",TEXT(INT('P_19号3様式1'!V75),"#,##0"),"")</f>
      </c>
      <c r="S90" s="29">
        <f>IF('P_19号3様式1'!V75="","",IF(VALUE(FIXED('P_19号3様式1'!V75,0,TRUE))&lt;&gt;'P_19号3様式1'!V75,RIGHT(FIXED('P_19号3様式1'!V75,3,FALSE),4),""))</f>
      </c>
    </row>
    <row r="91" spans="1:19" s="21" customFormat="1" ht="12" customHeight="1">
      <c r="A91" s="17" t="str">
        <f>IF('P_19号3様式1'!E76="","",'P_19号3様式1'!E76)</f>
        <v>24</v>
      </c>
      <c r="B91" s="18" t="str">
        <f>IF('P_19号3様式1'!F76="","",'P_19号3様式1'!F76)</f>
        <v>坂口　多美子</v>
      </c>
      <c r="C91" s="19" t="str">
        <f>IF('P_19号3様式1'!G76&lt;&gt;"",TEXT(INT('P_19号3様式1'!G76),"#,##0"),"")</f>
        <v>67</v>
      </c>
      <c r="D91" s="29">
        <f>IF('P_19号3様式1'!G76="","",IF(VALUE(FIXED('P_19号3様式1'!G76,0,TRUE))&lt;&gt;'P_19号3様式1'!G76,RIGHT(FIXED('P_19号3様式1'!G76,3,FALSE),4),""))</f>
      </c>
      <c r="F91" s="17">
        <f>IF('P_19号3様式1'!J76="","",'P_19号3様式1'!J76)</f>
      </c>
      <c r="G91" s="18">
        <f>IF('P_19号3様式1'!K76="","",'P_19号3様式1'!K76)</f>
      </c>
      <c r="H91" s="19">
        <f>IF('P_19号3様式1'!L76&lt;&gt;"",TEXT(INT('P_19号3様式1'!L76),"#,##0"),"")</f>
      </c>
      <c r="I91" s="29">
        <f>IF('P_19号3様式1'!L76="","",IF(VALUE(FIXED('P_19号3様式1'!L76,0,TRUE))&lt;&gt;'P_19号3様式1'!L76,RIGHT(FIXED('P_19号3様式1'!L76,3,FALSE),4),""))</f>
      </c>
      <c r="K91" s="17" t="str">
        <f>IF('P_19号3様式1'!O76="","",'P_19号3様式1'!O76)</f>
        <v>24</v>
      </c>
      <c r="L91" s="18" t="str">
        <f>IF('P_19号3様式1'!P76="","",'P_19号3様式1'!P76)</f>
        <v>山谷　えり子</v>
      </c>
      <c r="M91" s="19" t="str">
        <f>IF('P_19号3様式1'!Q76&lt;&gt;"",TEXT(INT('P_19号3様式1'!Q76),"#,##0"),"")</f>
        <v>1,932</v>
      </c>
      <c r="N91" s="29" t="str">
        <f>IF('P_19号3様式1'!Q76="","",IF(VALUE(FIXED('P_19号3様式1'!Q76,0,TRUE))&lt;&gt;'P_19号3様式1'!Q76,RIGHT(FIXED('P_19号3様式1'!Q76,3,FALSE),4),""))</f>
        <v>.261</v>
      </c>
      <c r="P91" s="17">
        <f>IF('P_19号3様式1'!T76="","",'P_19号3様式1'!T76)</f>
      </c>
      <c r="Q91" s="18">
        <f>IF('P_19号3様式1'!U76="","",'P_19号3様式1'!U76)</f>
      </c>
      <c r="R91" s="19">
        <f>IF('P_19号3様式1'!V76&lt;&gt;"",TEXT(INT('P_19号3様式1'!V76),"#,##0"),"")</f>
      </c>
      <c r="S91" s="29">
        <f>IF('P_19号3様式1'!V76="","",IF(VALUE(FIXED('P_19号3様式1'!V76,0,TRUE))&lt;&gt;'P_19号3様式1'!V76,RIGHT(FIXED('P_19号3様式1'!V76,3,FALSE),4),""))</f>
      </c>
    </row>
    <row r="92" spans="1:19" s="21" customFormat="1" ht="12" customHeight="1">
      <c r="A92" s="17" t="str">
        <f>IF('P_19号3様式1'!E77="","",'P_19号3様式1'!E77)</f>
        <v>25</v>
      </c>
      <c r="B92" s="18" t="str">
        <f>IF('P_19号3様式1'!F77="","",'P_19号3様式1'!F77)</f>
        <v>佐藤　こうへい</v>
      </c>
      <c r="C92" s="19" t="str">
        <f>IF('P_19号3様式1'!G77&lt;&gt;"",TEXT(INT('P_19号3様式1'!G77),"#,##0"),"")</f>
        <v>62</v>
      </c>
      <c r="D92" s="29">
        <f>IF('P_19号3様式1'!G77="","",IF(VALUE(FIXED('P_19号3様式1'!G77,0,TRUE))&lt;&gt;'P_19号3様式1'!G77,RIGHT(FIXED('P_19号3様式1'!G77,3,FALSE),4),""))</f>
      </c>
      <c r="F92" s="17">
        <f>IF('P_19号3様式1'!J77="","",'P_19号3様式1'!J77)</f>
      </c>
      <c r="G92" s="18">
        <f>IF('P_19号3様式1'!K77="","",'P_19号3様式1'!K77)</f>
      </c>
      <c r="H92" s="19">
        <f>IF('P_19号3様式1'!L77&lt;&gt;"",TEXT(INT('P_19号3様式1'!L77),"#,##0"),"")</f>
      </c>
      <c r="I92" s="29">
        <f>IF('P_19号3様式1'!L77="","",IF(VALUE(FIXED('P_19号3様式1'!L77,0,TRUE))&lt;&gt;'P_19号3様式1'!L77,RIGHT(FIXED('P_19号3様式1'!L77,3,FALSE),4),""))</f>
      </c>
      <c r="K92" s="17" t="str">
        <f>IF('P_19号3様式1'!O77="","",'P_19号3様式1'!O77)</f>
        <v>25</v>
      </c>
      <c r="L92" s="18" t="str">
        <f>IF('P_19号3様式1'!P77="","",'P_19号3様式1'!P77)</f>
        <v>山田　宏</v>
      </c>
      <c r="M92" s="19" t="str">
        <f>IF('P_19号3様式1'!Q77&lt;&gt;"",TEXT(INT('P_19号3様式1'!Q77),"#,##0"),"")</f>
        <v>1,978</v>
      </c>
      <c r="N92" s="29" t="str">
        <f>IF('P_19号3様式1'!Q77="","",IF(VALUE(FIXED('P_19号3様式1'!Q77,0,TRUE))&lt;&gt;'P_19号3様式1'!Q77,RIGHT(FIXED('P_19号3様式1'!Q77,3,FALSE),4),""))</f>
        <v>.185</v>
      </c>
      <c r="P92" s="17">
        <f>IF('P_19号3様式1'!T77="","",'P_19号3様式1'!T77)</f>
      </c>
      <c r="Q92" s="18">
        <f>IF('P_19号3様式1'!U77="","",'P_19号3様式1'!U77)</f>
      </c>
      <c r="R92" s="19">
        <f>IF('P_19号3様式1'!V77&lt;&gt;"",TEXT(INT('P_19号3様式1'!V77),"#,##0"),"")</f>
      </c>
      <c r="S92" s="29">
        <f>IF('P_19号3様式1'!V77="","",IF(VALUE(FIXED('P_19号3様式1'!V77,0,TRUE))&lt;&gt;'P_19号3様式1'!V77,RIGHT(FIXED('P_19号3様式1'!V77,3,FALSE),4),""))</f>
      </c>
    </row>
    <row r="93" spans="1:19" s="21" customFormat="1" ht="12" customHeight="1">
      <c r="A93" s="17" t="str">
        <f>IF('P_19号3様式1'!E78="","",'P_19号3様式1'!E78)</f>
        <v>26</v>
      </c>
      <c r="B93" s="18" t="str">
        <f>IF('P_19号3様式1'!F78="","",'P_19号3様式1'!F78)</f>
        <v>高木　みつひろ</v>
      </c>
      <c r="C93" s="19" t="str">
        <f>IF('P_19号3様式1'!G78&lt;&gt;"",TEXT(INT('P_19号3様式1'!G78),"#,##0"),"")</f>
        <v>27</v>
      </c>
      <c r="D93" s="29">
        <f>IF('P_19号3様式1'!G78="","",IF(VALUE(FIXED('P_19号3様式1'!G78,0,TRUE))&lt;&gt;'P_19号3様式1'!G78,RIGHT(FIXED('P_19号3様式1'!G78,3,FALSE),4),""))</f>
      </c>
      <c r="F93" s="17">
        <f>IF('P_19号3様式1'!J78="","",'P_19号3様式1'!J78)</f>
      </c>
      <c r="G93" s="18">
        <f>IF('P_19号3様式1'!K78="","",'P_19号3様式1'!K78)</f>
      </c>
      <c r="H93" s="19">
        <f>IF('P_19号3様式1'!L78&lt;&gt;"",TEXT(INT('P_19号3様式1'!L78),"#,##0"),"")</f>
      </c>
      <c r="I93" s="29">
        <f>IF('P_19号3様式1'!L78="","",IF(VALUE(FIXED('P_19号3様式1'!L78,0,TRUE))&lt;&gt;'P_19号3様式1'!L78,RIGHT(FIXED('P_19号3様式1'!L78,3,FALSE),4),""))</f>
      </c>
      <c r="K93" s="17">
        <f>IF('P_19号3様式1'!O78="","",'P_19号3様式1'!O78)</f>
      </c>
      <c r="L93" s="18">
        <f>IF('P_19号3様式1'!P78="","",'P_19号3様式1'!P78)</f>
      </c>
      <c r="M93" s="19">
        <f>IF('P_19号3様式1'!Q78&lt;&gt;"",TEXT(INT('P_19号3様式1'!Q78),"#,##0"),"")</f>
      </c>
      <c r="N93" s="29">
        <f>IF('P_19号3様式1'!Q78="","",IF(VALUE(FIXED('P_19号3様式1'!Q78,0,TRUE))&lt;&gt;'P_19号3様式1'!Q78,RIGHT(FIXED('P_19号3様式1'!Q78,3,FALSE),4),""))</f>
      </c>
      <c r="P93" s="17">
        <f>IF('P_19号3様式1'!T78="","",'P_19号3様式1'!T78)</f>
      </c>
      <c r="Q93" s="18">
        <f>IF('P_19号3様式1'!U78="","",'P_19号3様式1'!U78)</f>
      </c>
      <c r="R93" s="19">
        <f>IF('P_19号3様式1'!V78&lt;&gt;"",TEXT(INT('P_19号3様式1'!V78),"#,##0"),"")</f>
      </c>
      <c r="S93" s="29">
        <f>IF('P_19号3様式1'!V78="","",IF(VALUE(FIXED('P_19号3様式1'!V78,0,TRUE))&lt;&gt;'P_19号3様式1'!V78,RIGHT(FIXED('P_19号3様式1'!V78,3,FALSE),4),""))</f>
      </c>
    </row>
    <row r="94" spans="1:19" s="21" customFormat="1" ht="12" customHeight="1">
      <c r="A94" s="17" t="str">
        <f>IF('P_19号3様式1'!E79="","",'P_19号3様式1'!E79)</f>
        <v>27</v>
      </c>
      <c r="B94" s="18" t="str">
        <f>IF('P_19号3様式1'!F79="","",'P_19号3様式1'!F79)</f>
        <v>高橋　わたる</v>
      </c>
      <c r="C94" s="19" t="str">
        <f>IF('P_19号3様式1'!G79&lt;&gt;"",TEXT(INT('P_19号3様式1'!G79),"#,##0"),"")</f>
        <v>12</v>
      </c>
      <c r="D94" s="29">
        <f>IF('P_19号3様式1'!G79="","",IF(VALUE(FIXED('P_19号3様式1'!G79,0,TRUE))&lt;&gt;'P_19号3様式1'!G79,RIGHT(FIXED('P_19号3様式1'!G79,3,FALSE),4),""))</f>
      </c>
      <c r="F94" s="17">
        <f>IF('P_19号3様式1'!J79="","",'P_19号3様式1'!J79)</f>
      </c>
      <c r="G94" s="18">
        <f>IF('P_19号3様式1'!K79="","",'P_19号3様式1'!K79)</f>
      </c>
      <c r="H94" s="19">
        <f>IF('P_19号3様式1'!L79&lt;&gt;"",TEXT(INT('P_19号3様式1'!L79),"#,##0"),"")</f>
      </c>
      <c r="I94" s="29">
        <f>IF('P_19号3様式1'!L79="","",IF(VALUE(FIXED('P_19号3様式1'!L79,0,TRUE))&lt;&gt;'P_19号3様式1'!L79,RIGHT(FIXED('P_19号3様式1'!L79,3,FALSE),4),""))</f>
      </c>
      <c r="K94" s="17">
        <f>IF('P_19号3様式1'!O79="","",'P_19号3様式1'!O79)</f>
      </c>
      <c r="L94" s="18">
        <f>IF('P_19号3様式1'!P79="","",'P_19号3様式1'!P79)</f>
      </c>
      <c r="M94" s="19">
        <f>IF('P_19号3様式1'!Q79&lt;&gt;"",TEXT(INT('P_19号3様式1'!Q79),"#,##0"),"")</f>
      </c>
      <c r="N94" s="29">
        <f>IF('P_19号3様式1'!Q79="","",IF(VALUE(FIXED('P_19号3様式1'!Q79,0,TRUE))&lt;&gt;'P_19号3様式1'!Q79,RIGHT(FIXED('P_19号3様式1'!Q79,3,FALSE),4),""))</f>
      </c>
      <c r="P94" s="17">
        <f>IF('P_19号3様式1'!T79="","",'P_19号3様式1'!T79)</f>
      </c>
      <c r="Q94" s="18">
        <f>IF('P_19号3様式1'!U79="","",'P_19号3様式1'!U79)</f>
      </c>
      <c r="R94" s="19">
        <f>IF('P_19号3様式1'!V79&lt;&gt;"",TEXT(INT('P_19号3様式1'!V79),"#,##0"),"")</f>
      </c>
      <c r="S94" s="29">
        <f>IF('P_19号3様式1'!V79="","",IF(VALUE(FIXED('P_19号3様式1'!V79,0,TRUE))&lt;&gt;'P_19号3様式1'!V79,RIGHT(FIXED('P_19号3様式1'!V79,3,FALSE),4),""))</f>
      </c>
    </row>
    <row r="95" spans="1:19" s="21" customFormat="1" ht="12" customHeight="1">
      <c r="A95" s="17" t="str">
        <f>IF('P_19号3様式1'!E80="","",'P_19号3様式1'!E80)</f>
        <v>28</v>
      </c>
      <c r="B95" s="18" t="str">
        <f>IF('P_19号3様式1'!F80="","",'P_19号3様式1'!F80)</f>
        <v>にしざわ　博</v>
      </c>
      <c r="C95" s="19" t="str">
        <f>IF('P_19号3様式1'!G80&lt;&gt;"",TEXT(INT('P_19号3様式1'!G80),"#,##0"),"")</f>
        <v>95</v>
      </c>
      <c r="D95" s="29" t="str">
        <f>IF('P_19号3様式1'!G80="","",IF(VALUE(FIXED('P_19号3様式1'!G80,0,TRUE))&lt;&gt;'P_19号3様式1'!G80,RIGHT(FIXED('P_19号3様式1'!G80,3,FALSE),4),""))</f>
        <v>.029</v>
      </c>
      <c r="F95" s="17">
        <f>IF('P_19号3様式1'!J80="","",'P_19号3様式1'!J80)</f>
      </c>
      <c r="G95" s="18">
        <f>IF('P_19号3様式1'!K80="","",'P_19号3様式1'!K80)</f>
      </c>
      <c r="H95" s="19">
        <f>IF('P_19号3様式1'!L80&lt;&gt;"",TEXT(INT('P_19号3様式1'!L80),"#,##0"),"")</f>
      </c>
      <c r="I95" s="29">
        <f>IF('P_19号3様式1'!L80="","",IF(VALUE(FIXED('P_19号3様式1'!L80,0,TRUE))&lt;&gt;'P_19号3様式1'!L80,RIGHT(FIXED('P_19号3様式1'!L80,3,FALSE),4),""))</f>
      </c>
      <c r="K95" s="17">
        <f>IF('P_19号3様式1'!O80="","",'P_19号3様式1'!O80)</f>
      </c>
      <c r="L95" s="18">
        <f>IF('P_19号3様式1'!P80="","",'P_19号3様式1'!P80)</f>
      </c>
      <c r="M95" s="19">
        <f>IF('P_19号3様式1'!Q80&lt;&gt;"",TEXT(INT('P_19号3様式1'!Q80),"#,##0"),"")</f>
      </c>
      <c r="N95" s="29">
        <f>IF('P_19号3様式1'!Q80="","",IF(VALUE(FIXED('P_19号3様式1'!Q80,0,TRUE))&lt;&gt;'P_19号3様式1'!Q80,RIGHT(FIXED('P_19号3様式1'!Q80,3,FALSE),4),""))</f>
      </c>
      <c r="P95" s="17">
        <f>IF('P_19号3様式1'!T80="","",'P_19号3様式1'!T80)</f>
      </c>
      <c r="Q95" s="18">
        <f>IF('P_19号3様式1'!U80="","",'P_19号3様式1'!U80)</f>
      </c>
      <c r="R95" s="19">
        <f>IF('P_19号3様式1'!V80&lt;&gt;"",TEXT(INT('P_19号3様式1'!V80),"#,##0"),"")</f>
      </c>
      <c r="S95" s="29">
        <f>IF('P_19号3様式1'!V80="","",IF(VALUE(FIXED('P_19号3様式1'!V80,0,TRUE))&lt;&gt;'P_19号3様式1'!V80,RIGHT(FIXED('P_19号3様式1'!V80,3,FALSE),4),""))</f>
      </c>
    </row>
    <row r="96" spans="1:19" s="21" customFormat="1" ht="12" customHeight="1">
      <c r="A96" s="17" t="str">
        <f>IF('P_19号3様式1'!E81="","",'P_19号3様式1'!E81)</f>
        <v>29</v>
      </c>
      <c r="B96" s="18" t="str">
        <f>IF('P_19号3様式1'!F81="","",'P_19号3様式1'!F81)</f>
        <v>原口　敏彦</v>
      </c>
      <c r="C96" s="19" t="str">
        <f>IF('P_19号3様式1'!G81&lt;&gt;"",TEXT(INT('P_19号3様式1'!G81),"#,##0"),"")</f>
        <v>32</v>
      </c>
      <c r="D96" s="29">
        <f>IF('P_19号3様式1'!G81="","",IF(VALUE(FIXED('P_19号3様式1'!G81,0,TRUE))&lt;&gt;'P_19号3様式1'!G81,RIGHT(FIXED('P_19号3様式1'!G81,3,FALSE),4),""))</f>
      </c>
      <c r="F96" s="17">
        <f>IF('P_19号3様式1'!J81="","",'P_19号3様式1'!J81)</f>
      </c>
      <c r="G96" s="18">
        <f>IF('P_19号3様式1'!K81="","",'P_19号3様式1'!K81)</f>
      </c>
      <c r="H96" s="19">
        <f>IF('P_19号3様式1'!L81&lt;&gt;"",TEXT(INT('P_19号3様式1'!L81),"#,##0"),"")</f>
      </c>
      <c r="I96" s="29">
        <f>IF('P_19号3様式1'!L81="","",IF(VALUE(FIXED('P_19号3様式1'!L81,0,TRUE))&lt;&gt;'P_19号3様式1'!L81,RIGHT(FIXED('P_19号3様式1'!L81,3,FALSE),4),""))</f>
      </c>
      <c r="K96" s="17">
        <f>IF('P_19号3様式1'!O81="","",'P_19号3様式1'!O81)</f>
      </c>
      <c r="L96" s="18">
        <f>IF('P_19号3様式1'!P81="","",'P_19号3様式1'!P81)</f>
      </c>
      <c r="M96" s="19">
        <f>IF('P_19号3様式1'!Q81&lt;&gt;"",TEXT(INT('P_19号3様式1'!Q81),"#,##0"),"")</f>
      </c>
      <c r="N96" s="29">
        <f>IF('P_19号3様式1'!Q81="","",IF(VALUE(FIXED('P_19号3様式1'!Q81,0,TRUE))&lt;&gt;'P_19号3様式1'!Q81,RIGHT(FIXED('P_19号3様式1'!Q81,3,FALSE),4),""))</f>
      </c>
      <c r="P96" s="17">
        <f>IF('P_19号3様式1'!T81="","",'P_19号3様式1'!T81)</f>
      </c>
      <c r="Q96" s="18">
        <f>IF('P_19号3様式1'!U81="","",'P_19号3様式1'!U81)</f>
      </c>
      <c r="R96" s="19">
        <f>IF('P_19号3様式1'!V81&lt;&gt;"",TEXT(INT('P_19号3様式1'!V81),"#,##0"),"")</f>
      </c>
      <c r="S96" s="29">
        <f>IF('P_19号3様式1'!V81="","",IF(VALUE(FIXED('P_19号3様式1'!V81,0,TRUE))&lt;&gt;'P_19号3様式1'!V81,RIGHT(FIXED('P_19号3様式1'!V81,3,FALSE),4),""))</f>
      </c>
    </row>
    <row r="97" spans="1:19" s="21" customFormat="1" ht="12" customHeight="1">
      <c r="A97" s="17" t="str">
        <f>IF('P_19号3様式1'!E82="","",'P_19号3様式1'!E82)</f>
        <v>30</v>
      </c>
      <c r="B97" s="18" t="str">
        <f>IF('P_19号3様式1'!F82="","",'P_19号3様式1'!F82)</f>
        <v>藤本　ゆり</v>
      </c>
      <c r="C97" s="19" t="str">
        <f>IF('P_19号3様式1'!G82&lt;&gt;"",TEXT(INT('P_19号3様式1'!G82),"#,##0"),"")</f>
        <v>37</v>
      </c>
      <c r="D97" s="29">
        <f>IF('P_19号3様式1'!G82="","",IF(VALUE(FIXED('P_19号3様式1'!G82,0,TRUE))&lt;&gt;'P_19号3様式1'!G82,RIGHT(FIXED('P_19号3様式1'!G82,3,FALSE),4),""))</f>
      </c>
      <c r="F97" s="17">
        <f>IF('P_19号3様式1'!J82="","",'P_19号3様式1'!J82)</f>
      </c>
      <c r="G97" s="18">
        <f>IF('P_19号3様式1'!K82="","",'P_19号3様式1'!K82)</f>
      </c>
      <c r="H97" s="19">
        <f>IF('P_19号3様式1'!L82&lt;&gt;"",TEXT(INT('P_19号3様式1'!L82),"#,##0"),"")</f>
      </c>
      <c r="I97" s="29">
        <f>IF('P_19号3様式1'!L82="","",IF(VALUE(FIXED('P_19号3様式1'!L82,0,TRUE))&lt;&gt;'P_19号3様式1'!L82,RIGHT(FIXED('P_19号3様式1'!L82,3,FALSE),4),""))</f>
      </c>
      <c r="K97" s="17">
        <f>IF('P_19号3様式1'!O82="","",'P_19号3様式1'!O82)</f>
      </c>
      <c r="L97" s="18">
        <f>IF('P_19号3様式1'!P82="","",'P_19号3様式1'!P82)</f>
      </c>
      <c r="M97" s="19">
        <f>IF('P_19号3様式1'!Q82&lt;&gt;"",TEXT(INT('P_19号3様式1'!Q82),"#,##0"),"")</f>
      </c>
      <c r="N97" s="29">
        <f>IF('P_19号3様式1'!Q82="","",IF(VALUE(FIXED('P_19号3様式1'!Q82,0,TRUE))&lt;&gt;'P_19号3様式1'!Q82,RIGHT(FIXED('P_19号3様式1'!Q82,3,FALSE),4),""))</f>
      </c>
      <c r="P97" s="17">
        <f>IF('P_19号3様式1'!T82="","",'P_19号3様式1'!T82)</f>
      </c>
      <c r="Q97" s="18">
        <f>IF('P_19号3様式1'!U82="","",'P_19号3様式1'!U82)</f>
      </c>
      <c r="R97" s="19">
        <f>IF('P_19号3様式1'!V82&lt;&gt;"",TEXT(INT('P_19号3様式1'!V82),"#,##0"),"")</f>
      </c>
      <c r="S97" s="29">
        <f>IF('P_19号3様式1'!V82="","",IF(VALUE(FIXED('P_19号3様式1'!V82,0,TRUE))&lt;&gt;'P_19号3様式1'!V82,RIGHT(FIXED('P_19号3様式1'!V82,3,FALSE),4),""))</f>
      </c>
    </row>
    <row r="98" spans="1:19" s="21" customFormat="1" ht="12" customHeight="1">
      <c r="A98" s="17" t="str">
        <f>IF('P_19号3様式1'!E83="","",'P_19号3様式1'!E83)</f>
        <v>31</v>
      </c>
      <c r="B98" s="18" t="str">
        <f>IF('P_19号3様式1'!F83="","",'P_19号3様式1'!F83)</f>
        <v>ふるた　みちよ</v>
      </c>
      <c r="C98" s="19" t="str">
        <f>IF('P_19号3様式1'!G83&lt;&gt;"",TEXT(INT('P_19号3様式1'!G83),"#,##0"),"")</f>
        <v>123</v>
      </c>
      <c r="D98" s="29">
        <f>IF('P_19号3様式1'!G83="","",IF(VALUE(FIXED('P_19号3様式1'!G83,0,TRUE))&lt;&gt;'P_19号3様式1'!G83,RIGHT(FIXED('P_19号3様式1'!G83,3,FALSE),4),""))</f>
      </c>
      <c r="F98" s="17">
        <f>IF('P_19号3様式1'!J83="","",'P_19号3様式1'!J83)</f>
      </c>
      <c r="G98" s="18">
        <f>IF('P_19号3様式1'!K83="","",'P_19号3様式1'!K83)</f>
      </c>
      <c r="H98" s="19">
        <f>IF('P_19号3様式1'!L83&lt;&gt;"",TEXT(INT('P_19号3様式1'!L83),"#,##0"),"")</f>
      </c>
      <c r="I98" s="29">
        <f>IF('P_19号3様式1'!L83="","",IF(VALUE(FIXED('P_19号3様式1'!L83,0,TRUE))&lt;&gt;'P_19号3様式1'!L83,RIGHT(FIXED('P_19号3様式1'!L83,3,FALSE),4),""))</f>
      </c>
      <c r="K98" s="17">
        <f>IF('P_19号3様式1'!O83="","",'P_19号3様式1'!O83)</f>
      </c>
      <c r="L98" s="18">
        <f>IF('P_19号3様式1'!P83="","",'P_19号3様式1'!P83)</f>
      </c>
      <c r="M98" s="19">
        <f>IF('P_19号3様式1'!Q83&lt;&gt;"",TEXT(INT('P_19号3様式1'!Q83),"#,##0"),"")</f>
      </c>
      <c r="N98" s="29">
        <f>IF('P_19号3様式1'!Q83="","",IF(VALUE(FIXED('P_19号3様式1'!Q83,0,TRUE))&lt;&gt;'P_19号3様式1'!Q83,RIGHT(FIXED('P_19号3様式1'!Q83,3,FALSE),4),""))</f>
      </c>
      <c r="P98" s="17">
        <f>IF('P_19号3様式1'!T83="","",'P_19号3様式1'!T83)</f>
      </c>
      <c r="Q98" s="18">
        <f>IF('P_19号3様式1'!U83="","",'P_19号3様式1'!U83)</f>
      </c>
      <c r="R98" s="19">
        <f>IF('P_19号3様式1'!V83&lt;&gt;"",TEXT(INT('P_19号3様式1'!V83),"#,##0"),"")</f>
      </c>
      <c r="S98" s="29">
        <f>IF('P_19号3様式1'!V83="","",IF(VALUE(FIXED('P_19号3様式1'!V83,0,TRUE))&lt;&gt;'P_19号3様式1'!V83,RIGHT(FIXED('P_19号3様式1'!V83,3,FALSE),4),""))</f>
      </c>
    </row>
    <row r="99" spans="1:19" s="21" customFormat="1" ht="12" customHeight="1">
      <c r="A99" s="17" t="str">
        <f>IF('P_19号3様式1'!E84="","",'P_19号3様式1'!E84)</f>
        <v>32</v>
      </c>
      <c r="B99" s="18" t="str">
        <f>IF('P_19号3様式1'!F84="","",'P_19号3様式1'!F84)</f>
        <v>まえさと　保</v>
      </c>
      <c r="C99" s="19" t="str">
        <f>IF('P_19号3様式1'!G84&lt;&gt;"",TEXT(INT('P_19号3様式1'!G84),"#,##0"),"")</f>
        <v>19</v>
      </c>
      <c r="D99" s="29">
        <f>IF('P_19号3様式1'!G84="","",IF(VALUE(FIXED('P_19号3様式1'!G84,0,TRUE))&lt;&gt;'P_19号3様式1'!G84,RIGHT(FIXED('P_19号3様式1'!G84,3,FALSE),4),""))</f>
      </c>
      <c r="F99" s="17">
        <f>IF('P_19号3様式1'!J84="","",'P_19号3様式1'!J84)</f>
      </c>
      <c r="G99" s="18">
        <f>IF('P_19号3様式1'!K84="","",'P_19号3様式1'!K84)</f>
      </c>
      <c r="H99" s="19">
        <f>IF('P_19号3様式1'!L84&lt;&gt;"",TEXT(INT('P_19号3様式1'!L84),"#,##0"),"")</f>
      </c>
      <c r="I99" s="29">
        <f>IF('P_19号3様式1'!L84="","",IF(VALUE(FIXED('P_19号3様式1'!L84,0,TRUE))&lt;&gt;'P_19号3様式1'!L84,RIGHT(FIXED('P_19号3様式1'!L84,3,FALSE),4),""))</f>
      </c>
      <c r="K99" s="17">
        <f>IF('P_19号3様式1'!O84="","",'P_19号3様式1'!O84)</f>
      </c>
      <c r="L99" s="18">
        <f>IF('P_19号3様式1'!P84="","",'P_19号3様式1'!P84)</f>
      </c>
      <c r="M99" s="19">
        <f>IF('P_19号3様式1'!Q84&lt;&gt;"",TEXT(INT('P_19号3様式1'!Q84),"#,##0"),"")</f>
      </c>
      <c r="N99" s="29">
        <f>IF('P_19号3様式1'!Q84="","",IF(VALUE(FIXED('P_19号3様式1'!Q84,0,TRUE))&lt;&gt;'P_19号3様式1'!Q84,RIGHT(FIXED('P_19号3様式1'!Q84,3,FALSE),4),""))</f>
      </c>
      <c r="P99" s="17">
        <f>IF('P_19号3様式1'!T84="","",'P_19号3様式1'!T84)</f>
      </c>
      <c r="Q99" s="18">
        <f>IF('P_19号3様式1'!U84="","",'P_19号3様式1'!U84)</f>
      </c>
      <c r="R99" s="19">
        <f>IF('P_19号3様式1'!V84&lt;&gt;"",TEXT(INT('P_19号3様式1'!V84),"#,##0"),"")</f>
      </c>
      <c r="S99" s="29">
        <f>IF('P_19号3様式1'!V84="","",IF(VALUE(FIXED('P_19号3様式1'!V84,0,TRUE))&lt;&gt;'P_19号3様式1'!V84,RIGHT(FIXED('P_19号3様式1'!V84,3,FALSE),4),""))</f>
      </c>
    </row>
    <row r="100" spans="1:19" s="21" customFormat="1" ht="12" customHeight="1">
      <c r="A100" s="17" t="str">
        <f>IF('P_19号3様式1'!E85="","",'P_19号3様式1'!E85)</f>
        <v>33</v>
      </c>
      <c r="B100" s="18" t="str">
        <f>IF('P_19号3様式1'!F85="","",'P_19号3様式1'!F85)</f>
        <v>益田　牧子</v>
      </c>
      <c r="C100" s="19" t="str">
        <f>IF('P_19号3様式1'!G85&lt;&gt;"",TEXT(INT('P_19号3様式1'!G85),"#,##0"),"")</f>
        <v>76</v>
      </c>
      <c r="D100" s="29">
        <f>IF('P_19号3様式1'!G85="","",IF(VALUE(FIXED('P_19号3様式1'!G85,0,TRUE))&lt;&gt;'P_19号3様式1'!G85,RIGHT(FIXED('P_19号3様式1'!G85,3,FALSE),4),""))</f>
      </c>
      <c r="F100" s="17">
        <f>IF('P_19号3様式1'!J85="","",'P_19号3様式1'!J85)</f>
      </c>
      <c r="G100" s="18">
        <f>IF('P_19号3様式1'!K85="","",'P_19号3様式1'!K85)</f>
      </c>
      <c r="H100" s="19">
        <f>IF('P_19号3様式1'!L85&lt;&gt;"",TEXT(INT('P_19号3様式1'!L85),"#,##0"),"")</f>
      </c>
      <c r="I100" s="29">
        <f>IF('P_19号3様式1'!L85="","",IF(VALUE(FIXED('P_19号3様式1'!L85,0,TRUE))&lt;&gt;'P_19号3様式1'!L85,RIGHT(FIXED('P_19号3様式1'!L85,3,FALSE),4),""))</f>
      </c>
      <c r="K100" s="17">
        <f>IF('P_19号3様式1'!O85="","",'P_19号3様式1'!O85)</f>
      </c>
      <c r="L100" s="18">
        <f>IF('P_19号3様式1'!P85="","",'P_19号3様式1'!P85)</f>
      </c>
      <c r="M100" s="19">
        <f>IF('P_19号3様式1'!Q85&lt;&gt;"",TEXT(INT('P_19号3様式1'!Q85),"#,##0"),"")</f>
      </c>
      <c r="N100" s="29">
        <f>IF('P_19号3様式1'!Q85="","",IF(VALUE(FIXED('P_19号3様式1'!Q85,0,TRUE))&lt;&gt;'P_19号3様式1'!Q85,RIGHT(FIXED('P_19号3様式1'!Q85,3,FALSE),4),""))</f>
      </c>
      <c r="P100" s="17">
        <f>IF('P_19号3様式1'!T85="","",'P_19号3様式1'!T85)</f>
      </c>
      <c r="Q100" s="18">
        <f>IF('P_19号3様式1'!U85="","",'P_19号3様式1'!U85)</f>
      </c>
      <c r="R100" s="19">
        <f>IF('P_19号3様式1'!V85&lt;&gt;"",TEXT(INT('P_19号3様式1'!V85),"#,##0"),"")</f>
      </c>
      <c r="S100" s="29">
        <f>IF('P_19号3様式1'!V85="","",IF(VALUE(FIXED('P_19号3様式1'!V85,0,TRUE))&lt;&gt;'P_19号3様式1'!V85,RIGHT(FIXED('P_19号3様式1'!V85,3,FALSE),4),""))</f>
      </c>
    </row>
    <row r="101" spans="1:19" s="21" customFormat="1" ht="12" customHeight="1">
      <c r="A101" s="17" t="str">
        <f>IF('P_19号3様式1'!E86="","",'P_19号3様式1'!E86)</f>
        <v>34</v>
      </c>
      <c r="B101" s="18" t="str">
        <f>IF('P_19号3様式1'!F86="","",'P_19号3様式1'!F86)</f>
        <v>松田　一志</v>
      </c>
      <c r="C101" s="19" t="str">
        <f>IF('P_19号3様式1'!G86&lt;&gt;"",TEXT(INT('P_19号3様式1'!G86),"#,##0"),"")</f>
        <v>37</v>
      </c>
      <c r="D101" s="29">
        <f>IF('P_19号3様式1'!G86="","",IF(VALUE(FIXED('P_19号3様式1'!G86,0,TRUE))&lt;&gt;'P_19号3様式1'!G86,RIGHT(FIXED('P_19号3様式1'!G86,3,FALSE),4),""))</f>
      </c>
      <c r="F101" s="17">
        <f>IF('P_19号3様式1'!J86="","",'P_19号3様式1'!J86)</f>
      </c>
      <c r="G101" s="18">
        <f>IF('P_19号3様式1'!K86="","",'P_19号3様式1'!K86)</f>
      </c>
      <c r="H101" s="19">
        <f>IF('P_19号3様式1'!L86&lt;&gt;"",TEXT(INT('P_19号3様式1'!L86),"#,##0"),"")</f>
      </c>
      <c r="I101" s="29">
        <f>IF('P_19号3様式1'!L86="","",IF(VALUE(FIXED('P_19号3様式1'!L86,0,TRUE))&lt;&gt;'P_19号3様式1'!L86,RIGHT(FIXED('P_19号3様式1'!L86,3,FALSE),4),""))</f>
      </c>
      <c r="K101" s="17">
        <f>IF('P_19号3様式1'!O86="","",'P_19号3様式1'!O86)</f>
      </c>
      <c r="L101" s="18">
        <f>IF('P_19号3様式1'!P86="","",'P_19号3様式1'!P86)</f>
      </c>
      <c r="M101" s="19">
        <f>IF('P_19号3様式1'!Q86&lt;&gt;"",TEXT(INT('P_19号3様式1'!Q86),"#,##0"),"")</f>
      </c>
      <c r="N101" s="29">
        <f>IF('P_19号3様式1'!Q86="","",IF(VALUE(FIXED('P_19号3様式1'!Q86,0,TRUE))&lt;&gt;'P_19号3様式1'!Q86,RIGHT(FIXED('P_19号3様式1'!Q86,3,FALSE),4),""))</f>
      </c>
      <c r="P101" s="17">
        <f>IF('P_19号3様式1'!T86="","",'P_19号3様式1'!T86)</f>
      </c>
      <c r="Q101" s="18">
        <f>IF('P_19号3様式1'!U86="","",'P_19号3様式1'!U86)</f>
      </c>
      <c r="R101" s="19">
        <f>IF('P_19号3様式1'!V86&lt;&gt;"",TEXT(INT('P_19号3様式1'!V86),"#,##0"),"")</f>
      </c>
      <c r="S101" s="29">
        <f>IF('P_19号3様式1'!V86="","",IF(VALUE(FIXED('P_19号3様式1'!V86,0,TRUE))&lt;&gt;'P_19号3様式1'!V86,RIGHT(FIXED('P_19号3様式1'!V86,3,FALSE),4),""))</f>
      </c>
    </row>
    <row r="102" spans="1:19" s="21" customFormat="1" ht="12" customHeight="1">
      <c r="A102" s="17" t="str">
        <f>IF('P_19号3様式1'!E87="","",'P_19号3様式1'!E87)</f>
        <v>35</v>
      </c>
      <c r="B102" s="18" t="str">
        <f>IF('P_19号3様式1'!F87="","",'P_19号3様式1'!F87)</f>
        <v>松本　隆</v>
      </c>
      <c r="C102" s="19" t="str">
        <f>IF('P_19号3様式1'!G87&lt;&gt;"",TEXT(INT('P_19号3様式1'!G87),"#,##0"),"")</f>
        <v>42</v>
      </c>
      <c r="D102" s="29" t="str">
        <f>IF('P_19号3様式1'!G87="","",IF(VALUE(FIXED('P_19号3様式1'!G87,0,TRUE))&lt;&gt;'P_19号3様式1'!G87,RIGHT(FIXED('P_19号3様式1'!G87,3,FALSE),4),""))</f>
        <v>.042</v>
      </c>
      <c r="F102" s="17">
        <f>IF('P_19号3様式1'!J87="","",'P_19号3様式1'!J87)</f>
      </c>
      <c r="G102" s="18">
        <f>IF('P_19号3様式1'!K87="","",'P_19号3様式1'!K87)</f>
      </c>
      <c r="H102" s="19">
        <f>IF('P_19号3様式1'!L87&lt;&gt;"",TEXT(INT('P_19号3様式1'!L87),"#,##0"),"")</f>
      </c>
      <c r="I102" s="29">
        <f>IF('P_19号3様式1'!L87="","",IF(VALUE(FIXED('P_19号3様式1'!L87,0,TRUE))&lt;&gt;'P_19号3様式1'!L87,RIGHT(FIXED('P_19号3様式1'!L87,3,FALSE),4),""))</f>
      </c>
      <c r="K102" s="17">
        <f>IF('P_19号3様式1'!O87="","",'P_19号3様式1'!O87)</f>
      </c>
      <c r="L102" s="18">
        <f>IF('P_19号3様式1'!P87="","",'P_19号3様式1'!P87)</f>
      </c>
      <c r="M102" s="19">
        <f>IF('P_19号3様式1'!Q87&lt;&gt;"",TEXT(INT('P_19号3様式1'!Q87),"#,##0"),"")</f>
      </c>
      <c r="N102" s="29">
        <f>IF('P_19号3様式1'!Q87="","",IF(VALUE(FIXED('P_19号3様式1'!Q87,0,TRUE))&lt;&gt;'P_19号3様式1'!Q87,RIGHT(FIXED('P_19号3様式1'!Q87,3,FALSE),4),""))</f>
      </c>
      <c r="P102" s="17">
        <f>IF('P_19号3様式1'!T87="","",'P_19号3様式1'!T87)</f>
      </c>
      <c r="Q102" s="18">
        <f>IF('P_19号3様式1'!U87="","",'P_19号3様式1'!U87)</f>
      </c>
      <c r="R102" s="19">
        <f>IF('P_19号3様式1'!V87&lt;&gt;"",TEXT(INT('P_19号3様式1'!V87),"#,##0"),"")</f>
      </c>
      <c r="S102" s="29">
        <f>IF('P_19号3様式1'!V87="","",IF(VALUE(FIXED('P_19号3様式1'!V87,0,TRUE))&lt;&gt;'P_19号3様式1'!V87,RIGHT(FIXED('P_19号3様式1'!V87,3,FALSE),4),""))</f>
      </c>
    </row>
    <row r="103" spans="1:19" s="21" customFormat="1" ht="12" customHeight="1">
      <c r="A103" s="17" t="str">
        <f>IF('P_19号3様式1'!E88="","",'P_19号3様式1'!E88)</f>
        <v>36</v>
      </c>
      <c r="B103" s="18" t="str">
        <f>IF('P_19号3様式1'!F88="","",'P_19号3様式1'!F88)</f>
        <v>松山　きょうこ</v>
      </c>
      <c r="C103" s="19" t="str">
        <f>IF('P_19号3様式1'!G88&lt;&gt;"",TEXT(INT('P_19号3様式1'!G88),"#,##0"),"")</f>
        <v>154</v>
      </c>
      <c r="D103" s="29" t="str">
        <f>IF('P_19号3様式1'!G88="","",IF(VALUE(FIXED('P_19号3様式1'!G88,0,TRUE))&lt;&gt;'P_19号3様式1'!G88,RIGHT(FIXED('P_19号3様式1'!G88,3,FALSE),4),""))</f>
        <v>.833</v>
      </c>
      <c r="F103" s="17">
        <f>IF('P_19号3様式1'!J88="","",'P_19号3様式1'!J88)</f>
      </c>
      <c r="G103" s="18">
        <f>IF('P_19号3様式1'!K88="","",'P_19号3様式1'!K88)</f>
      </c>
      <c r="H103" s="19">
        <f>IF('P_19号3様式1'!L88&lt;&gt;"",TEXT(INT('P_19号3様式1'!L88),"#,##0"),"")</f>
      </c>
      <c r="I103" s="29">
        <f>IF('P_19号3様式1'!L88="","",IF(VALUE(FIXED('P_19号3様式1'!L88,0,TRUE))&lt;&gt;'P_19号3様式1'!L88,RIGHT(FIXED('P_19号3様式1'!L88,3,FALSE),4),""))</f>
      </c>
      <c r="K103" s="17">
        <f>IF('P_19号3様式1'!O88="","",'P_19号3様式1'!O88)</f>
      </c>
      <c r="L103" s="18">
        <f>IF('P_19号3様式1'!P88="","",'P_19号3様式1'!P88)</f>
      </c>
      <c r="M103" s="19">
        <f>IF('P_19号3様式1'!Q88&lt;&gt;"",TEXT(INT('P_19号3様式1'!Q88),"#,##0"),"")</f>
      </c>
      <c r="N103" s="29">
        <f>IF('P_19号3様式1'!Q88="","",IF(VALUE(FIXED('P_19号3様式1'!Q88,0,TRUE))&lt;&gt;'P_19号3様式1'!Q88,RIGHT(FIXED('P_19号3様式1'!Q88,3,FALSE),4),""))</f>
      </c>
      <c r="P103" s="17">
        <f>IF('P_19号3様式1'!T88="","",'P_19号3様式1'!T88)</f>
      </c>
      <c r="Q103" s="18">
        <f>IF('P_19号3様式1'!U88="","",'P_19号3様式1'!U88)</f>
      </c>
      <c r="R103" s="19">
        <f>IF('P_19号3様式1'!V88&lt;&gt;"",TEXT(INT('P_19号3様式1'!V88),"#,##0"),"")</f>
      </c>
      <c r="S103" s="29">
        <f>IF('P_19号3様式1'!V88="","",IF(VALUE(FIXED('P_19号3様式1'!V88,0,TRUE))&lt;&gt;'P_19号3様式1'!V88,RIGHT(FIXED('P_19号3様式1'!V88,3,FALSE),4),""))</f>
      </c>
    </row>
    <row r="104" spans="1:19" s="21" customFormat="1" ht="12" customHeight="1">
      <c r="A104" s="17" t="str">
        <f>IF('P_19号3様式1'!E89="","",'P_19号3様式1'!E89)</f>
        <v>37</v>
      </c>
      <c r="B104" s="18" t="str">
        <f>IF('P_19号3様式1'!F89="","",'P_19号3様式1'!F89)</f>
        <v>みかじり　亮子</v>
      </c>
      <c r="C104" s="19" t="str">
        <f>IF('P_19号3様式1'!G89&lt;&gt;"",TEXT(INT('P_19号3様式1'!G89),"#,##0"),"")</f>
        <v>31</v>
      </c>
      <c r="D104" s="29">
        <f>IF('P_19号3様式1'!G89="","",IF(VALUE(FIXED('P_19号3様式1'!G89,0,TRUE))&lt;&gt;'P_19号3様式1'!G89,RIGHT(FIXED('P_19号3様式1'!G89,3,FALSE),4),""))</f>
      </c>
      <c r="F104" s="17">
        <f>IF('P_19号3様式1'!J89="","",'P_19号3様式1'!J89)</f>
      </c>
      <c r="G104" s="18">
        <f>IF('P_19号3様式1'!K89="","",'P_19号3様式1'!K89)</f>
      </c>
      <c r="H104" s="19">
        <f>IF('P_19号3様式1'!L89&lt;&gt;"",TEXT(INT('P_19号3様式1'!L89),"#,##0"),"")</f>
      </c>
      <c r="I104" s="29">
        <f>IF('P_19号3様式1'!L89="","",IF(VALUE(FIXED('P_19号3様式1'!L89,0,TRUE))&lt;&gt;'P_19号3様式1'!L89,RIGHT(FIXED('P_19号3様式1'!L89,3,FALSE),4),""))</f>
      </c>
      <c r="K104" s="17">
        <f>IF('P_19号3様式1'!O89="","",'P_19号3様式1'!O89)</f>
      </c>
      <c r="L104" s="18">
        <f>IF('P_19号3様式1'!P89="","",'P_19号3様式1'!P89)</f>
      </c>
      <c r="M104" s="19">
        <f>IF('P_19号3様式1'!Q89&lt;&gt;"",TEXT(INT('P_19号3様式1'!Q89),"#,##0"),"")</f>
      </c>
      <c r="N104" s="29">
        <f>IF('P_19号3様式1'!Q89="","",IF(VALUE(FIXED('P_19号3様式1'!Q89,0,TRUE))&lt;&gt;'P_19号3様式1'!Q89,RIGHT(FIXED('P_19号3様式1'!Q89,3,FALSE),4),""))</f>
      </c>
      <c r="P104" s="17">
        <f>IF('P_19号3様式1'!T89="","",'P_19号3様式1'!T89)</f>
      </c>
      <c r="Q104" s="18">
        <f>IF('P_19号3様式1'!U89="","",'P_19号3様式1'!U89)</f>
      </c>
      <c r="R104" s="19">
        <f>IF('P_19号3様式1'!V89&lt;&gt;"",TEXT(INT('P_19号3様式1'!V89),"#,##0"),"")</f>
      </c>
      <c r="S104" s="29">
        <f>IF('P_19号3様式1'!V89="","",IF(VALUE(FIXED('P_19号3様式1'!V89,0,TRUE))&lt;&gt;'P_19号3様式1'!V89,RIGHT(FIXED('P_19号3様式1'!V89,3,FALSE),4),""))</f>
      </c>
    </row>
    <row r="105" spans="1:19" s="21" customFormat="1" ht="12" customHeight="1">
      <c r="A105" s="17" t="str">
        <f>IF('P_19号3様式1'!E90="","",'P_19号3様式1'!E90)</f>
        <v>38</v>
      </c>
      <c r="B105" s="18" t="str">
        <f>IF('P_19号3様式1'!F90="","",'P_19号3様式1'!F90)</f>
        <v>宮内　げん</v>
      </c>
      <c r="C105" s="19" t="str">
        <f>IF('P_19号3様式1'!G90&lt;&gt;"",TEXT(INT('P_19号3様式1'!G90),"#,##0"),"")</f>
        <v>35</v>
      </c>
      <c r="D105" s="29">
        <f>IF('P_19号3様式1'!G90="","",IF(VALUE(FIXED('P_19号3様式1'!G90,0,TRUE))&lt;&gt;'P_19号3様式1'!G90,RIGHT(FIXED('P_19号3様式1'!G90,3,FALSE),4),""))</f>
      </c>
      <c r="F105" s="17">
        <f>IF('P_19号3様式1'!J90="","",'P_19号3様式1'!J90)</f>
      </c>
      <c r="G105" s="18">
        <f>IF('P_19号3様式1'!K90="","",'P_19号3様式1'!K90)</f>
      </c>
      <c r="H105" s="19">
        <f>IF('P_19号3様式1'!L90&lt;&gt;"",TEXT(INT('P_19号3様式1'!L90),"#,##0"),"")</f>
      </c>
      <c r="I105" s="29">
        <f>IF('P_19号3様式1'!L90="","",IF(VALUE(FIXED('P_19号3様式1'!L90,0,TRUE))&lt;&gt;'P_19号3様式1'!L90,RIGHT(FIXED('P_19号3様式1'!L90,3,FALSE),4),""))</f>
      </c>
      <c r="K105" s="17">
        <f>IF('P_19号3様式1'!O90="","",'P_19号3様式1'!O90)</f>
      </c>
      <c r="L105" s="18">
        <f>IF('P_19号3様式1'!P90="","",'P_19号3様式1'!P90)</f>
      </c>
      <c r="M105" s="19">
        <f>IF('P_19号3様式1'!Q90&lt;&gt;"",TEXT(INT('P_19号3様式1'!Q90),"#,##0"),"")</f>
      </c>
      <c r="N105" s="29">
        <f>IF('P_19号3様式1'!Q90="","",IF(VALUE(FIXED('P_19号3様式1'!Q90,0,TRUE))&lt;&gt;'P_19号3様式1'!Q90,RIGHT(FIXED('P_19号3様式1'!Q90,3,FALSE),4),""))</f>
      </c>
      <c r="P105" s="17">
        <f>IF('P_19号3様式1'!T90="","",'P_19号3様式1'!T90)</f>
      </c>
      <c r="Q105" s="18">
        <f>IF('P_19号3様式1'!U90="","",'P_19号3様式1'!U90)</f>
      </c>
      <c r="R105" s="19">
        <f>IF('P_19号3様式1'!V90&lt;&gt;"",TEXT(INT('P_19号3様式1'!V90),"#,##0"),"")</f>
      </c>
      <c r="S105" s="29">
        <f>IF('P_19号3様式1'!V90="","",IF(VALUE(FIXED('P_19号3様式1'!V90,0,TRUE))&lt;&gt;'P_19号3様式1'!V90,RIGHT(FIXED('P_19号3様式1'!V90,3,FALSE),4),""))</f>
      </c>
    </row>
    <row r="106" spans="1:19" s="21" customFormat="1" ht="12" customHeight="1">
      <c r="A106" s="17" t="str">
        <f>IF('P_19号3様式1'!E91="","",'P_19号3様式1'!E91)</f>
        <v>39</v>
      </c>
      <c r="B106" s="18" t="str">
        <f>IF('P_19号3様式1'!F91="","",'P_19号3様式1'!F91)</f>
        <v>山下　かい</v>
      </c>
      <c r="C106" s="19" t="str">
        <f>IF('P_19号3様式1'!G91&lt;&gt;"",TEXT(INT('P_19号3様式1'!G91),"#,##0"),"")</f>
        <v>99</v>
      </c>
      <c r="D106" s="29">
        <f>IF('P_19号3様式1'!G91="","",IF(VALUE(FIXED('P_19号3様式1'!G91,0,TRUE))&lt;&gt;'P_19号3様式1'!G91,RIGHT(FIXED('P_19号3様式1'!G91,3,FALSE),4),""))</f>
      </c>
      <c r="F106" s="17">
        <f>IF('P_19号3様式1'!J91="","",'P_19号3様式1'!J91)</f>
      </c>
      <c r="G106" s="18">
        <f>IF('P_19号3様式1'!K91="","",'P_19号3様式1'!K91)</f>
      </c>
      <c r="H106" s="19">
        <f>IF('P_19号3様式1'!L91&lt;&gt;"",TEXT(INT('P_19号3様式1'!L91),"#,##0"),"")</f>
      </c>
      <c r="I106" s="29">
        <f>IF('P_19号3様式1'!L91="","",IF(VALUE(FIXED('P_19号3様式1'!L91,0,TRUE))&lt;&gt;'P_19号3様式1'!L91,RIGHT(FIXED('P_19号3様式1'!L91,3,FALSE),4),""))</f>
      </c>
      <c r="K106" s="17">
        <f>IF('P_19号3様式1'!O91="","",'P_19号3様式1'!O91)</f>
      </c>
      <c r="L106" s="18">
        <f>IF('P_19号3様式1'!P91="","",'P_19号3様式1'!P91)</f>
      </c>
      <c r="M106" s="19">
        <f>IF('P_19号3様式1'!Q91&lt;&gt;"",TEXT(INT('P_19号3様式1'!Q91),"#,##0"),"")</f>
      </c>
      <c r="N106" s="29">
        <f>IF('P_19号3様式1'!Q91="","",IF(VALUE(FIXED('P_19号3様式1'!Q91,0,TRUE))&lt;&gt;'P_19号3様式1'!Q91,RIGHT(FIXED('P_19号3様式1'!Q91,3,FALSE),4),""))</f>
      </c>
      <c r="P106" s="17">
        <f>IF('P_19号3様式1'!T91="","",'P_19号3様式1'!T91)</f>
      </c>
      <c r="Q106" s="18">
        <f>IF('P_19号3様式1'!U91="","",'P_19号3様式1'!U91)</f>
      </c>
      <c r="R106" s="19">
        <f>IF('P_19号3様式1'!V91&lt;&gt;"",TEXT(INT('P_19号3様式1'!V91),"#,##0"),"")</f>
      </c>
      <c r="S106" s="29">
        <f>IF('P_19号3様式1'!V91="","",IF(VALUE(FIXED('P_19号3様式1'!V91,0,TRUE))&lt;&gt;'P_19号3様式1'!V91,RIGHT(FIXED('P_19号3様式1'!V91,3,FALSE),4),""))</f>
      </c>
    </row>
    <row r="107" spans="1:19" s="21" customFormat="1" ht="12" customHeight="1">
      <c r="A107" s="17" t="str">
        <f>IF('P_19号3様式1'!E92="","",'P_19号3様式1'!E92)</f>
        <v>40</v>
      </c>
      <c r="B107" s="18" t="str">
        <f>IF('P_19号3様式1'!F92="","",'P_19号3様式1'!F92)</f>
        <v>山田　かずお</v>
      </c>
      <c r="C107" s="19" t="str">
        <f>IF('P_19号3様式1'!G92&lt;&gt;"",TEXT(INT('P_19号3様式1'!G92),"#,##0"),"")</f>
        <v>70</v>
      </c>
      <c r="D107" s="29" t="str">
        <f>IF('P_19号3様式1'!G92="","",IF(VALUE(FIXED('P_19号3様式1'!G92,0,TRUE))&lt;&gt;'P_19号3様式1'!G92,RIGHT(FIXED('P_19号3様式1'!G92,3,FALSE),4),""))</f>
        <v>.414</v>
      </c>
      <c r="F107" s="17">
        <f>IF('P_19号3様式1'!J92="","",'P_19号3様式1'!J92)</f>
      </c>
      <c r="G107" s="18">
        <f>IF('P_19号3様式1'!K92="","",'P_19号3様式1'!K92)</f>
      </c>
      <c r="H107" s="19">
        <f>IF('P_19号3様式1'!L92&lt;&gt;"",TEXT(INT('P_19号3様式1'!L92),"#,##0"),"")</f>
      </c>
      <c r="I107" s="29">
        <f>IF('P_19号3様式1'!L92="","",IF(VALUE(FIXED('P_19号3様式1'!L92,0,TRUE))&lt;&gt;'P_19号3様式1'!L92,RIGHT(FIXED('P_19号3様式1'!L92,3,FALSE),4),""))</f>
      </c>
      <c r="K107" s="17">
        <f>IF('P_19号3様式1'!O92="","",'P_19号3様式1'!O92)</f>
      </c>
      <c r="L107" s="18">
        <f>IF('P_19号3様式1'!P92="","",'P_19号3様式1'!P92)</f>
      </c>
      <c r="M107" s="19">
        <f>IF('P_19号3様式1'!Q92&lt;&gt;"",TEXT(INT('P_19号3様式1'!Q92),"#,##0"),"")</f>
      </c>
      <c r="N107" s="29">
        <f>IF('P_19号3様式1'!Q92="","",IF(VALUE(FIXED('P_19号3様式1'!Q92,0,TRUE))&lt;&gt;'P_19号3様式1'!Q92,RIGHT(FIXED('P_19号3様式1'!Q92,3,FALSE),4),""))</f>
      </c>
      <c r="P107" s="17">
        <f>IF('P_19号3様式1'!T92="","",'P_19号3様式1'!T92)</f>
      </c>
      <c r="Q107" s="18">
        <f>IF('P_19号3様式1'!U92="","",'P_19号3様式1'!U92)</f>
      </c>
      <c r="R107" s="19">
        <f>IF('P_19号3様式1'!V92&lt;&gt;"",TEXT(INT('P_19号3様式1'!V92),"#,##0"),"")</f>
      </c>
      <c r="S107" s="29">
        <f>IF('P_19号3様式1'!V92="","",IF(VALUE(FIXED('P_19号3様式1'!V92,0,TRUE))&lt;&gt;'P_19号3様式1'!V92,RIGHT(FIXED('P_19号3様式1'!V92,3,FALSE),4),""))</f>
      </c>
    </row>
    <row r="108" spans="1:19" s="21" customFormat="1" ht="12" customHeight="1">
      <c r="A108" s="17" t="str">
        <f>IF('P_19号3様式1'!E93="","",'P_19号3様式1'!E93)</f>
        <v>41</v>
      </c>
      <c r="B108" s="18" t="str">
        <f>IF('P_19号3様式1'!F93="","",'P_19号3様式1'!F93)</f>
        <v>吉田　恭子</v>
      </c>
      <c r="C108" s="19" t="str">
        <f>IF('P_19号3様式1'!G93&lt;&gt;"",TEXT(INT('P_19号3様式1'!G93),"#,##0"),"")</f>
        <v>108</v>
      </c>
      <c r="D108" s="29" t="str">
        <f>IF('P_19号3様式1'!G93="","",IF(VALUE(FIXED('P_19号3様式1'!G93,0,TRUE))&lt;&gt;'P_19号3様式1'!G93,RIGHT(FIXED('P_19号3様式1'!G93,3,FALSE),4),""))</f>
        <v>.346</v>
      </c>
      <c r="F108" s="17">
        <f>IF('P_19号3様式1'!J93="","",'P_19号3様式1'!J93)</f>
      </c>
      <c r="G108" s="18">
        <f>IF('P_19号3様式1'!K93="","",'P_19号3様式1'!K93)</f>
      </c>
      <c r="H108" s="19">
        <f>IF('P_19号3様式1'!L93&lt;&gt;"",TEXT(INT('P_19号3様式1'!L93),"#,##0"),"")</f>
      </c>
      <c r="I108" s="29">
        <f>IF('P_19号3様式1'!L93="","",IF(VALUE(FIXED('P_19号3様式1'!L93,0,TRUE))&lt;&gt;'P_19号3様式1'!L93,RIGHT(FIXED('P_19号3様式1'!L93,3,FALSE),4),""))</f>
      </c>
      <c r="K108" s="17">
        <f>IF('P_19号3様式1'!O93="","",'P_19号3様式1'!O93)</f>
      </c>
      <c r="L108" s="18">
        <f>IF('P_19号3様式1'!P93="","",'P_19号3様式1'!P93)</f>
      </c>
      <c r="M108" s="19">
        <f>IF('P_19号3様式1'!Q93&lt;&gt;"",TEXT(INT('P_19号3様式1'!Q93),"#,##0"),"")</f>
      </c>
      <c r="N108" s="29">
        <f>IF('P_19号3様式1'!Q93="","",IF(VALUE(FIXED('P_19号3様式1'!Q93,0,TRUE))&lt;&gt;'P_19号3様式1'!Q93,RIGHT(FIXED('P_19号3様式1'!Q93,3,FALSE),4),""))</f>
      </c>
      <c r="P108" s="17">
        <f>IF('P_19号3様式1'!T93="","",'P_19号3様式1'!T93)</f>
      </c>
      <c r="Q108" s="18">
        <f>IF('P_19号3様式1'!U93="","",'P_19号3様式1'!U93)</f>
      </c>
      <c r="R108" s="19">
        <f>IF('P_19号3様式1'!V93&lt;&gt;"",TEXT(INT('P_19号3様式1'!V93),"#,##0"),"")</f>
      </c>
      <c r="S108" s="29">
        <f>IF('P_19号3様式1'!V93="","",IF(VALUE(FIXED('P_19号3様式1'!V93,0,TRUE))&lt;&gt;'P_19号3様式1'!V93,RIGHT(FIXED('P_19号3様式1'!V93,3,FALSE),4),""))</f>
      </c>
    </row>
    <row r="109" spans="1:19" s="21" customFormat="1" ht="12" customHeight="1">
      <c r="A109" s="17" t="str">
        <f>IF('P_19号3様式1'!E94="","",'P_19号3様式1'!E94)</f>
        <v>42</v>
      </c>
      <c r="B109" s="18" t="str">
        <f>IF('P_19号3様式1'!F94="","",'P_19号3様式1'!F94)</f>
        <v>よしまた　洋</v>
      </c>
      <c r="C109" s="19" t="str">
        <f>IF('P_19号3様式1'!G94&lt;&gt;"",TEXT(INT('P_19号3様式1'!G94),"#,##0"),"")</f>
        <v>267</v>
      </c>
      <c r="D109" s="29">
        <f>IF('P_19号3様式1'!G94="","",IF(VALUE(FIXED('P_19号3様式1'!G94,0,TRUE))&lt;&gt;'P_19号3様式1'!G94,RIGHT(FIXED('P_19号3様式1'!G94,3,FALSE),4),""))</f>
      </c>
      <c r="F109" s="17">
        <f>IF('P_19号3様式1'!J94="","",'P_19号3様式1'!J94)</f>
      </c>
      <c r="G109" s="18">
        <f>IF('P_19号3様式1'!K94="","",'P_19号3様式1'!K94)</f>
      </c>
      <c r="H109" s="19">
        <f>IF('P_19号3様式1'!L94&lt;&gt;"",TEXT(INT('P_19号3様式1'!L94),"#,##0"),"")</f>
      </c>
      <c r="I109" s="29">
        <f>IF('P_19号3様式1'!L94="","",IF(VALUE(FIXED('P_19号3様式1'!L94,0,TRUE))&lt;&gt;'P_19号3様式1'!L94,RIGHT(FIXED('P_19号3様式1'!L94,3,FALSE),4),""))</f>
      </c>
      <c r="K109" s="17">
        <f>IF('P_19号3様式1'!O94="","",'P_19号3様式1'!O94)</f>
      </c>
      <c r="L109" s="18">
        <f>IF('P_19号3様式1'!P94="","",'P_19号3様式1'!P94)</f>
      </c>
      <c r="M109" s="19">
        <f>IF('P_19号3様式1'!Q94&lt;&gt;"",TEXT(INT('P_19号3様式1'!Q94),"#,##0"),"")</f>
      </c>
      <c r="N109" s="29">
        <f>IF('P_19号3様式1'!Q94="","",IF(VALUE(FIXED('P_19号3様式1'!Q94,0,TRUE))&lt;&gt;'P_19号3様式1'!Q94,RIGHT(FIXED('P_19号3様式1'!Q94,3,FALSE),4),""))</f>
      </c>
      <c r="P109" s="17">
        <f>IF('P_19号3様式1'!T94="","",'P_19号3様式1'!T94)</f>
      </c>
      <c r="Q109" s="18">
        <f>IF('P_19号3様式1'!U94="","",'P_19号3様式1'!U94)</f>
      </c>
      <c r="R109" s="19">
        <f>IF('P_19号3様式1'!V94&lt;&gt;"",TEXT(INT('P_19号3様式1'!V94),"#,##0"),"")</f>
      </c>
      <c r="S109" s="29">
        <f>IF('P_19号3様式1'!V94="","",IF(VALUE(FIXED('P_19号3様式1'!V94,0,TRUE))&lt;&gt;'P_19号3様式1'!V94,RIGHT(FIXED('P_19号3様式1'!V94,3,FALSE),4),""))</f>
      </c>
    </row>
    <row r="110" spans="1:19" s="21" customFormat="1" ht="12" customHeight="1">
      <c r="A110" s="17">
        <f>IF('P_19号3様式1'!E95="","",'P_19号3様式1'!E95)</f>
      </c>
      <c r="B110" s="18">
        <f>IF('P_19号3様式1'!F95="","",'P_19号3様式1'!F95)</f>
      </c>
      <c r="C110" s="19">
        <f>IF('P_19号3様式1'!G95&lt;&gt;"",TEXT(INT('P_19号3様式1'!G95),"#,##0"),"")</f>
      </c>
      <c r="D110" s="29">
        <f>IF('P_19号3様式1'!G95="","",IF(VALUE(FIXED('P_19号3様式1'!G95,0,TRUE))&lt;&gt;'P_19号3様式1'!G95,RIGHT(FIXED('P_19号3様式1'!G95,3,FALSE),4),""))</f>
      </c>
      <c r="F110" s="17">
        <f>IF('P_19号3様式1'!J95="","",'P_19号3様式1'!J95)</f>
      </c>
      <c r="G110" s="18">
        <f>IF('P_19号3様式1'!K95="","",'P_19号3様式1'!K95)</f>
      </c>
      <c r="H110" s="19">
        <f>IF('P_19号3様式1'!L95&lt;&gt;"",TEXT(INT('P_19号3様式1'!L95),"#,##0"),"")</f>
      </c>
      <c r="I110" s="29">
        <f>IF('P_19号3様式1'!L95="","",IF(VALUE(FIXED('P_19号3様式1'!L95,0,TRUE))&lt;&gt;'P_19号3様式1'!L95,RIGHT(FIXED('P_19号3様式1'!L95,3,FALSE),4),""))</f>
      </c>
      <c r="K110" s="17">
        <f>IF('P_19号3様式1'!O95="","",'P_19号3様式1'!O95)</f>
      </c>
      <c r="L110" s="18">
        <f>IF('P_19号3様式1'!P95="","",'P_19号3様式1'!P95)</f>
      </c>
      <c r="M110" s="19">
        <f>IF('P_19号3様式1'!Q95&lt;&gt;"",TEXT(INT('P_19号3様式1'!Q95),"#,##0"),"")</f>
      </c>
      <c r="N110" s="29">
        <f>IF('P_19号3様式1'!Q95="","",IF(VALUE(FIXED('P_19号3様式1'!Q95,0,TRUE))&lt;&gt;'P_19号3様式1'!Q95,RIGHT(FIXED('P_19号3様式1'!Q95,3,FALSE),4),""))</f>
      </c>
      <c r="P110" s="17">
        <f>IF('P_19号3様式1'!T95="","",'P_19号3様式1'!T95)</f>
      </c>
      <c r="Q110" s="18">
        <f>IF('P_19号3様式1'!U95="","",'P_19号3様式1'!U95)</f>
      </c>
      <c r="R110" s="19">
        <f>IF('P_19号3様式1'!V95&lt;&gt;"",TEXT(INT('P_19号3様式1'!V95),"#,##0"),"")</f>
      </c>
      <c r="S110" s="29">
        <f>IF('P_19号3様式1'!V95="","",IF(VALUE(FIXED('P_19号3様式1'!V95,0,TRUE))&lt;&gt;'P_19号3様式1'!V95,RIGHT(FIXED('P_19号3様式1'!V95,3,FALSE),4),""))</f>
      </c>
    </row>
    <row r="111" spans="1:19" s="21" customFormat="1" ht="12" customHeight="1">
      <c r="A111" s="17">
        <f>IF('P_19号3様式1'!E96="","",'P_19号3様式1'!E96)</f>
      </c>
      <c r="B111" s="18">
        <f>IF('P_19号3様式1'!F96="","",'P_19号3様式1'!F96)</f>
      </c>
      <c r="C111" s="19">
        <f>IF('P_19号3様式1'!G96&lt;&gt;"",TEXT(INT('P_19号3様式1'!G96),"#,##0"),"")</f>
      </c>
      <c r="D111" s="29">
        <f>IF('P_19号3様式1'!G96="","",IF(VALUE(FIXED('P_19号3様式1'!G96,0,TRUE))&lt;&gt;'P_19号3様式1'!G96,RIGHT(FIXED('P_19号3様式1'!G96,3,FALSE),4),""))</f>
      </c>
      <c r="F111" s="17">
        <f>IF('P_19号3様式1'!J96="","",'P_19号3様式1'!J96)</f>
      </c>
      <c r="G111" s="18">
        <f>IF('P_19号3様式1'!K96="","",'P_19号3様式1'!K96)</f>
      </c>
      <c r="H111" s="19">
        <f>IF('P_19号3様式1'!L96&lt;&gt;"",TEXT(INT('P_19号3様式1'!L96),"#,##0"),"")</f>
      </c>
      <c r="I111" s="29">
        <f>IF('P_19号3様式1'!L96="","",IF(VALUE(FIXED('P_19号3様式1'!L96,0,TRUE))&lt;&gt;'P_19号3様式1'!L96,RIGHT(FIXED('P_19号3様式1'!L96,3,FALSE),4),""))</f>
      </c>
      <c r="K111" s="17">
        <f>IF('P_19号3様式1'!O96="","",'P_19号3様式1'!O96)</f>
      </c>
      <c r="L111" s="18">
        <f>IF('P_19号3様式1'!P96="","",'P_19号3様式1'!P96)</f>
      </c>
      <c r="M111" s="19">
        <f>IF('P_19号3様式1'!Q96&lt;&gt;"",TEXT(INT('P_19号3様式1'!Q96),"#,##0"),"")</f>
      </c>
      <c r="N111" s="29">
        <f>IF('P_19号3様式1'!Q96="","",IF(VALUE(FIXED('P_19号3様式1'!Q96,0,TRUE))&lt;&gt;'P_19号3様式1'!Q96,RIGHT(FIXED('P_19号3様式1'!Q96,3,FALSE),4),""))</f>
      </c>
      <c r="P111" s="17">
        <f>IF('P_19号3様式1'!T96="","",'P_19号3様式1'!T96)</f>
      </c>
      <c r="Q111" s="18">
        <f>IF('P_19号3様式1'!U96="","",'P_19号3様式1'!U96)</f>
      </c>
      <c r="R111" s="19">
        <f>IF('P_19号3様式1'!V96&lt;&gt;"",TEXT(INT('P_19号3様式1'!V96),"#,##0"),"")</f>
      </c>
      <c r="S111" s="29">
        <f>IF('P_19号3様式1'!V96="","",IF(VALUE(FIXED('P_19号3様式1'!V96,0,TRUE))&lt;&gt;'P_19号3様式1'!V96,RIGHT(FIXED('P_19号3様式1'!V96,3,FALSE),4),""))</f>
      </c>
    </row>
    <row r="112" spans="1:19" s="21" customFormat="1" ht="12" customHeight="1">
      <c r="A112" s="17">
        <f>IF('P_19号3様式1'!E97="","",'P_19号3様式1'!E97)</f>
      </c>
      <c r="B112" s="18">
        <f>IF('P_19号3様式1'!F97="","",'P_19号3様式1'!F97)</f>
      </c>
      <c r="C112" s="19">
        <f>IF('P_19号3様式1'!G97&lt;&gt;"",TEXT(INT('P_19号3様式1'!G97),"#,##0"),"")</f>
      </c>
      <c r="D112" s="29">
        <f>IF('P_19号3様式1'!G97="","",IF(VALUE(FIXED('P_19号3様式1'!G97,0,TRUE))&lt;&gt;'P_19号3様式1'!G97,RIGHT(FIXED('P_19号3様式1'!G97,3,FALSE),4),""))</f>
      </c>
      <c r="F112" s="17">
        <f>IF('P_19号3様式1'!J97="","",'P_19号3様式1'!J97)</f>
      </c>
      <c r="G112" s="18">
        <f>IF('P_19号3様式1'!K97="","",'P_19号3様式1'!K97)</f>
      </c>
      <c r="H112" s="19">
        <f>IF('P_19号3様式1'!L97&lt;&gt;"",TEXT(INT('P_19号3様式1'!L97),"#,##0"),"")</f>
      </c>
      <c r="I112" s="29">
        <f>IF('P_19号3様式1'!L97="","",IF(VALUE(FIXED('P_19号3様式1'!L97,0,TRUE))&lt;&gt;'P_19号3様式1'!L97,RIGHT(FIXED('P_19号3様式1'!L97,3,FALSE),4),""))</f>
      </c>
      <c r="K112" s="17">
        <f>IF('P_19号3様式1'!O97="","",'P_19号3様式1'!O97)</f>
      </c>
      <c r="L112" s="18">
        <f>IF('P_19号3様式1'!P97="","",'P_19号3様式1'!P97)</f>
      </c>
      <c r="M112" s="19">
        <f>IF('P_19号3様式1'!Q97&lt;&gt;"",TEXT(INT('P_19号3様式1'!Q97),"#,##0"),"")</f>
      </c>
      <c r="N112" s="29">
        <f>IF('P_19号3様式1'!Q97="","",IF(VALUE(FIXED('P_19号3様式1'!Q97,0,TRUE))&lt;&gt;'P_19号3様式1'!Q97,RIGHT(FIXED('P_19号3様式1'!Q97,3,FALSE),4),""))</f>
      </c>
      <c r="P112" s="17">
        <f>IF('P_19号3様式1'!T97="","",'P_19号3様式1'!T97)</f>
      </c>
      <c r="Q112" s="18">
        <f>IF('P_19号3様式1'!U97="","",'P_19号3様式1'!U97)</f>
      </c>
      <c r="R112" s="19">
        <f>IF('P_19号3様式1'!V97&lt;&gt;"",TEXT(INT('P_19号3様式1'!V97),"#,##0"),"")</f>
      </c>
      <c r="S112" s="29">
        <f>IF('P_19号3様式1'!V97="","",IF(VALUE(FIXED('P_19号3様式1'!V97,0,TRUE))&lt;&gt;'P_19号3様式1'!V97,RIGHT(FIXED('P_19号3様式1'!V97,3,FALSE),4),""))</f>
      </c>
    </row>
    <row r="113" spans="1:19" s="21" customFormat="1" ht="12" customHeight="1">
      <c r="A113" s="17">
        <f>IF('P_19号3様式1'!E98="","",'P_19号3様式1'!E98)</f>
      </c>
      <c r="B113" s="18">
        <f>IF('P_19号3様式1'!F98="","",'P_19号3様式1'!F98)</f>
      </c>
      <c r="C113" s="19">
        <f>IF('P_19号3様式1'!G98&lt;&gt;"",TEXT(INT('P_19号3様式1'!G98),"#,##0"),"")</f>
      </c>
      <c r="D113" s="29">
        <f>IF('P_19号3様式1'!G98="","",IF(VALUE(FIXED('P_19号3様式1'!G98,0,TRUE))&lt;&gt;'P_19号3様式1'!G98,RIGHT(FIXED('P_19号3様式1'!G98,3,FALSE),4),""))</f>
      </c>
      <c r="F113" s="17">
        <f>IF('P_19号3様式1'!J98="","",'P_19号3様式1'!J98)</f>
      </c>
      <c r="G113" s="18">
        <f>IF('P_19号3様式1'!K98="","",'P_19号3様式1'!K98)</f>
      </c>
      <c r="H113" s="19">
        <f>IF('P_19号3様式1'!L98&lt;&gt;"",TEXT(INT('P_19号3様式1'!L98),"#,##0"),"")</f>
      </c>
      <c r="I113" s="29">
        <f>IF('P_19号3様式1'!L98="","",IF(VALUE(FIXED('P_19号3様式1'!L98,0,TRUE))&lt;&gt;'P_19号3様式1'!L98,RIGHT(FIXED('P_19号3様式1'!L98,3,FALSE),4),""))</f>
      </c>
      <c r="K113" s="17">
        <f>IF('P_19号3様式1'!O98="","",'P_19号3様式1'!O98)</f>
      </c>
      <c r="L113" s="18">
        <f>IF('P_19号3様式1'!P98="","",'P_19号3様式1'!P98)</f>
      </c>
      <c r="M113" s="19">
        <f>IF('P_19号3様式1'!Q98&lt;&gt;"",TEXT(INT('P_19号3様式1'!Q98),"#,##0"),"")</f>
      </c>
      <c r="N113" s="29">
        <f>IF('P_19号3様式1'!Q98="","",IF(VALUE(FIXED('P_19号3様式1'!Q98,0,TRUE))&lt;&gt;'P_19号3様式1'!Q98,RIGHT(FIXED('P_19号3様式1'!Q98,3,FALSE),4),""))</f>
      </c>
      <c r="P113" s="17">
        <f>IF('P_19号3様式1'!T98="","",'P_19号3様式1'!T98)</f>
      </c>
      <c r="Q113" s="18">
        <f>IF('P_19号3様式1'!U98="","",'P_19号3様式1'!U98)</f>
      </c>
      <c r="R113" s="19">
        <f>IF('P_19号3様式1'!V98&lt;&gt;"",TEXT(INT('P_19号3様式1'!V98),"#,##0"),"")</f>
      </c>
      <c r="S113" s="29">
        <f>IF('P_19号3様式1'!V98="","",IF(VALUE(FIXED('P_19号3様式1'!V98,0,TRUE))&lt;&gt;'P_19号3様式1'!V98,RIGHT(FIXED('P_19号3様式1'!V98,3,FALSE),4),""))</f>
      </c>
    </row>
    <row r="114" spans="1:19" s="21" customFormat="1" ht="12" customHeight="1">
      <c r="A114" s="17">
        <f>IF('P_19号3様式1'!E99="","",'P_19号3様式1'!E99)</f>
      </c>
      <c r="B114" s="18">
        <f>IF('P_19号3様式1'!F99="","",'P_19号3様式1'!F99)</f>
      </c>
      <c r="C114" s="19">
        <f>IF('P_19号3様式1'!G99&lt;&gt;"",TEXT(INT('P_19号3様式1'!G99),"#,##0"),"")</f>
      </c>
      <c r="D114" s="29">
        <f>IF('P_19号3様式1'!G99="","",IF(VALUE(FIXED('P_19号3様式1'!G99,0,TRUE))&lt;&gt;'P_19号3様式1'!G99,RIGHT(FIXED('P_19号3様式1'!G99,3,FALSE),4),""))</f>
      </c>
      <c r="F114" s="17">
        <f>IF('P_19号3様式1'!J99="","",'P_19号3様式1'!J99)</f>
      </c>
      <c r="G114" s="18">
        <f>IF('P_19号3様式1'!K99="","",'P_19号3様式1'!K99)</f>
      </c>
      <c r="H114" s="19">
        <f>IF('P_19号3様式1'!L99&lt;&gt;"",TEXT(INT('P_19号3様式1'!L99),"#,##0"),"")</f>
      </c>
      <c r="I114" s="29">
        <f>IF('P_19号3様式1'!L99="","",IF(VALUE(FIXED('P_19号3様式1'!L99,0,TRUE))&lt;&gt;'P_19号3様式1'!L99,RIGHT(FIXED('P_19号3様式1'!L99,3,FALSE),4),""))</f>
      </c>
      <c r="K114" s="17">
        <f>IF('P_19号3様式1'!O99="","",'P_19号3様式1'!O99)</f>
      </c>
      <c r="L114" s="18">
        <f>IF('P_19号3様式1'!P99="","",'P_19号3様式1'!P99)</f>
      </c>
      <c r="M114" s="19">
        <f>IF('P_19号3様式1'!Q99&lt;&gt;"",TEXT(INT('P_19号3様式1'!Q99),"#,##0"),"")</f>
      </c>
      <c r="N114" s="29">
        <f>IF('P_19号3様式1'!Q99="","",IF(VALUE(FIXED('P_19号3様式1'!Q99,0,TRUE))&lt;&gt;'P_19号3様式1'!Q99,RIGHT(FIXED('P_19号3様式1'!Q99,3,FALSE),4),""))</f>
      </c>
      <c r="P114" s="17">
        <f>IF('P_19号3様式1'!T99="","",'P_19号3様式1'!T99)</f>
      </c>
      <c r="Q114" s="18">
        <f>IF('P_19号3様式1'!U99="","",'P_19号3様式1'!U99)</f>
      </c>
      <c r="R114" s="19">
        <f>IF('P_19号3様式1'!V99&lt;&gt;"",TEXT(INT('P_19号3様式1'!V99),"#,##0"),"")</f>
      </c>
      <c r="S114" s="29">
        <f>IF('P_19号3様式1'!V99="","",IF(VALUE(FIXED('P_19号3様式1'!V99,0,TRUE))&lt;&gt;'P_19号3様式1'!V99,RIGHT(FIXED('P_19号3様式1'!V99,3,FALSE),4),""))</f>
      </c>
    </row>
    <row r="115" spans="1:19" s="21" customFormat="1" ht="12" customHeight="1">
      <c r="A115" s="17">
        <f>IF('P_19号3様式1'!E100="","",'P_19号3様式1'!E100)</f>
      </c>
      <c r="B115" s="18">
        <f>IF('P_19号3様式1'!F100="","",'P_19号3様式1'!F100)</f>
      </c>
      <c r="C115" s="19">
        <f>IF('P_19号3様式1'!G100&lt;&gt;"",TEXT(INT('P_19号3様式1'!G100),"#,##0"),"")</f>
      </c>
      <c r="D115" s="29">
        <f>IF('P_19号3様式1'!G100="","",IF(VALUE(FIXED('P_19号3様式1'!G100,0,TRUE))&lt;&gt;'P_19号3様式1'!G100,RIGHT(FIXED('P_19号3様式1'!G100,3,FALSE),4),""))</f>
      </c>
      <c r="F115" s="17">
        <f>IF('P_19号3様式1'!J100="","",'P_19号3様式1'!J100)</f>
      </c>
      <c r="G115" s="18">
        <f>IF('P_19号3様式1'!K100="","",'P_19号3様式1'!K100)</f>
      </c>
      <c r="H115" s="19">
        <f>IF('P_19号3様式1'!L100&lt;&gt;"",TEXT(INT('P_19号3様式1'!L100),"#,##0"),"")</f>
      </c>
      <c r="I115" s="29">
        <f>IF('P_19号3様式1'!L100="","",IF(VALUE(FIXED('P_19号3様式1'!L100,0,TRUE))&lt;&gt;'P_19号3様式1'!L100,RIGHT(FIXED('P_19号3様式1'!L100,3,FALSE),4),""))</f>
      </c>
      <c r="K115" s="17">
        <f>IF('P_19号3様式1'!O100="","",'P_19号3様式1'!O100)</f>
      </c>
      <c r="L115" s="18">
        <f>IF('P_19号3様式1'!P100="","",'P_19号3様式1'!P100)</f>
      </c>
      <c r="M115" s="19">
        <f>IF('P_19号3様式1'!Q100&lt;&gt;"",TEXT(INT('P_19号3様式1'!Q100),"#,##0"),"")</f>
      </c>
      <c r="N115" s="29">
        <f>IF('P_19号3様式1'!Q100="","",IF(VALUE(FIXED('P_19号3様式1'!Q100,0,TRUE))&lt;&gt;'P_19号3様式1'!Q100,RIGHT(FIXED('P_19号3様式1'!Q100,3,FALSE),4),""))</f>
      </c>
      <c r="P115" s="17">
        <f>IF('P_19号3様式1'!T100="","",'P_19号3様式1'!T100)</f>
      </c>
      <c r="Q115" s="18">
        <f>IF('P_19号3様式1'!U100="","",'P_19号3様式1'!U100)</f>
      </c>
      <c r="R115" s="19">
        <f>IF('P_19号3様式1'!V100&lt;&gt;"",TEXT(INT('P_19号3様式1'!V100),"#,##0"),"")</f>
      </c>
      <c r="S115" s="29">
        <f>IF('P_19号3様式1'!V100="","",IF(VALUE(FIXED('P_19号3様式1'!V100,0,TRUE))&lt;&gt;'P_19号3様式1'!V100,RIGHT(FIXED('P_19号3様式1'!V100,3,FALSE),4),""))</f>
      </c>
    </row>
    <row r="116" spans="1:19" s="21" customFormat="1" ht="12" customHeight="1">
      <c r="A116" s="17">
        <f>IF('P_19号3様式1'!E101="","",'P_19号3様式1'!E101)</f>
      </c>
      <c r="B116" s="18">
        <f>IF('P_19号3様式1'!F101="","",'P_19号3様式1'!F101)</f>
      </c>
      <c r="C116" s="19">
        <f>IF('P_19号3様式1'!G101&lt;&gt;"",TEXT(INT('P_19号3様式1'!G101),"#,##0"),"")</f>
      </c>
      <c r="D116" s="29">
        <f>IF('P_19号3様式1'!G101="","",IF(VALUE(FIXED('P_19号3様式1'!G101,0,TRUE))&lt;&gt;'P_19号3様式1'!G101,RIGHT(FIXED('P_19号3様式1'!G101,3,FALSE),4),""))</f>
      </c>
      <c r="F116" s="17">
        <f>IF('P_19号3様式1'!J101="","",'P_19号3様式1'!J101)</f>
      </c>
      <c r="G116" s="18">
        <f>IF('P_19号3様式1'!K101="","",'P_19号3様式1'!K101)</f>
      </c>
      <c r="H116" s="19">
        <f>IF('P_19号3様式1'!L101&lt;&gt;"",TEXT(INT('P_19号3様式1'!L101),"#,##0"),"")</f>
      </c>
      <c r="I116" s="29">
        <f>IF('P_19号3様式1'!L101="","",IF(VALUE(FIXED('P_19号3様式1'!L101,0,TRUE))&lt;&gt;'P_19号3様式1'!L101,RIGHT(FIXED('P_19号3様式1'!L101,3,FALSE),4),""))</f>
      </c>
      <c r="K116" s="17">
        <f>IF('P_19号3様式1'!O101="","",'P_19号3様式1'!O101)</f>
      </c>
      <c r="L116" s="18">
        <f>IF('P_19号3様式1'!P101="","",'P_19号3様式1'!P101)</f>
      </c>
      <c r="M116" s="19">
        <f>IF('P_19号3様式1'!Q101&lt;&gt;"",TEXT(INT('P_19号3様式1'!Q101),"#,##0"),"")</f>
      </c>
      <c r="N116" s="29">
        <f>IF('P_19号3様式1'!Q101="","",IF(VALUE(FIXED('P_19号3様式1'!Q101,0,TRUE))&lt;&gt;'P_19号3様式1'!Q101,RIGHT(FIXED('P_19号3様式1'!Q101,3,FALSE),4),""))</f>
      </c>
      <c r="P116" s="17">
        <f>IF('P_19号3様式1'!T101="","",'P_19号3様式1'!T101)</f>
      </c>
      <c r="Q116" s="18">
        <f>IF('P_19号3様式1'!U101="","",'P_19号3様式1'!U101)</f>
      </c>
      <c r="R116" s="19">
        <f>IF('P_19号3様式1'!V101&lt;&gt;"",TEXT(INT('P_19号3様式1'!V101),"#,##0"),"")</f>
      </c>
      <c r="S116" s="29">
        <f>IF('P_19号3様式1'!V101="","",IF(VALUE(FIXED('P_19号3様式1'!V101,0,TRUE))&lt;&gt;'P_19号3様式1'!V101,RIGHT(FIXED('P_19号3様式1'!V101,3,FALSE),4),""))</f>
      </c>
    </row>
    <row r="117" spans="1:19" s="21" customFormat="1" ht="12" customHeight="1">
      <c r="A117" s="17">
        <f>IF('P_19号3様式1'!E102="","",'P_19号3様式1'!E102)</f>
      </c>
      <c r="B117" s="18">
        <f>IF('P_19号3様式1'!F102="","",'P_19号3様式1'!F102)</f>
      </c>
      <c r="C117" s="19">
        <f>IF('P_19号3様式1'!G102&lt;&gt;"",TEXT(INT('P_19号3様式1'!G102),"#,##0"),"")</f>
      </c>
      <c r="D117" s="29">
        <f>IF('P_19号3様式1'!G102="","",IF(VALUE(FIXED('P_19号3様式1'!G102,0,TRUE))&lt;&gt;'P_19号3様式1'!G102,RIGHT(FIXED('P_19号3様式1'!G102,3,FALSE),4),""))</f>
      </c>
      <c r="F117" s="17">
        <f>IF('P_19号3様式1'!J102="","",'P_19号3様式1'!J102)</f>
      </c>
      <c r="G117" s="18">
        <f>IF('P_19号3様式1'!K102="","",'P_19号3様式1'!K102)</f>
      </c>
      <c r="H117" s="19">
        <f>IF('P_19号3様式1'!L102&lt;&gt;"",TEXT(INT('P_19号3様式1'!L102),"#,##0"),"")</f>
      </c>
      <c r="I117" s="29">
        <f>IF('P_19号3様式1'!L102="","",IF(VALUE(FIXED('P_19号3様式1'!L102,0,TRUE))&lt;&gt;'P_19号3様式1'!L102,RIGHT(FIXED('P_19号3様式1'!L102,3,FALSE),4),""))</f>
      </c>
      <c r="K117" s="17">
        <f>IF('P_19号3様式1'!O102="","",'P_19号3様式1'!O102)</f>
      </c>
      <c r="L117" s="18">
        <f>IF('P_19号3様式1'!P102="","",'P_19号3様式1'!P102)</f>
      </c>
      <c r="M117" s="19">
        <f>IF('P_19号3様式1'!Q102&lt;&gt;"",TEXT(INT('P_19号3様式1'!Q102),"#,##0"),"")</f>
      </c>
      <c r="N117" s="29">
        <f>IF('P_19号3様式1'!Q102="","",IF(VALUE(FIXED('P_19号3様式1'!Q102,0,TRUE))&lt;&gt;'P_19号3様式1'!Q102,RIGHT(FIXED('P_19号3様式1'!Q102,3,FALSE),4),""))</f>
      </c>
      <c r="P117" s="17">
        <f>IF('P_19号3様式1'!T102="","",'P_19号3様式1'!T102)</f>
      </c>
      <c r="Q117" s="18">
        <f>IF('P_19号3様式1'!U102="","",'P_19号3様式1'!U102)</f>
      </c>
      <c r="R117" s="19">
        <f>IF('P_19号3様式1'!V102&lt;&gt;"",TEXT(INT('P_19号3様式1'!V102),"#,##0"),"")</f>
      </c>
      <c r="S117" s="29">
        <f>IF('P_19号3様式1'!V102="","",IF(VALUE(FIXED('P_19号3様式1'!V102,0,TRUE))&lt;&gt;'P_19号3様式1'!V102,RIGHT(FIXED('P_19号3様式1'!V102,3,FALSE),4),""))</f>
      </c>
    </row>
    <row r="118" spans="1:19" s="21" customFormat="1" ht="12" customHeight="1">
      <c r="A118" s="17">
        <f>IF('P_19号3様式1'!E103="","",'P_19号3様式1'!E103)</f>
      </c>
      <c r="B118" s="18" t="str">
        <f>IF('P_19号3様式1'!F103="","",'P_19号3様式1'!F103)</f>
        <v>合  計</v>
      </c>
      <c r="C118" s="19" t="str">
        <f>IF('P_19号3様式1'!G103&lt;&gt;"",TEXT(INT('P_19号3様式1'!G103),"#,##0"),"")</f>
        <v>4,773</v>
      </c>
      <c r="D118" s="29" t="str">
        <f>IF('P_19号3様式1'!G103="","",IF(VALUE(FIXED('P_19号3様式1'!G103,0,TRUE))&lt;&gt;'P_19号3様式1'!G103,RIGHT(FIXED('P_19号3様式1'!G103,3,FALSE),4),""))</f>
        <v>.715</v>
      </c>
      <c r="F118" s="17">
        <f>IF('P_19号3様式1'!J103="","",'P_19号3様式1'!J103)</f>
      </c>
      <c r="G118" s="18" t="str">
        <f>IF('P_19号3様式1'!K103="","",'P_19号3様式1'!K103)</f>
        <v>合  計</v>
      </c>
      <c r="H118" s="19" t="str">
        <f>IF('P_19号3様式1'!L103&lt;&gt;"",TEXT(INT('P_19号3様式1'!L103),"#,##0"),"")</f>
        <v>945</v>
      </c>
      <c r="I118" s="29">
        <f>IF('P_19号3様式1'!L103="","",IF(VALUE(FIXED('P_19号3様式1'!L103,0,TRUE))&lt;&gt;'P_19号3様式1'!L103,RIGHT(FIXED('P_19号3様式1'!L103,3,FALSE),4),""))</f>
      </c>
      <c r="K118" s="17">
        <f>IF('P_19号3様式1'!O103="","",'P_19号3様式1'!O103)</f>
      </c>
      <c r="L118" s="18" t="str">
        <f>IF('P_19号3様式1'!P103="","",'P_19号3様式1'!P103)</f>
        <v>合  計</v>
      </c>
      <c r="M118" s="19" t="str">
        <f>IF('P_19号3様式1'!Q103&lt;&gt;"",TEXT(INT('P_19号3様式1'!Q103),"#,##0"),"")</f>
        <v>134,507</v>
      </c>
      <c r="N118" s="29" t="str">
        <f>IF('P_19号3様式1'!Q103="","",IF(VALUE(FIXED('P_19号3様式1'!Q103,0,TRUE))&lt;&gt;'P_19号3様式1'!Q103,RIGHT(FIXED('P_19号3様式1'!Q103,3,FALSE),4),""))</f>
        <v>.703</v>
      </c>
      <c r="P118" s="17">
        <f>IF('P_19号3様式1'!T103="","",'P_19号3様式1'!T103)</f>
      </c>
      <c r="Q118" s="18" t="str">
        <f>IF('P_19号3様式1'!U103="","",'P_19号3様式1'!U103)</f>
        <v>合  計</v>
      </c>
      <c r="R118" s="19" t="str">
        <f>IF('P_19号3様式1'!V103&lt;&gt;"",TEXT(INT('P_19号3様式1'!V103),"#,##0"),"")</f>
        <v>6,565</v>
      </c>
      <c r="S118" s="29" t="str">
        <f>IF('P_19号3様式1'!V103="","",IF(VALUE(FIXED('P_19号3様式1'!V103,0,TRUE))&lt;&gt;'P_19号3様式1'!V103,RIGHT(FIXED('P_19号3様式1'!V103,3,FALSE),4),""))</f>
        <v>.138</v>
      </c>
    </row>
    <row r="119" spans="7:14" s="4" customFormat="1" ht="8.25" customHeight="1">
      <c r="G119" s="5"/>
      <c r="L119" s="5"/>
      <c r="M119" s="5"/>
      <c r="N119" s="5"/>
    </row>
    <row r="120" spans="1:19" s="4" customFormat="1" ht="9.75" customHeight="1">
      <c r="A120" s="46" t="s">
        <v>0</v>
      </c>
      <c r="B120" s="46"/>
      <c r="C120" s="46"/>
      <c r="D120" s="46"/>
      <c r="E120" s="46"/>
      <c r="G120" s="5"/>
      <c r="H120" s="37" t="s">
        <v>1</v>
      </c>
      <c r="I120" s="37"/>
      <c r="J120" s="37"/>
      <c r="K120" s="37"/>
      <c r="L120" s="6"/>
      <c r="M120" s="6"/>
      <c r="N120" s="6"/>
      <c r="O120" s="6"/>
      <c r="R120" s="43" t="str">
        <f>'P_19号3様式1'!A104&amp;" ページ"</f>
        <v>3 ページ</v>
      </c>
      <c r="S120" s="43"/>
    </row>
    <row r="121" spans="1:19" s="4" customFormat="1" ht="9.75" customHeight="1">
      <c r="A121" s="46"/>
      <c r="B121" s="46"/>
      <c r="C121" s="46"/>
      <c r="D121" s="46"/>
      <c r="E121" s="46"/>
      <c r="G121" s="6"/>
      <c r="H121" s="37"/>
      <c r="I121" s="37"/>
      <c r="J121" s="37"/>
      <c r="K121" s="37"/>
      <c r="L121" s="6"/>
      <c r="M121" s="6"/>
      <c r="N121" s="6"/>
      <c r="O121" s="6"/>
      <c r="R121" s="43"/>
      <c r="S121" s="43"/>
    </row>
    <row r="122" spans="2:19" s="4" customFormat="1" ht="14.25" customHeight="1">
      <c r="B122" s="41">
        <f>IF(パラメタシート!B1="","    年  月  日　執行",パラメタシート!B1)</f>
        <v>42561</v>
      </c>
      <c r="C122" s="41"/>
      <c r="D122" s="41"/>
      <c r="E122" s="7"/>
      <c r="F122" s="8"/>
      <c r="G122" s="6"/>
      <c r="H122" s="37"/>
      <c r="I122" s="37"/>
      <c r="J122" s="37"/>
      <c r="K122" s="37"/>
      <c r="L122" s="47" t="str">
        <f>IF('P_19号3様式1'!X120="0","即日　開票","翌日　開票")</f>
        <v>即日　開票</v>
      </c>
      <c r="M122" s="47"/>
      <c r="N122" s="47" t="s">
        <v>2</v>
      </c>
      <c r="O122" s="47"/>
      <c r="P122" s="47"/>
      <c r="Q122" s="25" t="str">
        <f>IF('P_19号3様式1'!Y104="","     時     分",'P_19号3様式1'!Y104)</f>
        <v>     時     分</v>
      </c>
      <c r="R122" s="45" t="s">
        <v>8</v>
      </c>
      <c r="S122" s="45"/>
    </row>
    <row r="123" spans="2:19" s="4" customFormat="1" ht="13.5" customHeight="1">
      <c r="B123" s="38" t="str">
        <f>IF('P_19号3様式1'!W104="","     年   月   日　執行",'P_19号3様式1'!W104)</f>
        <v>参議院比例代表選出議員選挙</v>
      </c>
      <c r="C123" s="38"/>
      <c r="D123" s="38"/>
      <c r="E123" s="5"/>
      <c r="F123" s="5"/>
      <c r="G123" s="5"/>
      <c r="L123" s="5"/>
      <c r="M123" s="24" t="s">
        <v>3</v>
      </c>
      <c r="N123" s="47" t="s">
        <v>4</v>
      </c>
      <c r="O123" s="47"/>
      <c r="P123" s="47"/>
      <c r="Q123" s="32">
        <v>0.32916666666666666</v>
      </c>
      <c r="R123" s="45"/>
      <c r="S123" s="45"/>
    </row>
    <row r="124" spans="2:18" s="4" customFormat="1" ht="7.5" customHeight="1">
      <c r="B124" s="5"/>
      <c r="C124" s="5"/>
      <c r="D124" s="5"/>
      <c r="E124" s="5"/>
      <c r="F124" s="10"/>
      <c r="G124" s="11"/>
      <c r="H124" s="6"/>
      <c r="I124" s="6"/>
      <c r="J124" s="6"/>
      <c r="K124" s="6"/>
      <c r="L124" s="5"/>
      <c r="M124" s="5"/>
      <c r="N124" s="5"/>
      <c r="P124" s="9"/>
      <c r="Q124" s="9"/>
      <c r="R124" s="9"/>
    </row>
    <row r="125" spans="1:19" s="14" customFormat="1" ht="19.5" customHeight="1">
      <c r="A125" s="50" t="str">
        <f>IF('P_19号3様式1'!C104="","","〔"&amp;'P_19号3様式1'!C104&amp;"  "&amp;'P_19号3様式1'!D104&amp;"〕")</f>
        <v>〔09  日本のこころを大切にする党〕</v>
      </c>
      <c r="B125" s="50"/>
      <c r="C125" s="51"/>
      <c r="D125" s="23"/>
      <c r="E125" s="12"/>
      <c r="F125" s="50" t="str">
        <f>IF('P_19号3様式1'!H104="","","〔"&amp;'P_19号3様式1'!H104&amp;"  "&amp;'P_19号3様式1'!I104&amp;"〕")</f>
        <v>〔10  生活の党と山本太郎となかまたち〕</v>
      </c>
      <c r="G125" s="50"/>
      <c r="H125" s="51"/>
      <c r="I125" s="23"/>
      <c r="J125" s="13"/>
      <c r="K125" s="39" t="str">
        <f>IF('P_19号3様式1'!M104="","","〔"&amp;'P_19号3様式1'!M104&amp;"  "&amp;'P_19号3様式1'!N104&amp;"〕")</f>
        <v>〔11  民進党〕</v>
      </c>
      <c r="L125" s="39"/>
      <c r="M125" s="40"/>
      <c r="N125" s="23"/>
      <c r="P125" s="39" t="str">
        <f>IF('P_19号3様式1'!R104="","","〔"&amp;'P_19号3様式1'!R104&amp;"  "&amp;'P_19号3様式1'!S104&amp;"〕")</f>
        <v>〔12  支持政党なし〕</v>
      </c>
      <c r="Q125" s="39"/>
      <c r="R125" s="40"/>
      <c r="S125" s="26"/>
    </row>
    <row r="126" spans="1:19" s="16" customFormat="1" ht="18.75" customHeight="1">
      <c r="A126" s="34" t="s">
        <v>5</v>
      </c>
      <c r="B126" s="42"/>
      <c r="C126" s="48" t="s">
        <v>6</v>
      </c>
      <c r="D126" s="49"/>
      <c r="E126" s="15"/>
      <c r="F126" s="34" t="s">
        <v>5</v>
      </c>
      <c r="G126" s="42"/>
      <c r="H126" s="34" t="s">
        <v>6</v>
      </c>
      <c r="I126" s="35"/>
      <c r="J126" s="15"/>
      <c r="K126" s="34" t="s">
        <v>5</v>
      </c>
      <c r="L126" s="42"/>
      <c r="M126" s="34" t="s">
        <v>6</v>
      </c>
      <c r="N126" s="35"/>
      <c r="O126" s="15"/>
      <c r="P126" s="34" t="s">
        <v>5</v>
      </c>
      <c r="Q126" s="42"/>
      <c r="R126" s="34" t="s">
        <v>6</v>
      </c>
      <c r="S126" s="35"/>
    </row>
    <row r="127" spans="1:19" s="21" customFormat="1" ht="12" customHeight="1">
      <c r="A127" s="17" t="str">
        <f>IF('P_19号3様式1'!E104="","",'P_19号3様式1'!E104)</f>
        <v>01</v>
      </c>
      <c r="B127" s="18" t="str">
        <f>IF('P_19号3様式1'!F104="","",'P_19号3様式1'!F104)</f>
        <v>中山　なりあき</v>
      </c>
      <c r="C127" s="19" t="str">
        <f>IF('P_19号3様式1'!G104&lt;&gt;"",TEXT(INT('P_19号3様式1'!G104),"#,##0"),"")</f>
        <v>1,538</v>
      </c>
      <c r="D127" s="29">
        <f>IF('P_19号3様式1'!G104="","",IF(VALUE(FIXED('P_19号3様式1'!G104,0,TRUE))&lt;&gt;'P_19号3様式1'!G104,RIGHT(FIXED('P_19号3様式1'!G104,3,FALSE),4),""))</f>
      </c>
      <c r="E127" s="20"/>
      <c r="F127" s="17" t="str">
        <f>IF('P_19号3様式1'!J104="","",'P_19号3様式1'!J104)</f>
        <v>01</v>
      </c>
      <c r="G127" s="18" t="str">
        <f>IF('P_19号3様式1'!K104="","",'P_19号3様式1'!K104)</f>
        <v>青木　愛</v>
      </c>
      <c r="H127" s="19" t="str">
        <f>IF('P_19号3様式1'!L104&lt;&gt;"",TEXT(INT('P_19号3様式1'!L104),"#,##0"),"")</f>
        <v>1,380</v>
      </c>
      <c r="I127" s="29">
        <f>IF('P_19号3様式1'!L104="","",IF(VALUE(FIXED('P_19号3様式1'!L104,0,TRUE))&lt;&gt;'P_19号3様式1'!L104,RIGHT(FIXED('P_19号3様式1'!L104,3,FALSE),4),""))</f>
      </c>
      <c r="J127" s="20"/>
      <c r="K127" s="17" t="str">
        <f>IF('P_19号3様式1'!O104="","",'P_19号3様式1'!O104)</f>
        <v>01</v>
      </c>
      <c r="L127" s="18" t="str">
        <f>IF('P_19号3様式1'!P104="","",'P_19号3様式1'!P104)</f>
        <v>有田　芳生</v>
      </c>
      <c r="M127" s="19" t="str">
        <f>IF('P_19号3様式1'!Q104&lt;&gt;"",TEXT(INT('P_19号3様式1'!Q104),"#,##0"),"")</f>
        <v>1,951</v>
      </c>
      <c r="N127" s="29">
        <f>IF('P_19号3様式1'!Q104="","",IF(VALUE(FIXED('P_19号3様式1'!Q104,0,TRUE))&lt;&gt;'P_19号3様式1'!Q104,RIGHT(FIXED('P_19号3様式1'!Q104,3,FALSE),4),""))</f>
      </c>
      <c r="O127" s="20"/>
      <c r="P127" s="17" t="str">
        <f>IF('P_19号3様式1'!T104="","",'P_19号3様式1'!T104)</f>
        <v>01</v>
      </c>
      <c r="Q127" s="18" t="str">
        <f>IF('P_19号3様式1'!U104="","",'P_19号3様式1'!U104)</f>
        <v>佐野　秀光</v>
      </c>
      <c r="R127" s="19" t="str">
        <f>IF('P_19号3様式1'!V104&lt;&gt;"",TEXT(INT('P_19号3様式1'!V104),"#,##0"),"")</f>
        <v>482</v>
      </c>
      <c r="S127" s="29">
        <f>IF('P_19号3様式1'!V104="","",IF(VALUE(FIXED('P_19号3様式1'!V104,0,TRUE))&lt;&gt;'P_19号3様式1'!V104,RIGHT(FIXED('P_19号3様式1'!V104,3,FALSE),4),""))</f>
      </c>
    </row>
    <row r="128" spans="1:19" s="21" customFormat="1" ht="12" customHeight="1">
      <c r="A128" s="17" t="str">
        <f>IF('P_19号3様式1'!E105="","",'P_19号3様式1'!E105)</f>
        <v>02</v>
      </c>
      <c r="B128" s="18" t="str">
        <f>IF('P_19号3様式1'!F105="","",'P_19号3様式1'!F105)</f>
        <v>西村　真悟</v>
      </c>
      <c r="C128" s="19" t="str">
        <f>IF('P_19号3様式1'!G105&lt;&gt;"",TEXT(INT('P_19号3様式1'!G105),"#,##0"),"")</f>
        <v>277</v>
      </c>
      <c r="D128" s="29" t="str">
        <f>IF('P_19号3様式1'!G105="","",IF(VALUE(FIXED('P_19号3様式1'!G105,0,TRUE))&lt;&gt;'P_19号3様式1'!G105,RIGHT(FIXED('P_19号3様式1'!G105,3,FALSE),4),""))</f>
        <v>.180</v>
      </c>
      <c r="F128" s="17" t="str">
        <f>IF('P_19号3様式1'!J105="","",'P_19号3様式1'!J105)</f>
        <v>02</v>
      </c>
      <c r="G128" s="18" t="str">
        <f>IF('P_19号3様式1'!K105="","",'P_19号3様式1'!K105)</f>
        <v>北出　みか</v>
      </c>
      <c r="H128" s="19" t="str">
        <f>IF('P_19号3様式1'!L105&lt;&gt;"",TEXT(INT('P_19号3様式1'!L105),"#,##0"),"")</f>
        <v>171</v>
      </c>
      <c r="I128" s="29">
        <f>IF('P_19号3様式1'!L105="","",IF(VALUE(FIXED('P_19号3様式1'!L105,0,TRUE))&lt;&gt;'P_19号3様式1'!L105,RIGHT(FIXED('P_19号3様式1'!L105,3,FALSE),4),""))</f>
      </c>
      <c r="K128" s="17" t="str">
        <f>IF('P_19号3様式1'!O105="","",'P_19号3様式1'!O105)</f>
        <v>02</v>
      </c>
      <c r="L128" s="18" t="str">
        <f>IF('P_19号3様式1'!P105="","",'P_19号3様式1'!P105)</f>
        <v>石橋　みちひろ</v>
      </c>
      <c r="M128" s="19" t="str">
        <f>IF('P_19号3様式1'!Q105&lt;&gt;"",TEXT(INT('P_19号3様式1'!Q105),"#,##0"),"")</f>
        <v>3,158</v>
      </c>
      <c r="N128" s="29">
        <f>IF('P_19号3様式1'!Q105="","",IF(VALUE(FIXED('P_19号3様式1'!Q105,0,TRUE))&lt;&gt;'P_19号3様式1'!Q105,RIGHT(FIXED('P_19号3様式1'!Q105,3,FALSE),4),""))</f>
      </c>
      <c r="P128" s="17" t="str">
        <f>IF('P_19号3様式1'!T105="","",'P_19号3様式1'!T105)</f>
        <v>02</v>
      </c>
      <c r="Q128" s="18" t="str">
        <f>IF('P_19号3様式1'!U105="","",'P_19号3様式1'!U105)</f>
        <v>本藤　昭子</v>
      </c>
      <c r="R128" s="19" t="str">
        <f>IF('P_19号3様式1'!V105&lt;&gt;"",TEXT(INT('P_19号3様式1'!V105),"#,##0"),"")</f>
        <v>256</v>
      </c>
      <c r="S128" s="29" t="str">
        <f>IF('P_19号3様式1'!V105="","",IF(VALUE(FIXED('P_19号3様式1'!V105,0,TRUE))&lt;&gt;'P_19号3様式1'!V105,RIGHT(FIXED('P_19号3様式1'!V105,3,FALSE),4),""))</f>
        <v>.800</v>
      </c>
    </row>
    <row r="129" spans="1:19" s="21" customFormat="1" ht="12" customHeight="1">
      <c r="A129" s="17" t="str">
        <f>IF('P_19号3様式1'!E106="","",'P_19号3様式1'!E106)</f>
        <v>03</v>
      </c>
      <c r="B129" s="18" t="str">
        <f>IF('P_19号3様式1'!F106="","",'P_19号3様式1'!F106)</f>
        <v>ボギーてどこん</v>
      </c>
      <c r="C129" s="19" t="str">
        <f>IF('P_19号3様式1'!G106&lt;&gt;"",TEXT(INT('P_19号3様式1'!G106),"#,##0"),"")</f>
        <v>462</v>
      </c>
      <c r="D129" s="29">
        <f>IF('P_19号3様式1'!G106="","",IF(VALUE(FIXED('P_19号3様式1'!G106,0,TRUE))&lt;&gt;'P_19号3様式1'!G106,RIGHT(FIXED('P_19号3様式1'!G106,3,FALSE),4),""))</f>
      </c>
      <c r="F129" s="17" t="str">
        <f>IF('P_19号3様式1'!J106="","",'P_19号3様式1'!J106)</f>
        <v>03</v>
      </c>
      <c r="G129" s="18" t="str">
        <f>IF('P_19号3様式1'!K106="","",'P_19号3様式1'!K106)</f>
        <v>すえつぐ　精一</v>
      </c>
      <c r="H129" s="19" t="str">
        <f>IF('P_19号3様式1'!L106&lt;&gt;"",TEXT(INT('P_19号3様式1'!L106),"#,##0"),"")</f>
        <v>133</v>
      </c>
      <c r="I129" s="29">
        <f>IF('P_19号3様式1'!L106="","",IF(VALUE(FIXED('P_19号3様式1'!L106,0,TRUE))&lt;&gt;'P_19号3様式1'!L106,RIGHT(FIXED('P_19号3様式1'!L106,3,FALSE),4),""))</f>
      </c>
      <c r="K129" s="17" t="str">
        <f>IF('P_19号3様式1'!O106="","",'P_19号3様式1'!O106)</f>
        <v>03</v>
      </c>
      <c r="L129" s="18" t="str">
        <f>IF('P_19号3様式1'!P106="","",'P_19号3様式1'!P106)</f>
        <v>えさき　たかし</v>
      </c>
      <c r="M129" s="19" t="str">
        <f>IF('P_19号3様式1'!Q106&lt;&gt;"",TEXT(INT('P_19号3様式1'!Q106),"#,##0"),"")</f>
        <v>5,453</v>
      </c>
      <c r="N129" s="29" t="str">
        <f>IF('P_19号3様式1'!Q106="","",IF(VALUE(FIXED('P_19号3様式1'!Q106,0,TRUE))&lt;&gt;'P_19号3様式1'!Q106,RIGHT(FIXED('P_19号3様式1'!Q106,3,FALSE),4),""))</f>
        <v>.823</v>
      </c>
      <c r="P129" s="17">
        <f>IF('P_19号3様式1'!T106="","",'P_19号3様式1'!T106)</f>
      </c>
      <c r="Q129" s="18">
        <f>IF('P_19号3様式1'!U106="","",'P_19号3様式1'!U106)</f>
      </c>
      <c r="R129" s="19">
        <f>IF('P_19号3様式1'!V106&lt;&gt;"",TEXT(INT('P_19号3様式1'!V106),"#,##0"),"")</f>
      </c>
      <c r="S129" s="29">
        <f>IF('P_19号3様式1'!V106="","",IF(VALUE(FIXED('P_19号3様式1'!V106,0,TRUE))&lt;&gt;'P_19号3様式1'!V106,RIGHT(FIXED('P_19号3様式1'!V106,3,FALSE),4),""))</f>
      </c>
    </row>
    <row r="130" spans="1:19" s="21" customFormat="1" ht="12" customHeight="1">
      <c r="A130" s="17" t="str">
        <f>IF('P_19号3様式1'!E107="","",'P_19号3様式1'!E107)</f>
        <v>04</v>
      </c>
      <c r="B130" s="18" t="str">
        <f>IF('P_19号3様式1'!F107="","",'P_19号3様式1'!F107)</f>
        <v>やすえ　くにお</v>
      </c>
      <c r="C130" s="19" t="str">
        <f>IF('P_19号3様式1'!G107&lt;&gt;"",TEXT(INT('P_19号3様式1'!G107),"#,##0"),"")</f>
        <v>159</v>
      </c>
      <c r="D130" s="29">
        <f>IF('P_19号3様式1'!G107="","",IF(VALUE(FIXED('P_19号3様式1'!G107,0,TRUE))&lt;&gt;'P_19号3様式1'!G107,RIGHT(FIXED('P_19号3様式1'!G107,3,FALSE),4),""))</f>
      </c>
      <c r="F130" s="17" t="str">
        <f>IF('P_19号3様式1'!J107="","",'P_19号3様式1'!J107)</f>
        <v>04</v>
      </c>
      <c r="G130" s="18" t="str">
        <f>IF('P_19号3様式1'!K107="","",'P_19号3様式1'!K107)</f>
        <v>姫井　由美子</v>
      </c>
      <c r="H130" s="19" t="str">
        <f>IF('P_19号3様式1'!L107&lt;&gt;"",TEXT(INT('P_19号3様式1'!L107),"#,##0"),"")</f>
        <v>191</v>
      </c>
      <c r="I130" s="29">
        <f>IF('P_19号3様式1'!L107="","",IF(VALUE(FIXED('P_19号3様式1'!L107,0,TRUE))&lt;&gt;'P_19号3様式1'!L107,RIGHT(FIXED('P_19号3様式1'!L107,3,FALSE),4),""))</f>
      </c>
      <c r="K130" s="17" t="str">
        <f>IF('P_19号3様式1'!O107="","",'P_19号3様式1'!O107)</f>
        <v>04</v>
      </c>
      <c r="L130" s="18" t="str">
        <f>IF('P_19号3様式1'!P107="","",'P_19号3様式1'!P107)</f>
        <v>大河原　まさこ</v>
      </c>
      <c r="M130" s="19" t="str">
        <f>IF('P_19号3様式1'!Q107&lt;&gt;"",TEXT(INT('P_19号3様式1'!Q107),"#,##0"),"")</f>
        <v>105</v>
      </c>
      <c r="N130" s="29">
        <f>IF('P_19号3様式1'!Q107="","",IF(VALUE(FIXED('P_19号3様式1'!Q107,0,TRUE))&lt;&gt;'P_19号3様式1'!Q107,RIGHT(FIXED('P_19号3様式1'!Q107,3,FALSE),4),""))</f>
      </c>
      <c r="P130" s="17">
        <f>IF('P_19号3様式1'!T107="","",'P_19号3様式1'!T107)</f>
      </c>
      <c r="Q130" s="18">
        <f>IF('P_19号3様式1'!U107="","",'P_19号3様式1'!U107)</f>
      </c>
      <c r="R130" s="19">
        <f>IF('P_19号3様式1'!V107&lt;&gt;"",TEXT(INT('P_19号3様式1'!V107),"#,##0"),"")</f>
      </c>
      <c r="S130" s="29">
        <f>IF('P_19号3様式1'!V107="","",IF(VALUE(FIXED('P_19号3様式1'!V107,0,TRUE))&lt;&gt;'P_19号3様式1'!V107,RIGHT(FIXED('P_19号3様式1'!V107,3,FALSE),4),""))</f>
      </c>
    </row>
    <row r="131" spans="1:19" s="21" customFormat="1" ht="12" customHeight="1">
      <c r="A131" s="17" t="str">
        <f>IF('P_19号3様式1'!E108="","",'P_19号3様式1'!E108)</f>
        <v>05</v>
      </c>
      <c r="B131" s="18" t="str">
        <f>IF('P_19号3様式1'!F108="","",'P_19号3様式1'!F108)</f>
        <v>矢作　直樹</v>
      </c>
      <c r="C131" s="19" t="str">
        <f>IF('P_19号3様式1'!G108&lt;&gt;"",TEXT(INT('P_19号3様式1'!G108),"#,##0"),"")</f>
        <v>172</v>
      </c>
      <c r="D131" s="29">
        <f>IF('P_19号3様式1'!G108="","",IF(VALUE(FIXED('P_19号3様式1'!G108,0,TRUE))&lt;&gt;'P_19号3様式1'!G108,RIGHT(FIXED('P_19号3様式1'!G108,3,FALSE),4),""))</f>
      </c>
      <c r="F131" s="17" t="str">
        <f>IF('P_19号3様式1'!J108="","",'P_19号3様式1'!J108)</f>
        <v>05</v>
      </c>
      <c r="G131" s="18" t="str">
        <f>IF('P_19号3様式1'!K108="","",'P_19号3様式1'!K108)</f>
        <v>日吉　雄太</v>
      </c>
      <c r="H131" s="19" t="str">
        <f>IF('P_19号3様式1'!L108&lt;&gt;"",TEXT(INT('P_19号3様式1'!L108),"#,##0"),"")</f>
        <v>172</v>
      </c>
      <c r="I131" s="29">
        <f>IF('P_19号3様式1'!L108="","",IF(VALUE(FIXED('P_19号3様式1'!L108,0,TRUE))&lt;&gt;'P_19号3様式1'!L108,RIGHT(FIXED('P_19号3様式1'!L108,3,FALSE),4),""))</f>
      </c>
      <c r="K131" s="17" t="str">
        <f>IF('P_19号3様式1'!O108="","",'P_19号3様式1'!O108)</f>
        <v>05</v>
      </c>
      <c r="L131" s="18" t="str">
        <f>IF('P_19号3様式1'!P108="","",'P_19号3様式1'!P108)</f>
        <v>小野　次郎</v>
      </c>
      <c r="M131" s="19" t="str">
        <f>IF('P_19号3様式1'!Q108&lt;&gt;"",TEXT(INT('P_19号3様式1'!Q108),"#,##0"),"")</f>
        <v>1,158</v>
      </c>
      <c r="N131" s="29">
        <f>IF('P_19号3様式1'!Q108="","",IF(VALUE(FIXED('P_19号3様式1'!Q108,0,TRUE))&lt;&gt;'P_19号3様式1'!Q108,RIGHT(FIXED('P_19号3様式1'!Q108,3,FALSE),4),""))</f>
      </c>
      <c r="P131" s="17">
        <f>IF('P_19号3様式1'!T108="","",'P_19号3様式1'!T108)</f>
      </c>
      <c r="Q131" s="18">
        <f>IF('P_19号3様式1'!U108="","",'P_19号3様式1'!U108)</f>
      </c>
      <c r="R131" s="19">
        <f>IF('P_19号3様式1'!V108&lt;&gt;"",TEXT(INT('P_19号3様式1'!V108),"#,##0"),"")</f>
      </c>
      <c r="S131" s="29">
        <f>IF('P_19号3様式1'!V108="","",IF(VALUE(FIXED('P_19号3様式1'!V108,0,TRUE))&lt;&gt;'P_19号3様式1'!V108,RIGHT(FIXED('P_19号3様式1'!V108,3,FALSE),4),""))</f>
      </c>
    </row>
    <row r="132" spans="1:19" s="21" customFormat="1" ht="12" customHeight="1">
      <c r="A132" s="17">
        <f>IF('P_19号3様式1'!E109="","",'P_19号3様式1'!E109)</f>
      </c>
      <c r="B132" s="18">
        <f>IF('P_19号3様式1'!F109="","",'P_19号3様式1'!F109)</f>
      </c>
      <c r="C132" s="19">
        <f>IF('P_19号3様式1'!G109&lt;&gt;"",TEXT(INT('P_19号3様式1'!G109),"#,##0"),"")</f>
      </c>
      <c r="D132" s="29">
        <f>IF('P_19号3様式1'!G109="","",IF(VALUE(FIXED('P_19号3様式1'!G109,0,TRUE))&lt;&gt;'P_19号3様式1'!G109,RIGHT(FIXED('P_19号3様式1'!G109,3,FALSE),4),""))</f>
      </c>
      <c r="F132" s="17">
        <f>IF('P_19号3様式1'!J109="","",'P_19号3様式1'!J109)</f>
      </c>
      <c r="G132" s="18">
        <f>IF('P_19号3様式1'!K109="","",'P_19号3様式1'!K109)</f>
      </c>
      <c r="H132" s="19">
        <f>IF('P_19号3様式1'!L109&lt;&gt;"",TEXT(INT('P_19号3様式1'!L109),"#,##0"),"")</f>
      </c>
      <c r="I132" s="29">
        <f>IF('P_19号3様式1'!L109="","",IF(VALUE(FIXED('P_19号3様式1'!L109,0,TRUE))&lt;&gt;'P_19号3様式1'!L109,RIGHT(FIXED('P_19号3様式1'!L109,3,FALSE),4),""))</f>
      </c>
      <c r="K132" s="17" t="str">
        <f>IF('P_19号3様式1'!O109="","",'P_19号3様式1'!O109)</f>
        <v>06</v>
      </c>
      <c r="L132" s="18" t="str">
        <f>IF('P_19号3様式1'!P109="","",'P_19号3様式1'!P109)</f>
        <v>かまたに　一也</v>
      </c>
      <c r="M132" s="19" t="str">
        <f>IF('P_19号3様式1'!Q109&lt;&gt;"",TEXT(INT('P_19号3様式1'!Q109),"#,##0"),"")</f>
        <v>116</v>
      </c>
      <c r="N132" s="29">
        <f>IF('P_19号3様式1'!Q109="","",IF(VALUE(FIXED('P_19号3様式1'!Q109,0,TRUE))&lt;&gt;'P_19号3様式1'!Q109,RIGHT(FIXED('P_19号3様式1'!Q109,3,FALSE),4),""))</f>
      </c>
      <c r="P132" s="17">
        <f>IF('P_19号3様式1'!T109="","",'P_19号3様式1'!T109)</f>
      </c>
      <c r="Q132" s="18">
        <f>IF('P_19号3様式1'!U109="","",'P_19号3様式1'!U109)</f>
      </c>
      <c r="R132" s="19">
        <f>IF('P_19号3様式1'!V109&lt;&gt;"",TEXT(INT('P_19号3様式1'!V109),"#,##0"),"")</f>
      </c>
      <c r="S132" s="29">
        <f>IF('P_19号3様式1'!V109="","",IF(VALUE(FIXED('P_19号3様式1'!V109,0,TRUE))&lt;&gt;'P_19号3様式1'!V109,RIGHT(FIXED('P_19号3様式1'!V109,3,FALSE),4),""))</f>
      </c>
    </row>
    <row r="133" spans="1:19" s="21" customFormat="1" ht="12" customHeight="1">
      <c r="A133" s="17">
        <f>IF('P_19号3様式1'!E110="","",'P_19号3様式1'!E110)</f>
      </c>
      <c r="B133" s="18">
        <f>IF('P_19号3様式1'!F110="","",'P_19号3様式1'!F110)</f>
      </c>
      <c r="C133" s="19">
        <f>IF('P_19号3様式1'!G110&lt;&gt;"",TEXT(INT('P_19号3様式1'!G110),"#,##0"),"")</f>
      </c>
      <c r="D133" s="29">
        <f>IF('P_19号3様式1'!G110="","",IF(VALUE(FIXED('P_19号3様式1'!G110,0,TRUE))&lt;&gt;'P_19号3様式1'!G110,RIGHT(FIXED('P_19号3様式1'!G110,3,FALSE),4),""))</f>
      </c>
      <c r="F133" s="17">
        <f>IF('P_19号3様式1'!J110="","",'P_19号3様式1'!J110)</f>
      </c>
      <c r="G133" s="18">
        <f>IF('P_19号3様式1'!K110="","",'P_19号3様式1'!K110)</f>
      </c>
      <c r="H133" s="19">
        <f>IF('P_19号3様式1'!L110&lt;&gt;"",TEXT(INT('P_19号3様式1'!L110),"#,##0"),"")</f>
      </c>
      <c r="I133" s="29">
        <f>IF('P_19号3様式1'!L110="","",IF(VALUE(FIXED('P_19号3様式1'!L110,0,TRUE))&lt;&gt;'P_19号3様式1'!L110,RIGHT(FIXED('P_19号3様式1'!L110,3,FALSE),4),""))</f>
      </c>
      <c r="K133" s="17" t="str">
        <f>IF('P_19号3様式1'!O110="","",'P_19号3様式1'!O110)</f>
        <v>07</v>
      </c>
      <c r="L133" s="18" t="str">
        <f>IF('P_19号3様式1'!P110="","",'P_19号3様式1'!P110)</f>
        <v>かわい　たかのり</v>
      </c>
      <c r="M133" s="19" t="str">
        <f>IF('P_19号3様式1'!Q110&lt;&gt;"",TEXT(INT('P_19号3様式1'!Q110),"#,##0"),"")</f>
        <v>1,906</v>
      </c>
      <c r="N133" s="29">
        <f>IF('P_19号3様式1'!Q110="","",IF(VALUE(FIXED('P_19号3様式1'!Q110,0,TRUE))&lt;&gt;'P_19号3様式1'!Q110,RIGHT(FIXED('P_19号3様式1'!Q110,3,FALSE),4),""))</f>
      </c>
      <c r="P133" s="17">
        <f>IF('P_19号3様式1'!T110="","",'P_19号3様式1'!T110)</f>
      </c>
      <c r="Q133" s="18">
        <f>IF('P_19号3様式1'!U110="","",'P_19号3様式1'!U110)</f>
      </c>
      <c r="R133" s="19">
        <f>IF('P_19号3様式1'!V110&lt;&gt;"",TEXT(INT('P_19号3様式1'!V110),"#,##0"),"")</f>
      </c>
      <c r="S133" s="29">
        <f>IF('P_19号3様式1'!V110="","",IF(VALUE(FIXED('P_19号3様式1'!V110,0,TRUE))&lt;&gt;'P_19号3様式1'!V110,RIGHT(FIXED('P_19号3様式1'!V110,3,FALSE),4),""))</f>
      </c>
    </row>
    <row r="134" spans="1:19" s="21" customFormat="1" ht="12" customHeight="1">
      <c r="A134" s="17">
        <f>IF('P_19号3様式1'!E111="","",'P_19号3様式1'!E111)</f>
      </c>
      <c r="B134" s="18">
        <f>IF('P_19号3様式1'!F111="","",'P_19号3様式1'!F111)</f>
      </c>
      <c r="C134" s="19">
        <f>IF('P_19号3様式1'!G111&lt;&gt;"",TEXT(INT('P_19号3様式1'!G111),"#,##0"),"")</f>
      </c>
      <c r="D134" s="29">
        <f>IF('P_19号3様式1'!G111="","",IF(VALUE(FIXED('P_19号3様式1'!G111,0,TRUE))&lt;&gt;'P_19号3様式1'!G111,RIGHT(FIXED('P_19号3様式1'!G111,3,FALSE),4),""))</f>
      </c>
      <c r="F134" s="17">
        <f>IF('P_19号3様式1'!J111="","",'P_19号3様式1'!J111)</f>
      </c>
      <c r="G134" s="18">
        <f>IF('P_19号3様式1'!K111="","",'P_19号3様式1'!K111)</f>
      </c>
      <c r="H134" s="19">
        <f>IF('P_19号3様式1'!L111&lt;&gt;"",TEXT(INT('P_19号3様式1'!L111),"#,##0"),"")</f>
      </c>
      <c r="I134" s="29">
        <f>IF('P_19号3様式1'!L111="","",IF(VALUE(FIXED('P_19号3様式1'!L111,0,TRUE))&lt;&gt;'P_19号3様式1'!L111,RIGHT(FIXED('P_19号3様式1'!L111,3,FALSE),4),""))</f>
      </c>
      <c r="K134" s="17" t="str">
        <f>IF('P_19号3様式1'!O111="","",'P_19号3様式1'!O111)</f>
        <v>08</v>
      </c>
      <c r="L134" s="18" t="str">
        <f>IF('P_19号3様式1'!P111="","",'P_19号3様式1'!P111)</f>
        <v>小林　正夫</v>
      </c>
      <c r="M134" s="19" t="str">
        <f>IF('P_19号3様式1'!Q111&lt;&gt;"",TEXT(INT('P_19号3様式1'!Q111),"#,##0"),"")</f>
        <v>4,201</v>
      </c>
      <c r="N134" s="29" t="str">
        <f>IF('P_19号3様式1'!Q111="","",IF(VALUE(FIXED('P_19号3様式1'!Q111,0,TRUE))&lt;&gt;'P_19号3様式1'!Q111,RIGHT(FIXED('P_19号3様式1'!Q111,3,FALSE),4),""))</f>
        <v>.337</v>
      </c>
      <c r="P134" s="17">
        <f>IF('P_19号3様式1'!T111="","",'P_19号3様式1'!T111)</f>
      </c>
      <c r="Q134" s="18">
        <f>IF('P_19号3様式1'!U111="","",'P_19号3様式1'!U111)</f>
      </c>
      <c r="R134" s="19">
        <f>IF('P_19号3様式1'!V111&lt;&gt;"",TEXT(INT('P_19号3様式1'!V111),"#,##0"),"")</f>
      </c>
      <c r="S134" s="29">
        <f>IF('P_19号3様式1'!V111="","",IF(VALUE(FIXED('P_19号3様式1'!V111,0,TRUE))&lt;&gt;'P_19号3様式1'!V111,RIGHT(FIXED('P_19号3様式1'!V111,3,FALSE),4),""))</f>
      </c>
    </row>
    <row r="135" spans="1:19" s="21" customFormat="1" ht="12" customHeight="1">
      <c r="A135" s="17">
        <f>IF('P_19号3様式1'!E112="","",'P_19号3様式1'!E112)</f>
      </c>
      <c r="B135" s="18">
        <f>IF('P_19号3様式1'!F112="","",'P_19号3様式1'!F112)</f>
      </c>
      <c r="C135" s="19">
        <f>IF('P_19号3様式1'!G112&lt;&gt;"",TEXT(INT('P_19号3様式1'!G112),"#,##0"),"")</f>
      </c>
      <c r="D135" s="29">
        <f>IF('P_19号3様式1'!G112="","",IF(VALUE(FIXED('P_19号3様式1'!G112,0,TRUE))&lt;&gt;'P_19号3様式1'!G112,RIGHT(FIXED('P_19号3様式1'!G112,3,FALSE),4),""))</f>
      </c>
      <c r="F135" s="17">
        <f>IF('P_19号3様式1'!J112="","",'P_19号3様式1'!J112)</f>
      </c>
      <c r="G135" s="18">
        <f>IF('P_19号3様式1'!K112="","",'P_19号3様式1'!K112)</f>
      </c>
      <c r="H135" s="19">
        <f>IF('P_19号3様式1'!L112&lt;&gt;"",TEXT(INT('P_19号3様式1'!L112),"#,##0"),"")</f>
      </c>
      <c r="I135" s="29">
        <f>IF('P_19号3様式1'!L112="","",IF(VALUE(FIXED('P_19号3様式1'!L112,0,TRUE))&lt;&gt;'P_19号3様式1'!L112,RIGHT(FIXED('P_19号3様式1'!L112,3,FALSE),4),""))</f>
      </c>
      <c r="K135" s="17" t="str">
        <f>IF('P_19号3様式1'!O112="","",'P_19号3様式1'!O112)</f>
        <v>09</v>
      </c>
      <c r="L135" s="18" t="str">
        <f>IF('P_19号3様式1'!P112="","",'P_19号3様式1'!P112)</f>
        <v>しばた　巧</v>
      </c>
      <c r="M135" s="19" t="str">
        <f>IF('P_19号3様式1'!Q112&lt;&gt;"",TEXT(INT('P_19号3様式1'!Q112),"#,##0"),"")</f>
        <v>133</v>
      </c>
      <c r="N135" s="29">
        <f>IF('P_19号3様式1'!Q112="","",IF(VALUE(FIXED('P_19号3様式1'!Q112,0,TRUE))&lt;&gt;'P_19号3様式1'!Q112,RIGHT(FIXED('P_19号3様式1'!Q112,3,FALSE),4),""))</f>
      </c>
      <c r="P135" s="17">
        <f>IF('P_19号3様式1'!T112="","",'P_19号3様式1'!T112)</f>
      </c>
      <c r="Q135" s="18">
        <f>IF('P_19号3様式1'!U112="","",'P_19号3様式1'!U112)</f>
      </c>
      <c r="R135" s="19">
        <f>IF('P_19号3様式1'!V112&lt;&gt;"",TEXT(INT('P_19号3様式1'!V112),"#,##0"),"")</f>
      </c>
      <c r="S135" s="29">
        <f>IF('P_19号3様式1'!V112="","",IF(VALUE(FIXED('P_19号3様式1'!V112,0,TRUE))&lt;&gt;'P_19号3様式1'!V112,RIGHT(FIXED('P_19号3様式1'!V112,3,FALSE),4),""))</f>
      </c>
    </row>
    <row r="136" spans="1:19" s="21" customFormat="1" ht="12" customHeight="1">
      <c r="A136" s="17">
        <f>IF('P_19号3様式1'!E113="","",'P_19号3様式1'!E113)</f>
      </c>
      <c r="B136" s="18">
        <f>IF('P_19号3様式1'!F113="","",'P_19号3様式1'!F113)</f>
      </c>
      <c r="C136" s="19">
        <f>IF('P_19号3様式1'!G113&lt;&gt;"",TEXT(INT('P_19号3様式1'!G113),"#,##0"),"")</f>
      </c>
      <c r="D136" s="29">
        <f>IF('P_19号3様式1'!G113="","",IF(VALUE(FIXED('P_19号3様式1'!G113,0,TRUE))&lt;&gt;'P_19号3様式1'!G113,RIGHT(FIXED('P_19号3様式1'!G113,3,FALSE),4),""))</f>
      </c>
      <c r="F136" s="17">
        <f>IF('P_19号3様式1'!J113="","",'P_19号3様式1'!J113)</f>
      </c>
      <c r="G136" s="18">
        <f>IF('P_19号3様式1'!K113="","",'P_19号3様式1'!K113)</f>
      </c>
      <c r="H136" s="19">
        <f>IF('P_19号3様式1'!L113&lt;&gt;"",TEXT(INT('P_19号3様式1'!L113),"#,##0"),"")</f>
      </c>
      <c r="I136" s="29">
        <f>IF('P_19号3様式1'!L113="","",IF(VALUE(FIXED('P_19号3様式1'!L113,0,TRUE))&lt;&gt;'P_19号3様式1'!L113,RIGHT(FIXED('P_19号3様式1'!L113,3,FALSE),4),""))</f>
      </c>
      <c r="K136" s="17" t="str">
        <f>IF('P_19号3様式1'!O113="","",'P_19号3様式1'!O113)</f>
        <v>10</v>
      </c>
      <c r="L136" s="18" t="str">
        <f>IF('P_19号3様式1'!P113="","",'P_19号3様式1'!P113)</f>
        <v>たしろ　かおる</v>
      </c>
      <c r="M136" s="19" t="str">
        <f>IF('P_19号3様式1'!Q113&lt;&gt;"",TEXT(INT('P_19号3様式1'!Q113),"#,##0"),"")</f>
        <v>307</v>
      </c>
      <c r="N136" s="29">
        <f>IF('P_19号3様式1'!Q113="","",IF(VALUE(FIXED('P_19号3様式1'!Q113,0,TRUE))&lt;&gt;'P_19号3様式1'!Q113,RIGHT(FIXED('P_19号3様式1'!Q113,3,FALSE),4),""))</f>
      </c>
      <c r="P136" s="17">
        <f>IF('P_19号3様式1'!T113="","",'P_19号3様式1'!T113)</f>
      </c>
      <c r="Q136" s="18">
        <f>IF('P_19号3様式1'!U113="","",'P_19号3様式1'!U113)</f>
      </c>
      <c r="R136" s="19">
        <f>IF('P_19号3様式1'!V113&lt;&gt;"",TEXT(INT('P_19号3様式1'!V113),"#,##0"),"")</f>
      </c>
      <c r="S136" s="29">
        <f>IF('P_19号3様式1'!V113="","",IF(VALUE(FIXED('P_19号3様式1'!V113,0,TRUE))&lt;&gt;'P_19号3様式1'!V113,RIGHT(FIXED('P_19号3様式1'!V113,3,FALSE),4),""))</f>
      </c>
    </row>
    <row r="137" spans="1:19" s="21" customFormat="1" ht="12" customHeight="1">
      <c r="A137" s="17">
        <f>IF('P_19号3様式1'!E114="","",'P_19号3様式1'!E114)</f>
      </c>
      <c r="B137" s="18">
        <f>IF('P_19号3様式1'!F114="","",'P_19号3様式1'!F114)</f>
      </c>
      <c r="C137" s="19">
        <f>IF('P_19号3様式1'!G114&lt;&gt;"",TEXT(INT('P_19号3様式1'!G114),"#,##0"),"")</f>
      </c>
      <c r="D137" s="29">
        <f>IF('P_19号3様式1'!G114="","",IF(VALUE(FIXED('P_19号3様式1'!G114,0,TRUE))&lt;&gt;'P_19号3様式1'!G114,RIGHT(FIXED('P_19号3様式1'!G114,3,FALSE),4),""))</f>
      </c>
      <c r="F137" s="17">
        <f>IF('P_19号3様式1'!J114="","",'P_19号3様式1'!J114)</f>
      </c>
      <c r="G137" s="18">
        <f>IF('P_19号3様式1'!K114="","",'P_19号3様式1'!K114)</f>
      </c>
      <c r="H137" s="19">
        <f>IF('P_19号3様式1'!L114&lt;&gt;"",TEXT(INT('P_19号3様式1'!L114),"#,##0"),"")</f>
      </c>
      <c r="I137" s="29">
        <f>IF('P_19号3様式1'!L114="","",IF(VALUE(FIXED('P_19号3様式1'!L114,0,TRUE))&lt;&gt;'P_19号3様式1'!L114,RIGHT(FIXED('P_19号3様式1'!L114,3,FALSE),4),""))</f>
      </c>
      <c r="K137" s="17" t="str">
        <f>IF('P_19号3様式1'!O114="","",'P_19号3様式1'!O114)</f>
        <v>11</v>
      </c>
      <c r="L137" s="18" t="str">
        <f>IF('P_19号3様式1'!P114="","",'P_19号3様式1'!P114)</f>
        <v>田中　なおき</v>
      </c>
      <c r="M137" s="19" t="str">
        <f>IF('P_19号3様式1'!Q114&lt;&gt;"",TEXT(INT('P_19号3様式1'!Q114),"#,##0"),"")</f>
        <v>287</v>
      </c>
      <c r="N137" s="29" t="str">
        <f>IF('P_19号3様式1'!Q114="","",IF(VALUE(FIXED('P_19号3様式1'!Q114,0,TRUE))&lt;&gt;'P_19号3様式1'!Q114,RIGHT(FIXED('P_19号3様式1'!Q114,3,FALSE),4),""))</f>
        <v>.038</v>
      </c>
      <c r="P137" s="17">
        <f>IF('P_19号3様式1'!T114="","",'P_19号3様式1'!T114)</f>
      </c>
      <c r="Q137" s="18">
        <f>IF('P_19号3様式1'!U114="","",'P_19号3様式1'!U114)</f>
      </c>
      <c r="R137" s="19">
        <f>IF('P_19号3様式1'!V114&lt;&gt;"",TEXT(INT('P_19号3様式1'!V114),"#,##0"),"")</f>
      </c>
      <c r="S137" s="29">
        <f>IF('P_19号3様式1'!V114="","",IF(VALUE(FIXED('P_19号3様式1'!V114,0,TRUE))&lt;&gt;'P_19号3様式1'!V114,RIGHT(FIXED('P_19号3様式1'!V114,3,FALSE),4),""))</f>
      </c>
    </row>
    <row r="138" spans="1:19" s="21" customFormat="1" ht="12" customHeight="1">
      <c r="A138" s="17">
        <f>IF('P_19号3様式1'!E115="","",'P_19号3様式1'!E115)</f>
      </c>
      <c r="B138" s="18">
        <f>IF('P_19号3様式1'!F115="","",'P_19号3様式1'!F115)</f>
      </c>
      <c r="C138" s="19">
        <f>IF('P_19号3様式1'!G115&lt;&gt;"",TEXT(INT('P_19号3様式1'!G115),"#,##0"),"")</f>
      </c>
      <c r="D138" s="29">
        <f>IF('P_19号3様式1'!G115="","",IF(VALUE(FIXED('P_19号3様式1'!G115,0,TRUE))&lt;&gt;'P_19号3様式1'!G115,RIGHT(FIXED('P_19号3様式1'!G115,3,FALSE),4),""))</f>
      </c>
      <c r="F138" s="17">
        <f>IF('P_19号3様式1'!J115="","",'P_19号3様式1'!J115)</f>
      </c>
      <c r="G138" s="18">
        <f>IF('P_19号3様式1'!K115="","",'P_19号3様式1'!K115)</f>
      </c>
      <c r="H138" s="19">
        <f>IF('P_19号3様式1'!L115&lt;&gt;"",TEXT(INT('P_19号3様式1'!L115),"#,##0"),"")</f>
      </c>
      <c r="I138" s="29">
        <f>IF('P_19号3様式1'!L115="","",IF(VALUE(FIXED('P_19号3様式1'!L115,0,TRUE))&lt;&gt;'P_19号3様式1'!L115,RIGHT(FIXED('P_19号3様式1'!L115,3,FALSE),4),""))</f>
      </c>
      <c r="K138" s="17" t="str">
        <f>IF('P_19号3様式1'!O115="","",'P_19号3様式1'!O115)</f>
        <v>12</v>
      </c>
      <c r="L138" s="18" t="str">
        <f>IF('P_19号3様式1'!P115="","",'P_19号3様式1'!P115)</f>
        <v>とどろき　利治</v>
      </c>
      <c r="M138" s="19" t="str">
        <f>IF('P_19号3様式1'!Q115&lt;&gt;"",TEXT(INT('P_19号3様式1'!Q115),"#,##0"),"")</f>
        <v>614</v>
      </c>
      <c r="N138" s="29">
        <f>IF('P_19号3様式1'!Q115="","",IF(VALUE(FIXED('P_19号3様式1'!Q115,0,TRUE))&lt;&gt;'P_19号3様式1'!Q115,RIGHT(FIXED('P_19号3様式1'!Q115,3,FALSE),4),""))</f>
      </c>
      <c r="P138" s="17">
        <f>IF('P_19号3様式1'!T115="","",'P_19号3様式1'!T115)</f>
      </c>
      <c r="Q138" s="18">
        <f>IF('P_19号3様式1'!U115="","",'P_19号3様式1'!U115)</f>
      </c>
      <c r="R138" s="19">
        <f>IF('P_19号3様式1'!V115&lt;&gt;"",TEXT(INT('P_19号3様式1'!V115),"#,##0"),"")</f>
      </c>
      <c r="S138" s="29">
        <f>IF('P_19号3様式1'!V115="","",IF(VALUE(FIXED('P_19号3様式1'!V115,0,TRUE))&lt;&gt;'P_19号3様式1'!V115,RIGHT(FIXED('P_19号3様式1'!V115,3,FALSE),4),""))</f>
      </c>
    </row>
    <row r="139" spans="1:19" s="21" customFormat="1" ht="12" customHeight="1">
      <c r="A139" s="17">
        <f>IF('P_19号3様式1'!E116="","",'P_19号3様式1'!E116)</f>
      </c>
      <c r="B139" s="18">
        <f>IF('P_19号3様式1'!F116="","",'P_19号3様式1'!F116)</f>
      </c>
      <c r="C139" s="19">
        <f>IF('P_19号3様式1'!G116&lt;&gt;"",TEXT(INT('P_19号3様式1'!G116),"#,##0"),"")</f>
      </c>
      <c r="D139" s="29">
        <f>IF('P_19号3様式1'!G116="","",IF(VALUE(FIXED('P_19号3様式1'!G116,0,TRUE))&lt;&gt;'P_19号3様式1'!G116,RIGHT(FIXED('P_19号3様式1'!G116,3,FALSE),4),""))</f>
      </c>
      <c r="F139" s="17">
        <f>IF('P_19号3様式1'!J116="","",'P_19号3様式1'!J116)</f>
      </c>
      <c r="G139" s="18">
        <f>IF('P_19号3様式1'!K116="","",'P_19号3様式1'!K116)</f>
      </c>
      <c r="H139" s="19">
        <f>IF('P_19号3様式1'!L116&lt;&gt;"",TEXT(INT('P_19号3様式1'!L116),"#,##0"),"")</f>
      </c>
      <c r="I139" s="29">
        <f>IF('P_19号3様式1'!L116="","",IF(VALUE(FIXED('P_19号3様式1'!L116,0,TRUE))&lt;&gt;'P_19号3様式1'!L116,RIGHT(FIXED('P_19号3様式1'!L116,3,FALSE),4),""))</f>
      </c>
      <c r="K139" s="17" t="str">
        <f>IF('P_19号3様式1'!O116="","",'P_19号3様式1'!O116)</f>
        <v>13</v>
      </c>
      <c r="L139" s="18" t="str">
        <f>IF('P_19号3様式1'!P116="","",'P_19号3様式1'!P116)</f>
        <v>なたにや　正義</v>
      </c>
      <c r="M139" s="19" t="str">
        <f>IF('P_19号3様式1'!Q116&lt;&gt;"",TEXT(INT('P_19号3様式1'!Q116),"#,##0"),"")</f>
        <v>3,357</v>
      </c>
      <c r="N139" s="29" t="str">
        <f>IF('P_19号3様式1'!Q116="","",IF(VALUE(FIXED('P_19号3様式1'!Q116,0,TRUE))&lt;&gt;'P_19号3様式1'!Q116,RIGHT(FIXED('P_19号3様式1'!Q116,3,FALSE),4),""))</f>
        <v>.371</v>
      </c>
      <c r="P139" s="17">
        <f>IF('P_19号3様式1'!T116="","",'P_19号3様式1'!T116)</f>
      </c>
      <c r="Q139" s="18">
        <f>IF('P_19号3様式1'!U116="","",'P_19号3様式1'!U116)</f>
      </c>
      <c r="R139" s="19">
        <f>IF('P_19号3様式1'!V116&lt;&gt;"",TEXT(INT('P_19号3様式1'!V116),"#,##0"),"")</f>
      </c>
      <c r="S139" s="29">
        <f>IF('P_19号3様式1'!V116="","",IF(VALUE(FIXED('P_19号3様式1'!V116,0,TRUE))&lt;&gt;'P_19号3様式1'!V116,RIGHT(FIXED('P_19号3様式1'!V116,3,FALSE),4),""))</f>
      </c>
    </row>
    <row r="140" spans="1:19" s="21" customFormat="1" ht="12" customHeight="1">
      <c r="A140" s="17">
        <f>IF('P_19号3様式1'!E117="","",'P_19号3様式1'!E117)</f>
      </c>
      <c r="B140" s="18">
        <f>IF('P_19号3様式1'!F117="","",'P_19号3様式1'!F117)</f>
      </c>
      <c r="C140" s="19">
        <f>IF('P_19号3様式1'!G117&lt;&gt;"",TEXT(INT('P_19号3様式1'!G117),"#,##0"),"")</f>
      </c>
      <c r="D140" s="29">
        <f>IF('P_19号3様式1'!G117="","",IF(VALUE(FIXED('P_19号3様式1'!G117,0,TRUE))&lt;&gt;'P_19号3様式1'!G117,RIGHT(FIXED('P_19号3様式1'!G117,3,FALSE),4),""))</f>
      </c>
      <c r="F140" s="17">
        <f>IF('P_19号3様式1'!J117="","",'P_19号3様式1'!J117)</f>
      </c>
      <c r="G140" s="18">
        <f>IF('P_19号3様式1'!K117="","",'P_19号3様式1'!K117)</f>
      </c>
      <c r="H140" s="19">
        <f>IF('P_19号3様式1'!L117&lt;&gt;"",TEXT(INT('P_19号3様式1'!L117),"#,##0"),"")</f>
      </c>
      <c r="I140" s="29">
        <f>IF('P_19号3様式1'!L117="","",IF(VALUE(FIXED('P_19号3様式1'!L117,0,TRUE))&lt;&gt;'P_19号3様式1'!L117,RIGHT(FIXED('P_19号3様式1'!L117,3,FALSE),4),""))</f>
      </c>
      <c r="K140" s="17" t="str">
        <f>IF('P_19号3様式1'!O117="","",'P_19号3様式1'!O117)</f>
        <v>14</v>
      </c>
      <c r="L140" s="18" t="str">
        <f>IF('P_19号3様式1'!P117="","",'P_19号3様式1'!P117)</f>
        <v>なんば　奨 二</v>
      </c>
      <c r="M140" s="19" t="str">
        <f>IF('P_19号3様式1'!Q117&lt;&gt;"",TEXT(INT('P_19号3様式1'!Q117),"#,##0"),"")</f>
        <v>2,659</v>
      </c>
      <c r="N140" s="29">
        <f>IF('P_19号3様式1'!Q117="","",IF(VALUE(FIXED('P_19号3様式1'!Q117,0,TRUE))&lt;&gt;'P_19号3様式1'!Q117,RIGHT(FIXED('P_19号3様式1'!Q117,3,FALSE),4),""))</f>
      </c>
      <c r="P140" s="17">
        <f>IF('P_19号3様式1'!T117="","",'P_19号3様式1'!T117)</f>
      </c>
      <c r="Q140" s="18">
        <f>IF('P_19号3様式1'!U117="","",'P_19号3様式1'!U117)</f>
      </c>
      <c r="R140" s="19">
        <f>IF('P_19号3様式1'!V117&lt;&gt;"",TEXT(INT('P_19号3様式1'!V117),"#,##0"),"")</f>
      </c>
      <c r="S140" s="29">
        <f>IF('P_19号3様式1'!V117="","",IF(VALUE(FIXED('P_19号3様式1'!V117,0,TRUE))&lt;&gt;'P_19号3様式1'!V117,RIGHT(FIXED('P_19号3様式1'!V117,3,FALSE),4),""))</f>
      </c>
    </row>
    <row r="141" spans="1:19" s="21" customFormat="1" ht="12" customHeight="1">
      <c r="A141" s="17">
        <f>IF('P_19号3様式1'!E118="","",'P_19号3様式1'!E118)</f>
      </c>
      <c r="B141" s="18">
        <f>IF('P_19号3様式1'!F118="","",'P_19号3様式1'!F118)</f>
      </c>
      <c r="C141" s="19">
        <f>IF('P_19号3様式1'!G118&lt;&gt;"",TEXT(INT('P_19号3様式1'!G118),"#,##0"),"")</f>
      </c>
      <c r="D141" s="29">
        <f>IF('P_19号3様式1'!G118="","",IF(VALUE(FIXED('P_19号3様式1'!G118,0,TRUE))&lt;&gt;'P_19号3様式1'!G118,RIGHT(FIXED('P_19号3様式1'!G118,3,FALSE),4),""))</f>
      </c>
      <c r="F141" s="17">
        <f>IF('P_19号3様式1'!J118="","",'P_19号3様式1'!J118)</f>
      </c>
      <c r="G141" s="18">
        <f>IF('P_19号3様式1'!K118="","",'P_19号3様式1'!K118)</f>
      </c>
      <c r="H141" s="19">
        <f>IF('P_19号3様式1'!L118&lt;&gt;"",TEXT(INT('P_19号3様式1'!L118),"#,##0"),"")</f>
      </c>
      <c r="I141" s="29">
        <f>IF('P_19号3様式1'!L118="","",IF(VALUE(FIXED('P_19号3様式1'!L118,0,TRUE))&lt;&gt;'P_19号3様式1'!L118,RIGHT(FIXED('P_19号3様式1'!L118,3,FALSE),4),""))</f>
      </c>
      <c r="K141" s="17" t="str">
        <f>IF('P_19号3様式1'!O118="","",'P_19号3様式1'!O118)</f>
        <v>15</v>
      </c>
      <c r="L141" s="18" t="str">
        <f>IF('P_19号3様式1'!P118="","",'P_19号3様式1'!P118)</f>
        <v>西村　まさみ</v>
      </c>
      <c r="M141" s="19" t="str">
        <f>IF('P_19号3様式1'!Q118&lt;&gt;"",TEXT(INT('P_19号3様式1'!Q118),"#,##0"),"")</f>
        <v>294</v>
      </c>
      <c r="N141" s="29" t="str">
        <f>IF('P_19号3様式1'!Q118="","",IF(VALUE(FIXED('P_19号3様式1'!Q118,0,TRUE))&lt;&gt;'P_19号3様式1'!Q118,RIGHT(FIXED('P_19号3様式1'!Q118,3,FALSE),4),""))</f>
        <v>.813</v>
      </c>
      <c r="P141" s="17">
        <f>IF('P_19号3様式1'!T118="","",'P_19号3様式1'!T118)</f>
      </c>
      <c r="Q141" s="18">
        <f>IF('P_19号3様式1'!U118="","",'P_19号3様式1'!U118)</f>
      </c>
      <c r="R141" s="19">
        <f>IF('P_19号3様式1'!V118&lt;&gt;"",TEXT(INT('P_19号3様式1'!V118),"#,##0"),"")</f>
      </c>
      <c r="S141" s="29">
        <f>IF('P_19号3様式1'!V118="","",IF(VALUE(FIXED('P_19号3様式1'!V118,0,TRUE))&lt;&gt;'P_19号3様式1'!V118,RIGHT(FIXED('P_19号3様式1'!V118,3,FALSE),4),""))</f>
      </c>
    </row>
    <row r="142" spans="1:19" s="21" customFormat="1" ht="12" customHeight="1">
      <c r="A142" s="17">
        <f>IF('P_19号3様式1'!E119="","",'P_19号3様式1'!E119)</f>
      </c>
      <c r="B142" s="18">
        <f>IF('P_19号3様式1'!F119="","",'P_19号3様式1'!F119)</f>
      </c>
      <c r="C142" s="19">
        <f>IF('P_19号3様式1'!G119&lt;&gt;"",TEXT(INT('P_19号3様式1'!G119),"#,##0"),"")</f>
      </c>
      <c r="D142" s="29">
        <f>IF('P_19号3様式1'!G119="","",IF(VALUE(FIXED('P_19号3様式1'!G119,0,TRUE))&lt;&gt;'P_19号3様式1'!G119,RIGHT(FIXED('P_19号3様式1'!G119,3,FALSE),4),""))</f>
      </c>
      <c r="F142" s="17">
        <f>IF('P_19号3様式1'!J119="","",'P_19号3様式1'!J119)</f>
      </c>
      <c r="G142" s="18">
        <f>IF('P_19号3様式1'!K119="","",'P_19号3様式1'!K119)</f>
      </c>
      <c r="H142" s="19">
        <f>IF('P_19号3様式1'!L119&lt;&gt;"",TEXT(INT('P_19号3様式1'!L119),"#,##0"),"")</f>
      </c>
      <c r="I142" s="29">
        <f>IF('P_19号3様式1'!L119="","",IF(VALUE(FIXED('P_19号3様式1'!L119,0,TRUE))&lt;&gt;'P_19号3様式1'!L119,RIGHT(FIXED('P_19号3様式1'!L119,3,FALSE),4),""))</f>
      </c>
      <c r="K142" s="17" t="str">
        <f>IF('P_19号3様式1'!O119="","",'P_19号3様式1'!O119)</f>
        <v>16</v>
      </c>
      <c r="L142" s="18" t="str">
        <f>IF('P_19号3様式1'!P119="","",'P_19号3様式1'!P119)</f>
        <v>白　しんくん</v>
      </c>
      <c r="M142" s="19" t="str">
        <f>IF('P_19号3様式1'!Q119&lt;&gt;"",TEXT(INT('P_19号3様式1'!Q119),"#,##0"),"")</f>
        <v>173</v>
      </c>
      <c r="N142" s="29">
        <f>IF('P_19号3様式1'!Q119="","",IF(VALUE(FIXED('P_19号3様式1'!Q119,0,TRUE))&lt;&gt;'P_19号3様式1'!Q119,RIGHT(FIXED('P_19号3様式1'!Q119,3,FALSE),4),""))</f>
      </c>
      <c r="P142" s="17">
        <f>IF('P_19号3様式1'!T119="","",'P_19号3様式1'!T119)</f>
      </c>
      <c r="Q142" s="18">
        <f>IF('P_19号3様式1'!U119="","",'P_19号3様式1'!U119)</f>
      </c>
      <c r="R142" s="19">
        <f>IF('P_19号3様式1'!V119&lt;&gt;"",TEXT(INT('P_19号3様式1'!V119),"#,##0"),"")</f>
      </c>
      <c r="S142" s="29">
        <f>IF('P_19号3様式1'!V119="","",IF(VALUE(FIXED('P_19号3様式1'!V119,0,TRUE))&lt;&gt;'P_19号3様式1'!V119,RIGHT(FIXED('P_19号3様式1'!V119,3,FALSE),4),""))</f>
      </c>
    </row>
    <row r="143" spans="1:19" s="21" customFormat="1" ht="12" customHeight="1">
      <c r="A143" s="17">
        <f>IF('P_19号3様式1'!E120="","",'P_19号3様式1'!E120)</f>
      </c>
      <c r="B143" s="18">
        <f>IF('P_19号3様式1'!F120="","",'P_19号3様式1'!F120)</f>
      </c>
      <c r="C143" s="19">
        <f>IF('P_19号3様式1'!G120&lt;&gt;"",TEXT(INT('P_19号3様式1'!G120),"#,##0"),"")</f>
      </c>
      <c r="D143" s="29">
        <f>IF('P_19号3様式1'!G120="","",IF(VALUE(FIXED('P_19号3様式1'!G120,0,TRUE))&lt;&gt;'P_19号3様式1'!G120,RIGHT(FIXED('P_19号3様式1'!G120,3,FALSE),4),""))</f>
      </c>
      <c r="F143" s="17">
        <f>IF('P_19号3様式1'!J120="","",'P_19号3様式1'!J120)</f>
      </c>
      <c r="G143" s="18">
        <f>IF('P_19号3様式1'!K120="","",'P_19号3様式1'!K120)</f>
      </c>
      <c r="H143" s="19">
        <f>IF('P_19号3様式1'!L120&lt;&gt;"",TEXT(INT('P_19号3様式1'!L120),"#,##0"),"")</f>
      </c>
      <c r="I143" s="29">
        <f>IF('P_19号3様式1'!L120="","",IF(VALUE(FIXED('P_19号3様式1'!L120,0,TRUE))&lt;&gt;'P_19号3様式1'!L120,RIGHT(FIXED('P_19号3様式1'!L120,3,FALSE),4),""))</f>
      </c>
      <c r="K143" s="17" t="str">
        <f>IF('P_19号3様式1'!O120="","",'P_19号3様式1'!O120)</f>
        <v>17</v>
      </c>
      <c r="L143" s="18" t="str">
        <f>IF('P_19号3様式1'!P120="","",'P_19号3様式1'!P120)</f>
        <v>はまぐち　 誠</v>
      </c>
      <c r="M143" s="19" t="str">
        <f>IF('P_19号3様式1'!Q120&lt;&gt;"",TEXT(INT('P_19号3様式1'!Q120),"#,##0"),"")</f>
        <v>1,496</v>
      </c>
      <c r="N143" s="29" t="str">
        <f>IF('P_19号3様式1'!Q120="","",IF(VALUE(FIXED('P_19号3様式1'!Q120,0,TRUE))&lt;&gt;'P_19号3様式1'!Q120,RIGHT(FIXED('P_19号3様式1'!Q120,3,FALSE),4),""))</f>
        <v>.702</v>
      </c>
      <c r="P143" s="17">
        <f>IF('P_19号3様式1'!T120="","",'P_19号3様式1'!T120)</f>
      </c>
      <c r="Q143" s="18">
        <f>IF('P_19号3様式1'!U120="","",'P_19号3様式1'!U120)</f>
      </c>
      <c r="R143" s="19">
        <f>IF('P_19号3様式1'!V120&lt;&gt;"",TEXT(INT('P_19号3様式1'!V120),"#,##0"),"")</f>
      </c>
      <c r="S143" s="29">
        <f>IF('P_19号3様式1'!V120="","",IF(VALUE(FIXED('P_19号3様式1'!V120,0,TRUE))&lt;&gt;'P_19号3様式1'!V120,RIGHT(FIXED('P_19号3様式1'!V120,3,FALSE),4),""))</f>
      </c>
    </row>
    <row r="144" spans="1:19" s="21" customFormat="1" ht="12" customHeight="1">
      <c r="A144" s="17">
        <f>IF('P_19号3様式1'!E121="","",'P_19号3様式1'!E121)</f>
      </c>
      <c r="B144" s="18">
        <f>IF('P_19号3様式1'!F121="","",'P_19号3様式1'!F121)</f>
      </c>
      <c r="C144" s="19">
        <f>IF('P_19号3様式1'!G121&lt;&gt;"",TEXT(INT('P_19号3様式1'!G121),"#,##0"),"")</f>
      </c>
      <c r="D144" s="29">
        <f>IF('P_19号3様式1'!G121="","",IF(VALUE(FIXED('P_19号3様式1'!G121,0,TRUE))&lt;&gt;'P_19号3様式1'!G121,RIGHT(FIXED('P_19号3様式1'!G121,3,FALSE),4),""))</f>
      </c>
      <c r="F144" s="17">
        <f>IF('P_19号3様式1'!J121="","",'P_19号3様式1'!J121)</f>
      </c>
      <c r="G144" s="18">
        <f>IF('P_19号3様式1'!K121="","",'P_19号3様式1'!K121)</f>
      </c>
      <c r="H144" s="19">
        <f>IF('P_19号3様式1'!L121&lt;&gt;"",TEXT(INT('P_19号3様式1'!L121),"#,##0"),"")</f>
      </c>
      <c r="I144" s="29">
        <f>IF('P_19号3様式1'!L121="","",IF(VALUE(FIXED('P_19号3様式1'!L121,0,TRUE))&lt;&gt;'P_19号3様式1'!L121,RIGHT(FIXED('P_19号3様式1'!L121,3,FALSE),4),""))</f>
      </c>
      <c r="K144" s="17" t="str">
        <f>IF('P_19号3様式1'!O121="","",'P_19号3様式1'!O121)</f>
        <v>18</v>
      </c>
      <c r="L144" s="18" t="str">
        <f>IF('P_19号3様式1'!P121="","",'P_19号3様式1'!P121)</f>
        <v>藤川　しんいち</v>
      </c>
      <c r="M144" s="19" t="str">
        <f>IF('P_19号3様式1'!Q121&lt;&gt;"",TEXT(INT('P_19号3様式1'!Q121),"#,##0"),"")</f>
        <v>147</v>
      </c>
      <c r="N144" s="29" t="str">
        <f>IF('P_19号3様式1'!Q121="","",IF(VALUE(FIXED('P_19号3様式1'!Q121,0,TRUE))&lt;&gt;'P_19号3様式1'!Q121,RIGHT(FIXED('P_19号3様式1'!Q121,3,FALSE),4),""))</f>
        <v>.121</v>
      </c>
      <c r="P144" s="17">
        <f>IF('P_19号3様式1'!T121="","",'P_19号3様式1'!T121)</f>
      </c>
      <c r="Q144" s="18">
        <f>IF('P_19号3様式1'!U121="","",'P_19号3様式1'!U121)</f>
      </c>
      <c r="R144" s="19">
        <f>IF('P_19号3様式1'!V121&lt;&gt;"",TEXT(INT('P_19号3様式1'!V121),"#,##0"),"")</f>
      </c>
      <c r="S144" s="29">
        <f>IF('P_19号3様式1'!V121="","",IF(VALUE(FIXED('P_19号3様式1'!V121,0,TRUE))&lt;&gt;'P_19号3様式1'!V121,RIGHT(FIXED('P_19号3様式1'!V121,3,FALSE),4),""))</f>
      </c>
    </row>
    <row r="145" spans="1:19" s="21" customFormat="1" ht="12" customHeight="1">
      <c r="A145" s="17">
        <f>IF('P_19号3様式1'!E122="","",'P_19号3様式1'!E122)</f>
      </c>
      <c r="B145" s="18">
        <f>IF('P_19号3様式1'!F122="","",'P_19号3様式1'!F122)</f>
      </c>
      <c r="C145" s="19">
        <f>IF('P_19号3様式1'!G122&lt;&gt;"",TEXT(INT('P_19号3様式1'!G122),"#,##0"),"")</f>
      </c>
      <c r="D145" s="29">
        <f>IF('P_19号3様式1'!G122="","",IF(VALUE(FIXED('P_19号3様式1'!G122,0,TRUE))&lt;&gt;'P_19号3様式1'!G122,RIGHT(FIXED('P_19号3様式1'!G122,3,FALSE),4),""))</f>
      </c>
      <c r="F145" s="17">
        <f>IF('P_19号3様式1'!J122="","",'P_19号3様式1'!J122)</f>
      </c>
      <c r="G145" s="18">
        <f>IF('P_19号3様式1'!K122="","",'P_19号3様式1'!K122)</f>
      </c>
      <c r="H145" s="19">
        <f>IF('P_19号3様式1'!L122&lt;&gt;"",TEXT(INT('P_19号3様式1'!L122),"#,##0"),"")</f>
      </c>
      <c r="I145" s="29">
        <f>IF('P_19号3様式1'!L122="","",IF(VALUE(FIXED('P_19号3様式1'!L122,0,TRUE))&lt;&gt;'P_19号3様式1'!L122,RIGHT(FIXED('P_19号3様式1'!L122,3,FALSE),4),""))</f>
      </c>
      <c r="K145" s="17" t="str">
        <f>IF('P_19号3様式1'!O122="","",'P_19号3様式1'!O122)</f>
        <v>19</v>
      </c>
      <c r="L145" s="18" t="str">
        <f>IF('P_19号3様式1'!P122="","",'P_19号3様式1'!P122)</f>
        <v>ふじすえ　健三</v>
      </c>
      <c r="M145" s="19" t="str">
        <f>IF('P_19号3様式1'!Q122&lt;&gt;"",TEXT(INT('P_19号3様式1'!Q122),"#,##0"),"")</f>
        <v>2,314</v>
      </c>
      <c r="N145" s="29">
        <f>IF('P_19号3様式1'!Q122="","",IF(VALUE(FIXED('P_19号3様式1'!Q122,0,TRUE))&lt;&gt;'P_19号3様式1'!Q122,RIGHT(FIXED('P_19号3様式1'!Q122,3,FALSE),4),""))</f>
      </c>
      <c r="P145" s="17">
        <f>IF('P_19号3様式1'!T122="","",'P_19号3様式1'!T122)</f>
      </c>
      <c r="Q145" s="18">
        <f>IF('P_19号3様式1'!U122="","",'P_19号3様式1'!U122)</f>
      </c>
      <c r="R145" s="19">
        <f>IF('P_19号3様式1'!V122&lt;&gt;"",TEXT(INT('P_19号3様式1'!V122),"#,##0"),"")</f>
      </c>
      <c r="S145" s="29">
        <f>IF('P_19号3様式1'!V122="","",IF(VALUE(FIXED('P_19号3様式1'!V122,0,TRUE))&lt;&gt;'P_19号3様式1'!V122,RIGHT(FIXED('P_19号3様式1'!V122,3,FALSE),4),""))</f>
      </c>
    </row>
    <row r="146" spans="1:19" s="21" customFormat="1" ht="12" customHeight="1">
      <c r="A146" s="17">
        <f>IF('P_19号3様式1'!E123="","",'P_19号3様式1'!E123)</f>
      </c>
      <c r="B146" s="18">
        <f>IF('P_19号3様式1'!F123="","",'P_19号3様式1'!F123)</f>
      </c>
      <c r="C146" s="19">
        <f>IF('P_19号3様式1'!G123&lt;&gt;"",TEXT(INT('P_19号3様式1'!G123),"#,##0"),"")</f>
      </c>
      <c r="D146" s="29">
        <f>IF('P_19号3様式1'!G123="","",IF(VALUE(FIXED('P_19号3様式1'!G123,0,TRUE))&lt;&gt;'P_19号3様式1'!G123,RIGHT(FIXED('P_19号3様式1'!G123,3,FALSE),4),""))</f>
      </c>
      <c r="F146" s="17">
        <f>IF('P_19号3様式1'!J123="","",'P_19号3様式1'!J123)</f>
      </c>
      <c r="G146" s="18">
        <f>IF('P_19号3様式1'!K123="","",'P_19号3様式1'!K123)</f>
      </c>
      <c r="H146" s="19">
        <f>IF('P_19号3様式1'!L123&lt;&gt;"",TEXT(INT('P_19号3様式1'!L123),"#,##0"),"")</f>
      </c>
      <c r="I146" s="29">
        <f>IF('P_19号3様式1'!L123="","",IF(VALUE(FIXED('P_19号3様式1'!L123,0,TRUE))&lt;&gt;'P_19号3様式1'!L123,RIGHT(FIXED('P_19号3様式1'!L123,3,FALSE),4),""))</f>
      </c>
      <c r="K146" s="17" t="str">
        <f>IF('P_19号3様式1'!O123="","",'P_19号3様式1'!O123)</f>
        <v>20</v>
      </c>
      <c r="L146" s="18" t="str">
        <f>IF('P_19号3様式1'!P123="","",'P_19号3様式1'!P123)</f>
        <v>前田　たけし</v>
      </c>
      <c r="M146" s="19" t="str">
        <f>IF('P_19号3様式1'!Q123&lt;&gt;"",TEXT(INT('P_19号3様式1'!Q123),"#,##0"),"")</f>
        <v>1,170</v>
      </c>
      <c r="N146" s="29">
        <f>IF('P_19号3様式1'!Q123="","",IF(VALUE(FIXED('P_19号3様式1'!Q123,0,TRUE))&lt;&gt;'P_19号3様式1'!Q123,RIGHT(FIXED('P_19号3様式1'!Q123,3,FALSE),4),""))</f>
      </c>
      <c r="P146" s="17">
        <f>IF('P_19号3様式1'!T123="","",'P_19号3様式1'!T123)</f>
      </c>
      <c r="Q146" s="18">
        <f>IF('P_19号3様式1'!U123="","",'P_19号3様式1'!U123)</f>
      </c>
      <c r="R146" s="19">
        <f>IF('P_19号3様式1'!V123&lt;&gt;"",TEXT(INT('P_19号3様式1'!V123),"#,##0"),"")</f>
      </c>
      <c r="S146" s="29">
        <f>IF('P_19号3様式1'!V123="","",IF(VALUE(FIXED('P_19号3様式1'!V123,0,TRUE))&lt;&gt;'P_19号3様式1'!V123,RIGHT(FIXED('P_19号3様式1'!V123,3,FALSE),4),""))</f>
      </c>
    </row>
    <row r="147" spans="1:19" s="21" customFormat="1" ht="12" customHeight="1">
      <c r="A147" s="17">
        <f>IF('P_19号3様式1'!E124="","",'P_19号3様式1'!E124)</f>
      </c>
      <c r="B147" s="18">
        <f>IF('P_19号3様式1'!F124="","",'P_19号3様式1'!F124)</f>
      </c>
      <c r="C147" s="19">
        <f>IF('P_19号3様式1'!G124&lt;&gt;"",TEXT(INT('P_19号3様式1'!G124),"#,##0"),"")</f>
      </c>
      <c r="D147" s="29">
        <f>IF('P_19号3様式1'!G124="","",IF(VALUE(FIXED('P_19号3様式1'!G124,0,TRUE))&lt;&gt;'P_19号3様式1'!G124,RIGHT(FIXED('P_19号3様式1'!G124,3,FALSE),4),""))</f>
      </c>
      <c r="F147" s="17">
        <f>IF('P_19号3様式1'!J124="","",'P_19号3様式1'!J124)</f>
      </c>
      <c r="G147" s="18">
        <f>IF('P_19号3様式1'!K124="","",'P_19号3様式1'!K124)</f>
      </c>
      <c r="H147" s="19">
        <f>IF('P_19号3様式1'!L124&lt;&gt;"",TEXT(INT('P_19号3様式1'!L124),"#,##0"),"")</f>
      </c>
      <c r="I147" s="29">
        <f>IF('P_19号3様式1'!L124="","",IF(VALUE(FIXED('P_19号3様式1'!L124,0,TRUE))&lt;&gt;'P_19号3様式1'!L124,RIGHT(FIXED('P_19号3様式1'!L124,3,FALSE),4),""))</f>
      </c>
      <c r="K147" s="17" t="str">
        <f>IF('P_19号3様式1'!O124="","",'P_19号3様式1'!O124)</f>
        <v>21</v>
      </c>
      <c r="L147" s="18" t="str">
        <f>IF('P_19号3様式1'!P124="","",'P_19号3様式1'!P124)</f>
        <v>もりや　たかし</v>
      </c>
      <c r="M147" s="19" t="str">
        <f>IF('P_19号3様式1'!Q124&lt;&gt;"",TEXT(INT('P_19号3様式1'!Q124),"#,##0"),"")</f>
        <v>1,657</v>
      </c>
      <c r="N147" s="29" t="str">
        <f>IF('P_19号3様式1'!Q124="","",IF(VALUE(FIXED('P_19号3様式1'!Q124,0,TRUE))&lt;&gt;'P_19号3様式1'!Q124,RIGHT(FIXED('P_19号3様式1'!Q124,3,FALSE),4),""))</f>
        <v>.648</v>
      </c>
      <c r="P147" s="17">
        <f>IF('P_19号3様式1'!T124="","",'P_19号3様式1'!T124)</f>
      </c>
      <c r="Q147" s="18">
        <f>IF('P_19号3様式1'!U124="","",'P_19号3様式1'!U124)</f>
      </c>
      <c r="R147" s="19">
        <f>IF('P_19号3様式1'!V124&lt;&gt;"",TEXT(INT('P_19号3様式1'!V124),"#,##0"),"")</f>
      </c>
      <c r="S147" s="29">
        <f>IF('P_19号3様式1'!V124="","",IF(VALUE(FIXED('P_19号3様式1'!V124,0,TRUE))&lt;&gt;'P_19号3様式1'!V124,RIGHT(FIXED('P_19号3様式1'!V124,3,FALSE),4),""))</f>
      </c>
    </row>
    <row r="148" spans="1:19" s="21" customFormat="1" ht="12" customHeight="1">
      <c r="A148" s="17">
        <f>IF('P_19号3様式1'!E125="","",'P_19号3様式1'!E125)</f>
      </c>
      <c r="B148" s="18">
        <f>IF('P_19号3様式1'!F125="","",'P_19号3様式1'!F125)</f>
      </c>
      <c r="C148" s="19">
        <f>IF('P_19号3様式1'!G125&lt;&gt;"",TEXT(INT('P_19号3様式1'!G125),"#,##0"),"")</f>
      </c>
      <c r="D148" s="29">
        <f>IF('P_19号3様式1'!G125="","",IF(VALUE(FIXED('P_19号3様式1'!G125,0,TRUE))&lt;&gt;'P_19号3様式1'!G125,RIGHT(FIXED('P_19号3様式1'!G125,3,FALSE),4),""))</f>
      </c>
      <c r="F148" s="17">
        <f>IF('P_19号3様式1'!J125="","",'P_19号3様式1'!J125)</f>
      </c>
      <c r="G148" s="18">
        <f>IF('P_19号3様式1'!K125="","",'P_19号3様式1'!K125)</f>
      </c>
      <c r="H148" s="19">
        <f>IF('P_19号3様式1'!L125&lt;&gt;"",TEXT(INT('P_19号3様式1'!L125),"#,##0"),"")</f>
      </c>
      <c r="I148" s="29">
        <f>IF('P_19号3様式1'!L125="","",IF(VALUE(FIXED('P_19号3様式1'!L125,0,TRUE))&lt;&gt;'P_19号3様式1'!L125,RIGHT(FIXED('P_19号3様式1'!L125,3,FALSE),4),""))</f>
      </c>
      <c r="K148" s="17" t="str">
        <f>IF('P_19号3様式1'!O125="","",'P_19号3様式1'!O125)</f>
        <v>22</v>
      </c>
      <c r="L148" s="18" t="str">
        <f>IF('P_19号3様式1'!P125="","",'P_19号3様式1'!P125)</f>
        <v>矢田　わか子</v>
      </c>
      <c r="M148" s="19" t="str">
        <f>IF('P_19号3様式1'!Q125&lt;&gt;"",TEXT(INT('P_19号3様式1'!Q125),"#,##0"),"")</f>
        <v>911</v>
      </c>
      <c r="N148" s="29">
        <f>IF('P_19号3様式1'!Q125="","",IF(VALUE(FIXED('P_19号3様式1'!Q125,0,TRUE))&lt;&gt;'P_19号3様式1'!Q125,RIGHT(FIXED('P_19号3様式1'!Q125,3,FALSE),4),""))</f>
      </c>
      <c r="P148" s="17">
        <f>IF('P_19号3様式1'!T125="","",'P_19号3様式1'!T125)</f>
      </c>
      <c r="Q148" s="18">
        <f>IF('P_19号3様式1'!U125="","",'P_19号3様式1'!U125)</f>
      </c>
      <c r="R148" s="19">
        <f>IF('P_19号3様式1'!V125&lt;&gt;"",TEXT(INT('P_19号3様式1'!V125),"#,##0"),"")</f>
      </c>
      <c r="S148" s="29">
        <f>IF('P_19号3様式1'!V125="","",IF(VALUE(FIXED('P_19号3様式1'!V125,0,TRUE))&lt;&gt;'P_19号3様式1'!V125,RIGHT(FIXED('P_19号3様式1'!V125,3,FALSE),4),""))</f>
      </c>
    </row>
    <row r="149" spans="1:19" s="21" customFormat="1" ht="12" customHeight="1">
      <c r="A149" s="17">
        <f>IF('P_19号3様式1'!E126="","",'P_19号3様式1'!E126)</f>
      </c>
      <c r="B149" s="18">
        <f>IF('P_19号3様式1'!F126="","",'P_19号3様式1'!F126)</f>
      </c>
      <c r="C149" s="19">
        <f>IF('P_19号3様式1'!G126&lt;&gt;"",TEXT(INT('P_19号3様式1'!G126),"#,##0"),"")</f>
      </c>
      <c r="D149" s="29">
        <f>IF('P_19号3様式1'!G126="","",IF(VALUE(FIXED('P_19号3様式1'!G126,0,TRUE))&lt;&gt;'P_19号3様式1'!G126,RIGHT(FIXED('P_19号3様式1'!G126,3,FALSE),4),""))</f>
      </c>
      <c r="F149" s="17">
        <f>IF('P_19号3様式1'!J126="","",'P_19号3様式1'!J126)</f>
      </c>
      <c r="G149" s="18">
        <f>IF('P_19号3様式1'!K126="","",'P_19号3様式1'!K126)</f>
      </c>
      <c r="H149" s="19">
        <f>IF('P_19号3様式1'!L126&lt;&gt;"",TEXT(INT('P_19号3様式1'!L126),"#,##0"),"")</f>
      </c>
      <c r="I149" s="29">
        <f>IF('P_19号3様式1'!L126="","",IF(VALUE(FIXED('P_19号3様式1'!L126,0,TRUE))&lt;&gt;'P_19号3様式1'!L126,RIGHT(FIXED('P_19号3様式1'!L126,3,FALSE),4),""))</f>
      </c>
      <c r="K149" s="17">
        <f>IF('P_19号3様式1'!O126="","",'P_19号3様式1'!O126)</f>
      </c>
      <c r="L149" s="18">
        <f>IF('P_19号3様式1'!P126="","",'P_19号3様式1'!P126)</f>
      </c>
      <c r="M149" s="19">
        <f>IF('P_19号3様式1'!Q126&lt;&gt;"",TEXT(INT('P_19号3様式1'!Q126),"#,##0"),"")</f>
      </c>
      <c r="N149" s="29">
        <f>IF('P_19号3様式1'!Q126="","",IF(VALUE(FIXED('P_19号3様式1'!Q126,0,TRUE))&lt;&gt;'P_19号3様式1'!Q126,RIGHT(FIXED('P_19号3様式1'!Q126,3,FALSE),4),""))</f>
      </c>
      <c r="P149" s="17">
        <f>IF('P_19号3様式1'!T126="","",'P_19号3様式1'!T126)</f>
      </c>
      <c r="Q149" s="18">
        <f>IF('P_19号3様式1'!U126="","",'P_19号3様式1'!U126)</f>
      </c>
      <c r="R149" s="19">
        <f>IF('P_19号3様式1'!V126&lt;&gt;"",TEXT(INT('P_19号3様式1'!V126),"#,##0"),"")</f>
      </c>
      <c r="S149" s="29">
        <f>IF('P_19号3様式1'!V126="","",IF(VALUE(FIXED('P_19号3様式1'!V126,0,TRUE))&lt;&gt;'P_19号3様式1'!V126,RIGHT(FIXED('P_19号3様式1'!V126,3,FALSE),4),""))</f>
      </c>
    </row>
    <row r="150" spans="1:19" s="21" customFormat="1" ht="12" customHeight="1">
      <c r="A150" s="17">
        <f>IF('P_19号3様式1'!E127="","",'P_19号3様式1'!E127)</f>
      </c>
      <c r="B150" s="18">
        <f>IF('P_19号3様式1'!F127="","",'P_19号3様式1'!F127)</f>
      </c>
      <c r="C150" s="19">
        <f>IF('P_19号3様式1'!G127&lt;&gt;"",TEXT(INT('P_19号3様式1'!G127),"#,##0"),"")</f>
      </c>
      <c r="D150" s="29">
        <f>IF('P_19号3様式1'!G127="","",IF(VALUE(FIXED('P_19号3様式1'!G127,0,TRUE))&lt;&gt;'P_19号3様式1'!G127,RIGHT(FIXED('P_19号3様式1'!G127,3,FALSE),4),""))</f>
      </c>
      <c r="F150" s="17">
        <f>IF('P_19号3様式1'!J127="","",'P_19号3様式1'!J127)</f>
      </c>
      <c r="G150" s="18">
        <f>IF('P_19号3様式1'!K127="","",'P_19号3様式1'!K127)</f>
      </c>
      <c r="H150" s="19">
        <f>IF('P_19号3様式1'!L127&lt;&gt;"",TEXT(INT('P_19号3様式1'!L127),"#,##0"),"")</f>
      </c>
      <c r="I150" s="29">
        <f>IF('P_19号3様式1'!L127="","",IF(VALUE(FIXED('P_19号3様式1'!L127,0,TRUE))&lt;&gt;'P_19号3様式1'!L127,RIGHT(FIXED('P_19号3様式1'!L127,3,FALSE),4),""))</f>
      </c>
      <c r="K150" s="17">
        <f>IF('P_19号3様式1'!O127="","",'P_19号3様式1'!O127)</f>
      </c>
      <c r="L150" s="18">
        <f>IF('P_19号3様式1'!P127="","",'P_19号3様式1'!P127)</f>
      </c>
      <c r="M150" s="19">
        <f>IF('P_19号3様式1'!Q127&lt;&gt;"",TEXT(INT('P_19号3様式1'!Q127),"#,##0"),"")</f>
      </c>
      <c r="N150" s="29">
        <f>IF('P_19号3様式1'!Q127="","",IF(VALUE(FIXED('P_19号3様式1'!Q127,0,TRUE))&lt;&gt;'P_19号3様式1'!Q127,RIGHT(FIXED('P_19号3様式1'!Q127,3,FALSE),4),""))</f>
      </c>
      <c r="P150" s="17">
        <f>IF('P_19号3様式1'!T127="","",'P_19号3様式1'!T127)</f>
      </c>
      <c r="Q150" s="18">
        <f>IF('P_19号3様式1'!U127="","",'P_19号3様式1'!U127)</f>
      </c>
      <c r="R150" s="19">
        <f>IF('P_19号3様式1'!V127&lt;&gt;"",TEXT(INT('P_19号3様式1'!V127),"#,##0"),"")</f>
      </c>
      <c r="S150" s="29">
        <f>IF('P_19号3様式1'!V127="","",IF(VALUE(FIXED('P_19号3様式1'!V127,0,TRUE))&lt;&gt;'P_19号3様式1'!V127,RIGHT(FIXED('P_19号3様式1'!V127,3,FALSE),4),""))</f>
      </c>
    </row>
    <row r="151" spans="1:19" s="21" customFormat="1" ht="12" customHeight="1">
      <c r="A151" s="17">
        <f>IF('P_19号3様式1'!E128="","",'P_19号3様式1'!E128)</f>
      </c>
      <c r="B151" s="18">
        <f>IF('P_19号3様式1'!F128="","",'P_19号3様式1'!F128)</f>
      </c>
      <c r="C151" s="19">
        <f>IF('P_19号3様式1'!G128&lt;&gt;"",TEXT(INT('P_19号3様式1'!G128),"#,##0"),"")</f>
      </c>
      <c r="D151" s="29">
        <f>IF('P_19号3様式1'!G128="","",IF(VALUE(FIXED('P_19号3様式1'!G128,0,TRUE))&lt;&gt;'P_19号3様式1'!G128,RIGHT(FIXED('P_19号3様式1'!G128,3,FALSE),4),""))</f>
      </c>
      <c r="F151" s="17">
        <f>IF('P_19号3様式1'!J128="","",'P_19号3様式1'!J128)</f>
      </c>
      <c r="G151" s="18">
        <f>IF('P_19号3様式1'!K128="","",'P_19号3様式1'!K128)</f>
      </c>
      <c r="H151" s="19">
        <f>IF('P_19号3様式1'!L128&lt;&gt;"",TEXT(INT('P_19号3様式1'!L128),"#,##0"),"")</f>
      </c>
      <c r="I151" s="29">
        <f>IF('P_19号3様式1'!L128="","",IF(VALUE(FIXED('P_19号3様式1'!L128,0,TRUE))&lt;&gt;'P_19号3様式1'!L128,RIGHT(FIXED('P_19号3様式1'!L128,3,FALSE),4),""))</f>
      </c>
      <c r="K151" s="17">
        <f>IF('P_19号3様式1'!O128="","",'P_19号3様式1'!O128)</f>
      </c>
      <c r="L151" s="18">
        <f>IF('P_19号3様式1'!P128="","",'P_19号3様式1'!P128)</f>
      </c>
      <c r="M151" s="19">
        <f>IF('P_19号3様式1'!Q128&lt;&gt;"",TEXT(INT('P_19号3様式1'!Q128),"#,##0"),"")</f>
      </c>
      <c r="N151" s="29">
        <f>IF('P_19号3様式1'!Q128="","",IF(VALUE(FIXED('P_19号3様式1'!Q128,0,TRUE))&lt;&gt;'P_19号3様式1'!Q128,RIGHT(FIXED('P_19号3様式1'!Q128,3,FALSE),4),""))</f>
      </c>
      <c r="P151" s="17">
        <f>IF('P_19号3様式1'!T128="","",'P_19号3様式1'!T128)</f>
      </c>
      <c r="Q151" s="18">
        <f>IF('P_19号3様式1'!U128="","",'P_19号3様式1'!U128)</f>
      </c>
      <c r="R151" s="19">
        <f>IF('P_19号3様式1'!V128&lt;&gt;"",TEXT(INT('P_19号3様式1'!V128),"#,##0"),"")</f>
      </c>
      <c r="S151" s="29">
        <f>IF('P_19号3様式1'!V128="","",IF(VALUE(FIXED('P_19号3様式1'!V128,0,TRUE))&lt;&gt;'P_19号3様式1'!V128,RIGHT(FIXED('P_19号3様式1'!V128,3,FALSE),4),""))</f>
      </c>
    </row>
    <row r="152" spans="1:19" s="21" customFormat="1" ht="12" customHeight="1">
      <c r="A152" s="17">
        <f>IF('P_19号3様式1'!E129="","",'P_19号3様式1'!E129)</f>
      </c>
      <c r="B152" s="18">
        <f>IF('P_19号3様式1'!F129="","",'P_19号3様式1'!F129)</f>
      </c>
      <c r="C152" s="19">
        <f>IF('P_19号3様式1'!G129&lt;&gt;"",TEXT(INT('P_19号3様式1'!G129),"#,##0"),"")</f>
      </c>
      <c r="D152" s="29">
        <f>IF('P_19号3様式1'!G129="","",IF(VALUE(FIXED('P_19号3様式1'!G129,0,TRUE))&lt;&gt;'P_19号3様式1'!G129,RIGHT(FIXED('P_19号3様式1'!G129,3,FALSE),4),""))</f>
      </c>
      <c r="F152" s="17">
        <f>IF('P_19号3様式1'!J129="","",'P_19号3様式1'!J129)</f>
      </c>
      <c r="G152" s="18">
        <f>IF('P_19号3様式1'!K129="","",'P_19号3様式1'!K129)</f>
      </c>
      <c r="H152" s="19">
        <f>IF('P_19号3様式1'!L129&lt;&gt;"",TEXT(INT('P_19号3様式1'!L129),"#,##0"),"")</f>
      </c>
      <c r="I152" s="29">
        <f>IF('P_19号3様式1'!L129="","",IF(VALUE(FIXED('P_19号3様式1'!L129,0,TRUE))&lt;&gt;'P_19号3様式1'!L129,RIGHT(FIXED('P_19号3様式1'!L129,3,FALSE),4),""))</f>
      </c>
      <c r="K152" s="17">
        <f>IF('P_19号3様式1'!O129="","",'P_19号3様式1'!O129)</f>
      </c>
      <c r="L152" s="18">
        <f>IF('P_19号3様式1'!P129="","",'P_19号3様式1'!P129)</f>
      </c>
      <c r="M152" s="19">
        <f>IF('P_19号3様式1'!Q129&lt;&gt;"",TEXT(INT('P_19号3様式1'!Q129),"#,##0"),"")</f>
      </c>
      <c r="N152" s="29">
        <f>IF('P_19号3様式1'!Q129="","",IF(VALUE(FIXED('P_19号3様式1'!Q129,0,TRUE))&lt;&gt;'P_19号3様式1'!Q129,RIGHT(FIXED('P_19号3様式1'!Q129,3,FALSE),4),""))</f>
      </c>
      <c r="P152" s="17">
        <f>IF('P_19号3様式1'!T129="","",'P_19号3様式1'!T129)</f>
      </c>
      <c r="Q152" s="18">
        <f>IF('P_19号3様式1'!U129="","",'P_19号3様式1'!U129)</f>
      </c>
      <c r="R152" s="19">
        <f>IF('P_19号3様式1'!V129&lt;&gt;"",TEXT(INT('P_19号3様式1'!V129),"#,##0"),"")</f>
      </c>
      <c r="S152" s="29">
        <f>IF('P_19号3様式1'!V129="","",IF(VALUE(FIXED('P_19号3様式1'!V129,0,TRUE))&lt;&gt;'P_19号3様式1'!V129,RIGHT(FIXED('P_19号3様式1'!V129,3,FALSE),4),""))</f>
      </c>
    </row>
    <row r="153" spans="1:19" s="21" customFormat="1" ht="12" customHeight="1">
      <c r="A153" s="17">
        <f>IF('P_19号3様式1'!E130="","",'P_19号3様式1'!E130)</f>
      </c>
      <c r="B153" s="18">
        <f>IF('P_19号3様式1'!F130="","",'P_19号3様式1'!F130)</f>
      </c>
      <c r="C153" s="19">
        <f>IF('P_19号3様式1'!G130&lt;&gt;"",TEXT(INT('P_19号3様式1'!G130),"#,##0"),"")</f>
      </c>
      <c r="D153" s="29">
        <f>IF('P_19号3様式1'!G130="","",IF(VALUE(FIXED('P_19号3様式1'!G130,0,TRUE))&lt;&gt;'P_19号3様式1'!G130,RIGHT(FIXED('P_19号3様式1'!G130,3,FALSE),4),""))</f>
      </c>
      <c r="F153" s="17">
        <f>IF('P_19号3様式1'!J130="","",'P_19号3様式1'!J130)</f>
      </c>
      <c r="G153" s="18">
        <f>IF('P_19号3様式1'!K130="","",'P_19号3様式1'!K130)</f>
      </c>
      <c r="H153" s="19">
        <f>IF('P_19号3様式1'!L130&lt;&gt;"",TEXT(INT('P_19号3様式1'!L130),"#,##0"),"")</f>
      </c>
      <c r="I153" s="29">
        <f>IF('P_19号3様式1'!L130="","",IF(VALUE(FIXED('P_19号3様式1'!L130,0,TRUE))&lt;&gt;'P_19号3様式1'!L130,RIGHT(FIXED('P_19号3様式1'!L130,3,FALSE),4),""))</f>
      </c>
      <c r="K153" s="17">
        <f>IF('P_19号3様式1'!O130="","",'P_19号3様式1'!O130)</f>
      </c>
      <c r="L153" s="18">
        <f>IF('P_19号3様式1'!P130="","",'P_19号3様式1'!P130)</f>
      </c>
      <c r="M153" s="19">
        <f>IF('P_19号3様式1'!Q130&lt;&gt;"",TEXT(INT('P_19号3様式1'!Q130),"#,##0"),"")</f>
      </c>
      <c r="N153" s="29">
        <f>IF('P_19号3様式1'!Q130="","",IF(VALUE(FIXED('P_19号3様式1'!Q130,0,TRUE))&lt;&gt;'P_19号3様式1'!Q130,RIGHT(FIXED('P_19号3様式1'!Q130,3,FALSE),4),""))</f>
      </c>
      <c r="P153" s="17">
        <f>IF('P_19号3様式1'!T130="","",'P_19号3様式1'!T130)</f>
      </c>
      <c r="Q153" s="18">
        <f>IF('P_19号3様式1'!U130="","",'P_19号3様式1'!U130)</f>
      </c>
      <c r="R153" s="19">
        <f>IF('P_19号3様式1'!V130&lt;&gt;"",TEXT(INT('P_19号3様式1'!V130),"#,##0"),"")</f>
      </c>
      <c r="S153" s="29">
        <f>IF('P_19号3様式1'!V130="","",IF(VALUE(FIXED('P_19号3様式1'!V130,0,TRUE))&lt;&gt;'P_19号3様式1'!V130,RIGHT(FIXED('P_19号3様式1'!V130,3,FALSE),4),""))</f>
      </c>
    </row>
    <row r="154" spans="1:19" s="21" customFormat="1" ht="12" customHeight="1">
      <c r="A154" s="17">
        <f>IF('P_19号3様式1'!E131="","",'P_19号3様式1'!E131)</f>
      </c>
      <c r="B154" s="18">
        <f>IF('P_19号3様式1'!F131="","",'P_19号3様式1'!F131)</f>
      </c>
      <c r="C154" s="19">
        <f>IF('P_19号3様式1'!G131&lt;&gt;"",TEXT(INT('P_19号3様式1'!G131),"#,##0"),"")</f>
      </c>
      <c r="D154" s="29">
        <f>IF('P_19号3様式1'!G131="","",IF(VALUE(FIXED('P_19号3様式1'!G131,0,TRUE))&lt;&gt;'P_19号3様式1'!G131,RIGHT(FIXED('P_19号3様式1'!G131,3,FALSE),4),""))</f>
      </c>
      <c r="F154" s="17">
        <f>IF('P_19号3様式1'!J131="","",'P_19号3様式1'!J131)</f>
      </c>
      <c r="G154" s="18">
        <f>IF('P_19号3様式1'!K131="","",'P_19号3様式1'!K131)</f>
      </c>
      <c r="H154" s="19">
        <f>IF('P_19号3様式1'!L131&lt;&gt;"",TEXT(INT('P_19号3様式1'!L131),"#,##0"),"")</f>
      </c>
      <c r="I154" s="29">
        <f>IF('P_19号3様式1'!L131="","",IF(VALUE(FIXED('P_19号3様式1'!L131,0,TRUE))&lt;&gt;'P_19号3様式1'!L131,RIGHT(FIXED('P_19号3様式1'!L131,3,FALSE),4),""))</f>
      </c>
      <c r="K154" s="17">
        <f>IF('P_19号3様式1'!O131="","",'P_19号3様式1'!O131)</f>
      </c>
      <c r="L154" s="18">
        <f>IF('P_19号3様式1'!P131="","",'P_19号3様式1'!P131)</f>
      </c>
      <c r="M154" s="19">
        <f>IF('P_19号3様式1'!Q131&lt;&gt;"",TEXT(INT('P_19号3様式1'!Q131),"#,##0"),"")</f>
      </c>
      <c r="N154" s="29">
        <f>IF('P_19号3様式1'!Q131="","",IF(VALUE(FIXED('P_19号3様式1'!Q131,0,TRUE))&lt;&gt;'P_19号3様式1'!Q131,RIGHT(FIXED('P_19号3様式1'!Q131,3,FALSE),4),""))</f>
      </c>
      <c r="P154" s="17">
        <f>IF('P_19号3様式1'!T131="","",'P_19号3様式1'!T131)</f>
      </c>
      <c r="Q154" s="18">
        <f>IF('P_19号3様式1'!U131="","",'P_19号3様式1'!U131)</f>
      </c>
      <c r="R154" s="19">
        <f>IF('P_19号3様式1'!V131&lt;&gt;"",TEXT(INT('P_19号3様式1'!V131),"#,##0"),"")</f>
      </c>
      <c r="S154" s="29">
        <f>IF('P_19号3様式1'!V131="","",IF(VALUE(FIXED('P_19号3様式1'!V131,0,TRUE))&lt;&gt;'P_19号3様式1'!V131,RIGHT(FIXED('P_19号3様式1'!V131,3,FALSE),4),""))</f>
      </c>
    </row>
    <row r="155" spans="1:19" s="21" customFormat="1" ht="12" customHeight="1">
      <c r="A155" s="17">
        <f>IF('P_19号3様式1'!E132="","",'P_19号3様式1'!E132)</f>
      </c>
      <c r="B155" s="18">
        <f>IF('P_19号3様式1'!F132="","",'P_19号3様式1'!F132)</f>
      </c>
      <c r="C155" s="19">
        <f>IF('P_19号3様式1'!G132&lt;&gt;"",TEXT(INT('P_19号3様式1'!G132),"#,##0"),"")</f>
      </c>
      <c r="D155" s="29">
        <f>IF('P_19号3様式1'!G132="","",IF(VALUE(FIXED('P_19号3様式1'!G132,0,TRUE))&lt;&gt;'P_19号3様式1'!G132,RIGHT(FIXED('P_19号3様式1'!G132,3,FALSE),4),""))</f>
      </c>
      <c r="F155" s="17">
        <f>IF('P_19号3様式1'!J132="","",'P_19号3様式1'!J132)</f>
      </c>
      <c r="G155" s="18">
        <f>IF('P_19号3様式1'!K132="","",'P_19号3様式1'!K132)</f>
      </c>
      <c r="H155" s="19">
        <f>IF('P_19号3様式1'!L132&lt;&gt;"",TEXT(INT('P_19号3様式1'!L132),"#,##0"),"")</f>
      </c>
      <c r="I155" s="29">
        <f>IF('P_19号3様式1'!L132="","",IF(VALUE(FIXED('P_19号3様式1'!L132,0,TRUE))&lt;&gt;'P_19号3様式1'!L132,RIGHT(FIXED('P_19号3様式1'!L132,3,FALSE),4),""))</f>
      </c>
      <c r="K155" s="17">
        <f>IF('P_19号3様式1'!O132="","",'P_19号3様式1'!O132)</f>
      </c>
      <c r="L155" s="18">
        <f>IF('P_19号3様式1'!P132="","",'P_19号3様式1'!P132)</f>
      </c>
      <c r="M155" s="19">
        <f>IF('P_19号3様式1'!Q132&lt;&gt;"",TEXT(INT('P_19号3様式1'!Q132),"#,##0"),"")</f>
      </c>
      <c r="N155" s="29">
        <f>IF('P_19号3様式1'!Q132="","",IF(VALUE(FIXED('P_19号3様式1'!Q132,0,TRUE))&lt;&gt;'P_19号3様式1'!Q132,RIGHT(FIXED('P_19号3様式1'!Q132,3,FALSE),4),""))</f>
      </c>
      <c r="P155" s="17">
        <f>IF('P_19号3様式1'!T132="","",'P_19号3様式1'!T132)</f>
      </c>
      <c r="Q155" s="18">
        <f>IF('P_19号3様式1'!U132="","",'P_19号3様式1'!U132)</f>
      </c>
      <c r="R155" s="19">
        <f>IF('P_19号3様式1'!V132&lt;&gt;"",TEXT(INT('P_19号3様式1'!V132),"#,##0"),"")</f>
      </c>
      <c r="S155" s="29">
        <f>IF('P_19号3様式1'!V132="","",IF(VALUE(FIXED('P_19号3様式1'!V132,0,TRUE))&lt;&gt;'P_19号3様式1'!V132,RIGHT(FIXED('P_19号3様式1'!V132,3,FALSE),4),""))</f>
      </c>
    </row>
    <row r="156" spans="1:19" s="21" customFormat="1" ht="12" customHeight="1">
      <c r="A156" s="17">
        <f>IF('P_19号3様式1'!E133="","",'P_19号3様式1'!E133)</f>
      </c>
      <c r="B156" s="18">
        <f>IF('P_19号3様式1'!F133="","",'P_19号3様式1'!F133)</f>
      </c>
      <c r="C156" s="19">
        <f>IF('P_19号3様式1'!G133&lt;&gt;"",TEXT(INT('P_19号3様式1'!G133),"#,##0"),"")</f>
      </c>
      <c r="D156" s="29">
        <f>IF('P_19号3様式1'!G133="","",IF(VALUE(FIXED('P_19号3様式1'!G133,0,TRUE))&lt;&gt;'P_19号3様式1'!G133,RIGHT(FIXED('P_19号3様式1'!G133,3,FALSE),4),""))</f>
      </c>
      <c r="F156" s="17">
        <f>IF('P_19号3様式1'!J133="","",'P_19号3様式1'!J133)</f>
      </c>
      <c r="G156" s="18">
        <f>IF('P_19号3様式1'!K133="","",'P_19号3様式1'!K133)</f>
      </c>
      <c r="H156" s="19">
        <f>IF('P_19号3様式1'!L133&lt;&gt;"",TEXT(INT('P_19号3様式1'!L133),"#,##0"),"")</f>
      </c>
      <c r="I156" s="29">
        <f>IF('P_19号3様式1'!L133="","",IF(VALUE(FIXED('P_19号3様式1'!L133,0,TRUE))&lt;&gt;'P_19号3様式1'!L133,RIGHT(FIXED('P_19号3様式1'!L133,3,FALSE),4),""))</f>
      </c>
      <c r="K156" s="17">
        <f>IF('P_19号3様式1'!O133="","",'P_19号3様式1'!O133)</f>
      </c>
      <c r="L156" s="18">
        <f>IF('P_19号3様式1'!P133="","",'P_19号3様式1'!P133)</f>
      </c>
      <c r="M156" s="19">
        <f>IF('P_19号3様式1'!Q133&lt;&gt;"",TEXT(INT('P_19号3様式1'!Q133),"#,##0"),"")</f>
      </c>
      <c r="N156" s="29">
        <f>IF('P_19号3様式1'!Q133="","",IF(VALUE(FIXED('P_19号3様式1'!Q133,0,TRUE))&lt;&gt;'P_19号3様式1'!Q133,RIGHT(FIXED('P_19号3様式1'!Q133,3,FALSE),4),""))</f>
      </c>
      <c r="P156" s="17">
        <f>IF('P_19号3様式1'!T133="","",'P_19号3様式1'!T133)</f>
      </c>
      <c r="Q156" s="18">
        <f>IF('P_19号3様式1'!U133="","",'P_19号3様式1'!U133)</f>
      </c>
      <c r="R156" s="19">
        <f>IF('P_19号3様式1'!V133&lt;&gt;"",TEXT(INT('P_19号3様式1'!V133),"#,##0"),"")</f>
      </c>
      <c r="S156" s="29">
        <f>IF('P_19号3様式1'!V133="","",IF(VALUE(FIXED('P_19号3様式1'!V133,0,TRUE))&lt;&gt;'P_19号3様式1'!V133,RIGHT(FIXED('P_19号3様式1'!V133,3,FALSE),4),""))</f>
      </c>
    </row>
    <row r="157" spans="1:19" s="21" customFormat="1" ht="12" customHeight="1">
      <c r="A157" s="17">
        <f>IF('P_19号3様式1'!E134="","",'P_19号3様式1'!E134)</f>
      </c>
      <c r="B157" s="18">
        <f>IF('P_19号3様式1'!F134="","",'P_19号3様式1'!F134)</f>
      </c>
      <c r="C157" s="19">
        <f>IF('P_19号3様式1'!G134&lt;&gt;"",TEXT(INT('P_19号3様式1'!G134),"#,##0"),"")</f>
      </c>
      <c r="D157" s="29">
        <f>IF('P_19号3様式1'!G134="","",IF(VALUE(FIXED('P_19号3様式1'!G134,0,TRUE))&lt;&gt;'P_19号3様式1'!G134,RIGHT(FIXED('P_19号3様式1'!G134,3,FALSE),4),""))</f>
      </c>
      <c r="F157" s="17">
        <f>IF('P_19号3様式1'!J134="","",'P_19号3様式1'!J134)</f>
      </c>
      <c r="G157" s="18">
        <f>IF('P_19号3様式1'!K134="","",'P_19号3様式1'!K134)</f>
      </c>
      <c r="H157" s="19">
        <f>IF('P_19号3様式1'!L134&lt;&gt;"",TEXT(INT('P_19号3様式1'!L134),"#,##0"),"")</f>
      </c>
      <c r="I157" s="29">
        <f>IF('P_19号3様式1'!L134="","",IF(VALUE(FIXED('P_19号3様式1'!L134,0,TRUE))&lt;&gt;'P_19号3様式1'!L134,RIGHT(FIXED('P_19号3様式1'!L134,3,FALSE),4),""))</f>
      </c>
      <c r="K157" s="17">
        <f>IF('P_19号3様式1'!O134="","",'P_19号3様式1'!O134)</f>
      </c>
      <c r="L157" s="18">
        <f>IF('P_19号3様式1'!P134="","",'P_19号3様式1'!P134)</f>
      </c>
      <c r="M157" s="19">
        <f>IF('P_19号3様式1'!Q134&lt;&gt;"",TEXT(INT('P_19号3様式1'!Q134),"#,##0"),"")</f>
      </c>
      <c r="N157" s="29">
        <f>IF('P_19号3様式1'!Q134="","",IF(VALUE(FIXED('P_19号3様式1'!Q134,0,TRUE))&lt;&gt;'P_19号3様式1'!Q134,RIGHT(FIXED('P_19号3様式1'!Q134,3,FALSE),4),""))</f>
      </c>
      <c r="P157" s="17">
        <f>IF('P_19号3様式1'!T134="","",'P_19号3様式1'!T134)</f>
      </c>
      <c r="Q157" s="18">
        <f>IF('P_19号3様式1'!U134="","",'P_19号3様式1'!U134)</f>
      </c>
      <c r="R157" s="19">
        <f>IF('P_19号3様式1'!V134&lt;&gt;"",TEXT(INT('P_19号3様式1'!V134),"#,##0"),"")</f>
      </c>
      <c r="S157" s="29">
        <f>IF('P_19号3様式1'!V134="","",IF(VALUE(FIXED('P_19号3様式1'!V134,0,TRUE))&lt;&gt;'P_19号3様式1'!V134,RIGHT(FIXED('P_19号3様式1'!V134,3,FALSE),4),""))</f>
      </c>
    </row>
    <row r="158" spans="1:19" s="21" customFormat="1" ht="12" customHeight="1">
      <c r="A158" s="17">
        <f>IF('P_19号3様式1'!E135="","",'P_19号3様式1'!E135)</f>
      </c>
      <c r="B158" s="18">
        <f>IF('P_19号3様式1'!F135="","",'P_19号3様式1'!F135)</f>
      </c>
      <c r="C158" s="19">
        <f>IF('P_19号3様式1'!G135&lt;&gt;"",TEXT(INT('P_19号3様式1'!G135),"#,##0"),"")</f>
      </c>
      <c r="D158" s="29">
        <f>IF('P_19号3様式1'!G135="","",IF(VALUE(FIXED('P_19号3様式1'!G135,0,TRUE))&lt;&gt;'P_19号3様式1'!G135,RIGHT(FIXED('P_19号3様式1'!G135,3,FALSE),4),""))</f>
      </c>
      <c r="F158" s="17">
        <f>IF('P_19号3様式1'!J135="","",'P_19号3様式1'!J135)</f>
      </c>
      <c r="G158" s="18">
        <f>IF('P_19号3様式1'!K135="","",'P_19号3様式1'!K135)</f>
      </c>
      <c r="H158" s="19">
        <f>IF('P_19号3様式1'!L135&lt;&gt;"",TEXT(INT('P_19号3様式1'!L135),"#,##0"),"")</f>
      </c>
      <c r="I158" s="29">
        <f>IF('P_19号3様式1'!L135="","",IF(VALUE(FIXED('P_19号3様式1'!L135,0,TRUE))&lt;&gt;'P_19号3様式1'!L135,RIGHT(FIXED('P_19号3様式1'!L135,3,FALSE),4),""))</f>
      </c>
      <c r="K158" s="17">
        <f>IF('P_19号3様式1'!O135="","",'P_19号3様式1'!O135)</f>
      </c>
      <c r="L158" s="18">
        <f>IF('P_19号3様式1'!P135="","",'P_19号3様式1'!P135)</f>
      </c>
      <c r="M158" s="19">
        <f>IF('P_19号3様式1'!Q135&lt;&gt;"",TEXT(INT('P_19号3様式1'!Q135),"#,##0"),"")</f>
      </c>
      <c r="N158" s="29">
        <f>IF('P_19号3様式1'!Q135="","",IF(VALUE(FIXED('P_19号3様式1'!Q135,0,TRUE))&lt;&gt;'P_19号3様式1'!Q135,RIGHT(FIXED('P_19号3様式1'!Q135,3,FALSE),4),""))</f>
      </c>
      <c r="P158" s="17">
        <f>IF('P_19号3様式1'!T135="","",'P_19号3様式1'!T135)</f>
      </c>
      <c r="Q158" s="18">
        <f>IF('P_19号3様式1'!U135="","",'P_19号3様式1'!U135)</f>
      </c>
      <c r="R158" s="19">
        <f>IF('P_19号3様式1'!V135&lt;&gt;"",TEXT(INT('P_19号3様式1'!V135),"#,##0"),"")</f>
      </c>
      <c r="S158" s="29">
        <f>IF('P_19号3様式1'!V135="","",IF(VALUE(FIXED('P_19号3様式1'!V135,0,TRUE))&lt;&gt;'P_19号3様式1'!V135,RIGHT(FIXED('P_19号3様式1'!V135,3,FALSE),4),""))</f>
      </c>
    </row>
    <row r="159" spans="1:19" s="21" customFormat="1" ht="12" customHeight="1">
      <c r="A159" s="17">
        <f>IF('P_19号3様式1'!E136="","",'P_19号3様式1'!E136)</f>
      </c>
      <c r="B159" s="18">
        <f>IF('P_19号3様式1'!F136="","",'P_19号3様式1'!F136)</f>
      </c>
      <c r="C159" s="19">
        <f>IF('P_19号3様式1'!G136&lt;&gt;"",TEXT(INT('P_19号3様式1'!G136),"#,##0"),"")</f>
      </c>
      <c r="D159" s="29">
        <f>IF('P_19号3様式1'!G136="","",IF(VALUE(FIXED('P_19号3様式1'!G136,0,TRUE))&lt;&gt;'P_19号3様式1'!G136,RIGHT(FIXED('P_19号3様式1'!G136,3,FALSE),4),""))</f>
      </c>
      <c r="F159" s="17">
        <f>IF('P_19号3様式1'!J136="","",'P_19号3様式1'!J136)</f>
      </c>
      <c r="G159" s="18">
        <f>IF('P_19号3様式1'!K136="","",'P_19号3様式1'!K136)</f>
      </c>
      <c r="H159" s="19">
        <f>IF('P_19号3様式1'!L136&lt;&gt;"",TEXT(INT('P_19号3様式1'!L136),"#,##0"),"")</f>
      </c>
      <c r="I159" s="29">
        <f>IF('P_19号3様式1'!L136="","",IF(VALUE(FIXED('P_19号3様式1'!L136,0,TRUE))&lt;&gt;'P_19号3様式1'!L136,RIGHT(FIXED('P_19号3様式1'!L136,3,FALSE),4),""))</f>
      </c>
      <c r="K159" s="17">
        <f>IF('P_19号3様式1'!O136="","",'P_19号3様式1'!O136)</f>
      </c>
      <c r="L159" s="18">
        <f>IF('P_19号3様式1'!P136="","",'P_19号3様式1'!P136)</f>
      </c>
      <c r="M159" s="19">
        <f>IF('P_19号3様式1'!Q136&lt;&gt;"",TEXT(INT('P_19号3様式1'!Q136),"#,##0"),"")</f>
      </c>
      <c r="N159" s="29">
        <f>IF('P_19号3様式1'!Q136="","",IF(VALUE(FIXED('P_19号3様式1'!Q136,0,TRUE))&lt;&gt;'P_19号3様式1'!Q136,RIGHT(FIXED('P_19号3様式1'!Q136,3,FALSE),4),""))</f>
      </c>
      <c r="P159" s="17">
        <f>IF('P_19号3様式1'!T136="","",'P_19号3様式1'!T136)</f>
      </c>
      <c r="Q159" s="18">
        <f>IF('P_19号3様式1'!U136="","",'P_19号3様式1'!U136)</f>
      </c>
      <c r="R159" s="19">
        <f>IF('P_19号3様式1'!V136&lt;&gt;"",TEXT(INT('P_19号3様式1'!V136),"#,##0"),"")</f>
      </c>
      <c r="S159" s="29">
        <f>IF('P_19号3様式1'!V136="","",IF(VALUE(FIXED('P_19号3様式1'!V136,0,TRUE))&lt;&gt;'P_19号3様式1'!V136,RIGHT(FIXED('P_19号3様式1'!V136,3,FALSE),4),""))</f>
      </c>
    </row>
    <row r="160" spans="1:19" s="21" customFormat="1" ht="12" customHeight="1">
      <c r="A160" s="17">
        <f>IF('P_19号3様式1'!E137="","",'P_19号3様式1'!E137)</f>
      </c>
      <c r="B160" s="18">
        <f>IF('P_19号3様式1'!F137="","",'P_19号3様式1'!F137)</f>
      </c>
      <c r="C160" s="19">
        <f>IF('P_19号3様式1'!G137&lt;&gt;"",TEXT(INT('P_19号3様式1'!G137),"#,##0"),"")</f>
      </c>
      <c r="D160" s="29">
        <f>IF('P_19号3様式1'!G137="","",IF(VALUE(FIXED('P_19号3様式1'!G137,0,TRUE))&lt;&gt;'P_19号3様式1'!G137,RIGHT(FIXED('P_19号3様式1'!G137,3,FALSE),4),""))</f>
      </c>
      <c r="F160" s="17">
        <f>IF('P_19号3様式1'!J137="","",'P_19号3様式1'!J137)</f>
      </c>
      <c r="G160" s="18">
        <f>IF('P_19号3様式1'!K137="","",'P_19号3様式1'!K137)</f>
      </c>
      <c r="H160" s="19">
        <f>IF('P_19号3様式1'!L137&lt;&gt;"",TEXT(INT('P_19号3様式1'!L137),"#,##0"),"")</f>
      </c>
      <c r="I160" s="29">
        <f>IF('P_19号3様式1'!L137="","",IF(VALUE(FIXED('P_19号3様式1'!L137,0,TRUE))&lt;&gt;'P_19号3様式1'!L137,RIGHT(FIXED('P_19号3様式1'!L137,3,FALSE),4),""))</f>
      </c>
      <c r="K160" s="17">
        <f>IF('P_19号3様式1'!O137="","",'P_19号3様式1'!O137)</f>
      </c>
      <c r="L160" s="18">
        <f>IF('P_19号3様式1'!P137="","",'P_19号3様式1'!P137)</f>
      </c>
      <c r="M160" s="19">
        <f>IF('P_19号3様式1'!Q137&lt;&gt;"",TEXT(INT('P_19号3様式1'!Q137),"#,##0"),"")</f>
      </c>
      <c r="N160" s="29">
        <f>IF('P_19号3様式1'!Q137="","",IF(VALUE(FIXED('P_19号3様式1'!Q137,0,TRUE))&lt;&gt;'P_19号3様式1'!Q137,RIGHT(FIXED('P_19号3様式1'!Q137,3,FALSE),4),""))</f>
      </c>
      <c r="P160" s="17">
        <f>IF('P_19号3様式1'!T137="","",'P_19号3様式1'!T137)</f>
      </c>
      <c r="Q160" s="18">
        <f>IF('P_19号3様式1'!U137="","",'P_19号3様式1'!U137)</f>
      </c>
      <c r="R160" s="19">
        <f>IF('P_19号3様式1'!V137&lt;&gt;"",TEXT(INT('P_19号3様式1'!V137),"#,##0"),"")</f>
      </c>
      <c r="S160" s="29">
        <f>IF('P_19号3様式1'!V137="","",IF(VALUE(FIXED('P_19号3様式1'!V137,0,TRUE))&lt;&gt;'P_19号3様式1'!V137,RIGHT(FIXED('P_19号3様式1'!V137,3,FALSE),4),""))</f>
      </c>
    </row>
    <row r="161" spans="1:19" s="21" customFormat="1" ht="12" customHeight="1">
      <c r="A161" s="17">
        <f>IF('P_19号3様式1'!E138="","",'P_19号3様式1'!E138)</f>
      </c>
      <c r="B161" s="18">
        <f>IF('P_19号3様式1'!F138="","",'P_19号3様式1'!F138)</f>
      </c>
      <c r="C161" s="19">
        <f>IF('P_19号3様式1'!G138&lt;&gt;"",TEXT(INT('P_19号3様式1'!G138),"#,##0"),"")</f>
      </c>
      <c r="D161" s="29">
        <f>IF('P_19号3様式1'!G138="","",IF(VALUE(FIXED('P_19号3様式1'!G138,0,TRUE))&lt;&gt;'P_19号3様式1'!G138,RIGHT(FIXED('P_19号3様式1'!G138,3,FALSE),4),""))</f>
      </c>
      <c r="F161" s="17">
        <f>IF('P_19号3様式1'!J138="","",'P_19号3様式1'!J138)</f>
      </c>
      <c r="G161" s="18">
        <f>IF('P_19号3様式1'!K138="","",'P_19号3様式1'!K138)</f>
      </c>
      <c r="H161" s="19">
        <f>IF('P_19号3様式1'!L138&lt;&gt;"",TEXT(INT('P_19号3様式1'!L138),"#,##0"),"")</f>
      </c>
      <c r="I161" s="29">
        <f>IF('P_19号3様式1'!L138="","",IF(VALUE(FIXED('P_19号3様式1'!L138,0,TRUE))&lt;&gt;'P_19号3様式1'!L138,RIGHT(FIXED('P_19号3様式1'!L138,3,FALSE),4),""))</f>
      </c>
      <c r="K161" s="17">
        <f>IF('P_19号3様式1'!O138="","",'P_19号3様式1'!O138)</f>
      </c>
      <c r="L161" s="18">
        <f>IF('P_19号3様式1'!P138="","",'P_19号3様式1'!P138)</f>
      </c>
      <c r="M161" s="19">
        <f>IF('P_19号3様式1'!Q138&lt;&gt;"",TEXT(INT('P_19号3様式1'!Q138),"#,##0"),"")</f>
      </c>
      <c r="N161" s="29">
        <f>IF('P_19号3様式1'!Q138="","",IF(VALUE(FIXED('P_19号3様式1'!Q138,0,TRUE))&lt;&gt;'P_19号3様式1'!Q138,RIGHT(FIXED('P_19号3様式1'!Q138,3,FALSE),4),""))</f>
      </c>
      <c r="P161" s="17">
        <f>IF('P_19号3様式1'!T138="","",'P_19号3様式1'!T138)</f>
      </c>
      <c r="Q161" s="18">
        <f>IF('P_19号3様式1'!U138="","",'P_19号3様式1'!U138)</f>
      </c>
      <c r="R161" s="19">
        <f>IF('P_19号3様式1'!V138&lt;&gt;"",TEXT(INT('P_19号3様式1'!V138),"#,##0"),"")</f>
      </c>
      <c r="S161" s="29">
        <f>IF('P_19号3様式1'!V138="","",IF(VALUE(FIXED('P_19号3様式1'!V138,0,TRUE))&lt;&gt;'P_19号3様式1'!V138,RIGHT(FIXED('P_19号3様式1'!V138,3,FALSE),4),""))</f>
      </c>
    </row>
    <row r="162" spans="1:19" s="21" customFormat="1" ht="12" customHeight="1">
      <c r="A162" s="17">
        <f>IF('P_19号3様式1'!E139="","",'P_19号3様式1'!E139)</f>
      </c>
      <c r="B162" s="18">
        <f>IF('P_19号3様式1'!F139="","",'P_19号3様式1'!F139)</f>
      </c>
      <c r="C162" s="19">
        <f>IF('P_19号3様式1'!G139&lt;&gt;"",TEXT(INT('P_19号3様式1'!G139),"#,##0"),"")</f>
      </c>
      <c r="D162" s="29">
        <f>IF('P_19号3様式1'!G139="","",IF(VALUE(FIXED('P_19号3様式1'!G139,0,TRUE))&lt;&gt;'P_19号3様式1'!G139,RIGHT(FIXED('P_19号3様式1'!G139,3,FALSE),4),""))</f>
      </c>
      <c r="F162" s="17">
        <f>IF('P_19号3様式1'!J139="","",'P_19号3様式1'!J139)</f>
      </c>
      <c r="G162" s="18">
        <f>IF('P_19号3様式1'!K139="","",'P_19号3様式1'!K139)</f>
      </c>
      <c r="H162" s="19">
        <f>IF('P_19号3様式1'!L139&lt;&gt;"",TEXT(INT('P_19号3様式1'!L139),"#,##0"),"")</f>
      </c>
      <c r="I162" s="29">
        <f>IF('P_19号3様式1'!L139="","",IF(VALUE(FIXED('P_19号3様式1'!L139,0,TRUE))&lt;&gt;'P_19号3様式1'!L139,RIGHT(FIXED('P_19号3様式1'!L139,3,FALSE),4),""))</f>
      </c>
      <c r="K162" s="17">
        <f>IF('P_19号3様式1'!O139="","",'P_19号3様式1'!O139)</f>
      </c>
      <c r="L162" s="18">
        <f>IF('P_19号3様式1'!P139="","",'P_19号3様式1'!P139)</f>
      </c>
      <c r="M162" s="19">
        <f>IF('P_19号3様式1'!Q139&lt;&gt;"",TEXT(INT('P_19号3様式1'!Q139),"#,##0"),"")</f>
      </c>
      <c r="N162" s="29">
        <f>IF('P_19号3様式1'!Q139="","",IF(VALUE(FIXED('P_19号3様式1'!Q139,0,TRUE))&lt;&gt;'P_19号3様式1'!Q139,RIGHT(FIXED('P_19号3様式1'!Q139,3,FALSE),4),""))</f>
      </c>
      <c r="P162" s="17">
        <f>IF('P_19号3様式1'!T139="","",'P_19号3様式1'!T139)</f>
      </c>
      <c r="Q162" s="18">
        <f>IF('P_19号3様式1'!U139="","",'P_19号3様式1'!U139)</f>
      </c>
      <c r="R162" s="19">
        <f>IF('P_19号3様式1'!V139&lt;&gt;"",TEXT(INT('P_19号3様式1'!V139),"#,##0"),"")</f>
      </c>
      <c r="S162" s="29">
        <f>IF('P_19号3様式1'!V139="","",IF(VALUE(FIXED('P_19号3様式1'!V139,0,TRUE))&lt;&gt;'P_19号3様式1'!V139,RIGHT(FIXED('P_19号3様式1'!V139,3,FALSE),4),""))</f>
      </c>
    </row>
    <row r="163" spans="1:19" s="21" customFormat="1" ht="12" customHeight="1">
      <c r="A163" s="17">
        <f>IF('P_19号3様式1'!E140="","",'P_19号3様式1'!E140)</f>
      </c>
      <c r="B163" s="18">
        <f>IF('P_19号3様式1'!F140="","",'P_19号3様式1'!F140)</f>
      </c>
      <c r="C163" s="19">
        <f>IF('P_19号3様式1'!G140&lt;&gt;"",TEXT(INT('P_19号3様式1'!G140),"#,##0"),"")</f>
      </c>
      <c r="D163" s="29">
        <f>IF('P_19号3様式1'!G140="","",IF(VALUE(FIXED('P_19号3様式1'!G140,0,TRUE))&lt;&gt;'P_19号3様式1'!G140,RIGHT(FIXED('P_19号3様式1'!G140,3,FALSE),4),""))</f>
      </c>
      <c r="F163" s="17">
        <f>IF('P_19号3様式1'!J140="","",'P_19号3様式1'!J140)</f>
      </c>
      <c r="G163" s="18">
        <f>IF('P_19号3様式1'!K140="","",'P_19号3様式1'!K140)</f>
      </c>
      <c r="H163" s="19">
        <f>IF('P_19号3様式1'!L140&lt;&gt;"",TEXT(INT('P_19号3様式1'!L140),"#,##0"),"")</f>
      </c>
      <c r="I163" s="29">
        <f>IF('P_19号3様式1'!L140="","",IF(VALUE(FIXED('P_19号3様式1'!L140,0,TRUE))&lt;&gt;'P_19号3様式1'!L140,RIGHT(FIXED('P_19号3様式1'!L140,3,FALSE),4),""))</f>
      </c>
      <c r="K163" s="17">
        <f>IF('P_19号3様式1'!O140="","",'P_19号3様式1'!O140)</f>
      </c>
      <c r="L163" s="18">
        <f>IF('P_19号3様式1'!P140="","",'P_19号3様式1'!P140)</f>
      </c>
      <c r="M163" s="19">
        <f>IF('P_19号3様式1'!Q140&lt;&gt;"",TEXT(INT('P_19号3様式1'!Q140),"#,##0"),"")</f>
      </c>
      <c r="N163" s="29">
        <f>IF('P_19号3様式1'!Q140="","",IF(VALUE(FIXED('P_19号3様式1'!Q140,0,TRUE))&lt;&gt;'P_19号3様式1'!Q140,RIGHT(FIXED('P_19号3様式1'!Q140,3,FALSE),4),""))</f>
      </c>
      <c r="P163" s="17">
        <f>IF('P_19号3様式1'!T140="","",'P_19号3様式1'!T140)</f>
      </c>
      <c r="Q163" s="18">
        <f>IF('P_19号3様式1'!U140="","",'P_19号3様式1'!U140)</f>
      </c>
      <c r="R163" s="19">
        <f>IF('P_19号3様式1'!V140&lt;&gt;"",TEXT(INT('P_19号3様式1'!V140),"#,##0"),"")</f>
      </c>
      <c r="S163" s="29">
        <f>IF('P_19号3様式1'!V140="","",IF(VALUE(FIXED('P_19号3様式1'!V140,0,TRUE))&lt;&gt;'P_19号3様式1'!V140,RIGHT(FIXED('P_19号3様式1'!V140,3,FALSE),4),""))</f>
      </c>
    </row>
    <row r="164" spans="1:19" s="21" customFormat="1" ht="12" customHeight="1">
      <c r="A164" s="17">
        <f>IF('P_19号3様式1'!E141="","",'P_19号3様式1'!E141)</f>
      </c>
      <c r="B164" s="18">
        <f>IF('P_19号3様式1'!F141="","",'P_19号3様式1'!F141)</f>
      </c>
      <c r="C164" s="19">
        <f>IF('P_19号3様式1'!G141&lt;&gt;"",TEXT(INT('P_19号3様式1'!G141),"#,##0"),"")</f>
      </c>
      <c r="D164" s="29">
        <f>IF('P_19号3様式1'!G141="","",IF(VALUE(FIXED('P_19号3様式1'!G141,0,TRUE))&lt;&gt;'P_19号3様式1'!G141,RIGHT(FIXED('P_19号3様式1'!G141,3,FALSE),4),""))</f>
      </c>
      <c r="F164" s="17">
        <f>IF('P_19号3様式1'!J141="","",'P_19号3様式1'!J141)</f>
      </c>
      <c r="G164" s="18">
        <f>IF('P_19号3様式1'!K141="","",'P_19号3様式1'!K141)</f>
      </c>
      <c r="H164" s="19">
        <f>IF('P_19号3様式1'!L141&lt;&gt;"",TEXT(INT('P_19号3様式1'!L141),"#,##0"),"")</f>
      </c>
      <c r="I164" s="29">
        <f>IF('P_19号3様式1'!L141="","",IF(VALUE(FIXED('P_19号3様式1'!L141,0,TRUE))&lt;&gt;'P_19号3様式1'!L141,RIGHT(FIXED('P_19号3様式1'!L141,3,FALSE),4),""))</f>
      </c>
      <c r="K164" s="17">
        <f>IF('P_19号3様式1'!O141="","",'P_19号3様式1'!O141)</f>
      </c>
      <c r="L164" s="18">
        <f>IF('P_19号3様式1'!P141="","",'P_19号3様式1'!P141)</f>
      </c>
      <c r="M164" s="19">
        <f>IF('P_19号3様式1'!Q141&lt;&gt;"",TEXT(INT('P_19号3様式1'!Q141),"#,##0"),"")</f>
      </c>
      <c r="N164" s="29">
        <f>IF('P_19号3様式1'!Q141="","",IF(VALUE(FIXED('P_19号3様式1'!Q141,0,TRUE))&lt;&gt;'P_19号3様式1'!Q141,RIGHT(FIXED('P_19号3様式1'!Q141,3,FALSE),4),""))</f>
      </c>
      <c r="P164" s="17">
        <f>IF('P_19号3様式1'!T141="","",'P_19号3様式1'!T141)</f>
      </c>
      <c r="Q164" s="18">
        <f>IF('P_19号3様式1'!U141="","",'P_19号3様式1'!U141)</f>
      </c>
      <c r="R164" s="19">
        <f>IF('P_19号3様式1'!V141&lt;&gt;"",TEXT(INT('P_19号3様式1'!V141),"#,##0"),"")</f>
      </c>
      <c r="S164" s="29">
        <f>IF('P_19号3様式1'!V141="","",IF(VALUE(FIXED('P_19号3様式1'!V141,0,TRUE))&lt;&gt;'P_19号3様式1'!V141,RIGHT(FIXED('P_19号3様式1'!V141,3,FALSE),4),""))</f>
      </c>
    </row>
    <row r="165" spans="1:19" s="21" customFormat="1" ht="12" customHeight="1">
      <c r="A165" s="17">
        <f>IF('P_19号3様式1'!E142="","",'P_19号3様式1'!E142)</f>
      </c>
      <c r="B165" s="18">
        <f>IF('P_19号3様式1'!F142="","",'P_19号3様式1'!F142)</f>
      </c>
      <c r="C165" s="19">
        <f>IF('P_19号3様式1'!G142&lt;&gt;"",TEXT(INT('P_19号3様式1'!G142),"#,##0"),"")</f>
      </c>
      <c r="D165" s="29">
        <f>IF('P_19号3様式1'!G142="","",IF(VALUE(FIXED('P_19号3様式1'!G142,0,TRUE))&lt;&gt;'P_19号3様式1'!G142,RIGHT(FIXED('P_19号3様式1'!G142,3,FALSE),4),""))</f>
      </c>
      <c r="F165" s="17">
        <f>IF('P_19号3様式1'!J142="","",'P_19号3様式1'!J142)</f>
      </c>
      <c r="G165" s="18">
        <f>IF('P_19号3様式1'!K142="","",'P_19号3様式1'!K142)</f>
      </c>
      <c r="H165" s="19">
        <f>IF('P_19号3様式1'!L142&lt;&gt;"",TEXT(INT('P_19号3様式1'!L142),"#,##0"),"")</f>
      </c>
      <c r="I165" s="29">
        <f>IF('P_19号3様式1'!L142="","",IF(VALUE(FIXED('P_19号3様式1'!L142,0,TRUE))&lt;&gt;'P_19号3様式1'!L142,RIGHT(FIXED('P_19号3様式1'!L142,3,FALSE),4),""))</f>
      </c>
      <c r="K165" s="17">
        <f>IF('P_19号3様式1'!O142="","",'P_19号3様式1'!O142)</f>
      </c>
      <c r="L165" s="18">
        <f>IF('P_19号3様式1'!P142="","",'P_19号3様式1'!P142)</f>
      </c>
      <c r="M165" s="19">
        <f>IF('P_19号3様式1'!Q142&lt;&gt;"",TEXT(INT('P_19号3様式1'!Q142),"#,##0"),"")</f>
      </c>
      <c r="N165" s="29">
        <f>IF('P_19号3様式1'!Q142="","",IF(VALUE(FIXED('P_19号3様式1'!Q142,0,TRUE))&lt;&gt;'P_19号3様式1'!Q142,RIGHT(FIXED('P_19号3様式1'!Q142,3,FALSE),4),""))</f>
      </c>
      <c r="P165" s="17">
        <f>IF('P_19号3様式1'!T142="","",'P_19号3様式1'!T142)</f>
      </c>
      <c r="Q165" s="18">
        <f>IF('P_19号3様式1'!U142="","",'P_19号3様式1'!U142)</f>
      </c>
      <c r="R165" s="19">
        <f>IF('P_19号3様式1'!V142&lt;&gt;"",TEXT(INT('P_19号3様式1'!V142),"#,##0"),"")</f>
      </c>
      <c r="S165" s="29">
        <f>IF('P_19号3様式1'!V142="","",IF(VALUE(FIXED('P_19号3様式1'!V142,0,TRUE))&lt;&gt;'P_19号3様式1'!V142,RIGHT(FIXED('P_19号3様式1'!V142,3,FALSE),4),""))</f>
      </c>
    </row>
    <row r="166" spans="1:19" s="21" customFormat="1" ht="12" customHeight="1">
      <c r="A166" s="17">
        <f>IF('P_19号3様式1'!E143="","",'P_19号3様式1'!E143)</f>
      </c>
      <c r="B166" s="18">
        <f>IF('P_19号3様式1'!F143="","",'P_19号3様式1'!F143)</f>
      </c>
      <c r="C166" s="19">
        <f>IF('P_19号3様式1'!G143&lt;&gt;"",TEXT(INT('P_19号3様式1'!G143),"#,##0"),"")</f>
      </c>
      <c r="D166" s="29">
        <f>IF('P_19号3様式1'!G143="","",IF(VALUE(FIXED('P_19号3様式1'!G143,0,TRUE))&lt;&gt;'P_19号3様式1'!G143,RIGHT(FIXED('P_19号3様式1'!G143,3,FALSE),4),""))</f>
      </c>
      <c r="F166" s="17">
        <f>IF('P_19号3様式1'!J143="","",'P_19号3様式1'!J143)</f>
      </c>
      <c r="G166" s="18">
        <f>IF('P_19号3様式1'!K143="","",'P_19号3様式1'!K143)</f>
      </c>
      <c r="H166" s="19">
        <f>IF('P_19号3様式1'!L143&lt;&gt;"",TEXT(INT('P_19号3様式1'!L143),"#,##0"),"")</f>
      </c>
      <c r="I166" s="29">
        <f>IF('P_19号3様式1'!L143="","",IF(VALUE(FIXED('P_19号3様式1'!L143,0,TRUE))&lt;&gt;'P_19号3様式1'!L143,RIGHT(FIXED('P_19号3様式1'!L143,3,FALSE),4),""))</f>
      </c>
      <c r="K166" s="17">
        <f>IF('P_19号3様式1'!O143="","",'P_19号3様式1'!O143)</f>
      </c>
      <c r="L166" s="18">
        <f>IF('P_19号3様式1'!P143="","",'P_19号3様式1'!P143)</f>
      </c>
      <c r="M166" s="19">
        <f>IF('P_19号3様式1'!Q143&lt;&gt;"",TEXT(INT('P_19号3様式1'!Q143),"#,##0"),"")</f>
      </c>
      <c r="N166" s="29">
        <f>IF('P_19号3様式1'!Q143="","",IF(VALUE(FIXED('P_19号3様式1'!Q143,0,TRUE))&lt;&gt;'P_19号3様式1'!Q143,RIGHT(FIXED('P_19号3様式1'!Q143,3,FALSE),4),""))</f>
      </c>
      <c r="P166" s="17">
        <f>IF('P_19号3様式1'!T143="","",'P_19号3様式1'!T143)</f>
      </c>
      <c r="Q166" s="18">
        <f>IF('P_19号3様式1'!U143="","",'P_19号3様式1'!U143)</f>
      </c>
      <c r="R166" s="19">
        <f>IF('P_19号3様式1'!V143&lt;&gt;"",TEXT(INT('P_19号3様式1'!V143),"#,##0"),"")</f>
      </c>
      <c r="S166" s="29">
        <f>IF('P_19号3様式1'!V143="","",IF(VALUE(FIXED('P_19号3様式1'!V143,0,TRUE))&lt;&gt;'P_19号3様式1'!V143,RIGHT(FIXED('P_19号3様式1'!V143,3,FALSE),4),""))</f>
      </c>
    </row>
    <row r="167" spans="1:19" s="21" customFormat="1" ht="12" customHeight="1">
      <c r="A167" s="17">
        <f>IF('P_19号3様式1'!E144="","",'P_19号3様式1'!E144)</f>
      </c>
      <c r="B167" s="18">
        <f>IF('P_19号3様式1'!F144="","",'P_19号3様式1'!F144)</f>
      </c>
      <c r="C167" s="19">
        <f>IF('P_19号3様式1'!G144&lt;&gt;"",TEXT(INT('P_19号3様式1'!G144),"#,##0"),"")</f>
      </c>
      <c r="D167" s="29">
        <f>IF('P_19号3様式1'!G144="","",IF(VALUE(FIXED('P_19号3様式1'!G144,0,TRUE))&lt;&gt;'P_19号3様式1'!G144,RIGHT(FIXED('P_19号3様式1'!G144,3,FALSE),4),""))</f>
      </c>
      <c r="F167" s="17">
        <f>IF('P_19号3様式1'!J144="","",'P_19号3様式1'!J144)</f>
      </c>
      <c r="G167" s="18">
        <f>IF('P_19号3様式1'!K144="","",'P_19号3様式1'!K144)</f>
      </c>
      <c r="H167" s="19">
        <f>IF('P_19号3様式1'!L144&lt;&gt;"",TEXT(INT('P_19号3様式1'!L144),"#,##0"),"")</f>
      </c>
      <c r="I167" s="29">
        <f>IF('P_19号3様式1'!L144="","",IF(VALUE(FIXED('P_19号3様式1'!L144,0,TRUE))&lt;&gt;'P_19号3様式1'!L144,RIGHT(FIXED('P_19号3様式1'!L144,3,FALSE),4),""))</f>
      </c>
      <c r="K167" s="17">
        <f>IF('P_19号3様式1'!O144="","",'P_19号3様式1'!O144)</f>
      </c>
      <c r="L167" s="18">
        <f>IF('P_19号3様式1'!P144="","",'P_19号3様式1'!P144)</f>
      </c>
      <c r="M167" s="19">
        <f>IF('P_19号3様式1'!Q144&lt;&gt;"",TEXT(INT('P_19号3様式1'!Q144),"#,##0"),"")</f>
      </c>
      <c r="N167" s="29">
        <f>IF('P_19号3様式1'!Q144="","",IF(VALUE(FIXED('P_19号3様式1'!Q144,0,TRUE))&lt;&gt;'P_19号3様式1'!Q144,RIGHT(FIXED('P_19号3様式1'!Q144,3,FALSE),4),""))</f>
      </c>
      <c r="P167" s="17">
        <f>IF('P_19号3様式1'!T144="","",'P_19号3様式1'!T144)</f>
      </c>
      <c r="Q167" s="18">
        <f>IF('P_19号3様式1'!U144="","",'P_19号3様式1'!U144)</f>
      </c>
      <c r="R167" s="19">
        <f>IF('P_19号3様式1'!V144&lt;&gt;"",TEXT(INT('P_19号3様式1'!V144),"#,##0"),"")</f>
      </c>
      <c r="S167" s="29">
        <f>IF('P_19号3様式1'!V144="","",IF(VALUE(FIXED('P_19号3様式1'!V144,0,TRUE))&lt;&gt;'P_19号3様式1'!V144,RIGHT(FIXED('P_19号3様式1'!V144,3,FALSE),4),""))</f>
      </c>
    </row>
    <row r="168" spans="1:19" s="21" customFormat="1" ht="12" customHeight="1">
      <c r="A168" s="17">
        <f>IF('P_19号3様式1'!E145="","",'P_19号3様式1'!E145)</f>
      </c>
      <c r="B168" s="18">
        <f>IF('P_19号3様式1'!F145="","",'P_19号3様式1'!F145)</f>
      </c>
      <c r="C168" s="19">
        <f>IF('P_19号3様式1'!G145&lt;&gt;"",TEXT(INT('P_19号3様式1'!G145),"#,##0"),"")</f>
      </c>
      <c r="D168" s="29">
        <f>IF('P_19号3様式1'!G145="","",IF(VALUE(FIXED('P_19号3様式1'!G145,0,TRUE))&lt;&gt;'P_19号3様式1'!G145,RIGHT(FIXED('P_19号3様式1'!G145,3,FALSE),4),""))</f>
      </c>
      <c r="F168" s="17">
        <f>IF('P_19号3様式1'!J145="","",'P_19号3様式1'!J145)</f>
      </c>
      <c r="G168" s="18">
        <f>IF('P_19号3様式1'!K145="","",'P_19号3様式1'!K145)</f>
      </c>
      <c r="H168" s="19">
        <f>IF('P_19号3様式1'!L145&lt;&gt;"",TEXT(INT('P_19号3様式1'!L145),"#,##0"),"")</f>
      </c>
      <c r="I168" s="29">
        <f>IF('P_19号3様式1'!L145="","",IF(VALUE(FIXED('P_19号3様式1'!L145,0,TRUE))&lt;&gt;'P_19号3様式1'!L145,RIGHT(FIXED('P_19号3様式1'!L145,3,FALSE),4),""))</f>
      </c>
      <c r="K168" s="17">
        <f>IF('P_19号3様式1'!O145="","",'P_19号3様式1'!O145)</f>
      </c>
      <c r="L168" s="18">
        <f>IF('P_19号3様式1'!P145="","",'P_19号3様式1'!P145)</f>
      </c>
      <c r="M168" s="19">
        <f>IF('P_19号3様式1'!Q145&lt;&gt;"",TEXT(INT('P_19号3様式1'!Q145),"#,##0"),"")</f>
      </c>
      <c r="N168" s="29">
        <f>IF('P_19号3様式1'!Q145="","",IF(VALUE(FIXED('P_19号3様式1'!Q145,0,TRUE))&lt;&gt;'P_19号3様式1'!Q145,RIGHT(FIXED('P_19号3様式1'!Q145,3,FALSE),4),""))</f>
      </c>
      <c r="P168" s="17">
        <f>IF('P_19号3様式1'!T145="","",'P_19号3様式1'!T145)</f>
      </c>
      <c r="Q168" s="18">
        <f>IF('P_19号3様式1'!U145="","",'P_19号3様式1'!U145)</f>
      </c>
      <c r="R168" s="19">
        <f>IF('P_19号3様式1'!V145&lt;&gt;"",TEXT(INT('P_19号3様式1'!V145),"#,##0"),"")</f>
      </c>
      <c r="S168" s="29">
        <f>IF('P_19号3様式1'!V145="","",IF(VALUE(FIXED('P_19号3様式1'!V145,0,TRUE))&lt;&gt;'P_19号3様式1'!V145,RIGHT(FIXED('P_19号3様式1'!V145,3,FALSE),4),""))</f>
      </c>
    </row>
    <row r="169" spans="1:19" s="21" customFormat="1" ht="12" customHeight="1">
      <c r="A169" s="17">
        <f>IF('P_19号3様式1'!E146="","",'P_19号3様式1'!E146)</f>
      </c>
      <c r="B169" s="18">
        <f>IF('P_19号3様式1'!F146="","",'P_19号3様式1'!F146)</f>
      </c>
      <c r="C169" s="19">
        <f>IF('P_19号3様式1'!G146&lt;&gt;"",TEXT(INT('P_19号3様式1'!G146),"#,##0"),"")</f>
      </c>
      <c r="D169" s="29">
        <f>IF('P_19号3様式1'!G146="","",IF(VALUE(FIXED('P_19号3様式1'!G146,0,TRUE))&lt;&gt;'P_19号3様式1'!G146,RIGHT(FIXED('P_19号3様式1'!G146,3,FALSE),4),""))</f>
      </c>
      <c r="F169" s="17">
        <f>IF('P_19号3様式1'!J146="","",'P_19号3様式1'!J146)</f>
      </c>
      <c r="G169" s="18">
        <f>IF('P_19号3様式1'!K146="","",'P_19号3様式1'!K146)</f>
      </c>
      <c r="H169" s="19">
        <f>IF('P_19号3様式1'!L146&lt;&gt;"",TEXT(INT('P_19号3様式1'!L146),"#,##0"),"")</f>
      </c>
      <c r="I169" s="29">
        <f>IF('P_19号3様式1'!L146="","",IF(VALUE(FIXED('P_19号3様式1'!L146,0,TRUE))&lt;&gt;'P_19号3様式1'!L146,RIGHT(FIXED('P_19号3様式1'!L146,3,FALSE),4),""))</f>
      </c>
      <c r="K169" s="17">
        <f>IF('P_19号3様式1'!O146="","",'P_19号3様式1'!O146)</f>
      </c>
      <c r="L169" s="18">
        <f>IF('P_19号3様式1'!P146="","",'P_19号3様式1'!P146)</f>
      </c>
      <c r="M169" s="19">
        <f>IF('P_19号3様式1'!Q146&lt;&gt;"",TEXT(INT('P_19号3様式1'!Q146),"#,##0"),"")</f>
      </c>
      <c r="N169" s="29">
        <f>IF('P_19号3様式1'!Q146="","",IF(VALUE(FIXED('P_19号3様式1'!Q146,0,TRUE))&lt;&gt;'P_19号3様式1'!Q146,RIGHT(FIXED('P_19号3様式1'!Q146,3,FALSE),4),""))</f>
      </c>
      <c r="P169" s="17">
        <f>IF('P_19号3様式1'!T146="","",'P_19号3様式1'!T146)</f>
      </c>
      <c r="Q169" s="18">
        <f>IF('P_19号3様式1'!U146="","",'P_19号3様式1'!U146)</f>
      </c>
      <c r="R169" s="19">
        <f>IF('P_19号3様式1'!V146&lt;&gt;"",TEXT(INT('P_19号3様式1'!V146),"#,##0"),"")</f>
      </c>
      <c r="S169" s="29">
        <f>IF('P_19号3様式1'!V146="","",IF(VALUE(FIXED('P_19号3様式1'!V146,0,TRUE))&lt;&gt;'P_19号3様式1'!V146,RIGHT(FIXED('P_19号3様式1'!V146,3,FALSE),4),""))</f>
      </c>
    </row>
    <row r="170" spans="1:19" s="21" customFormat="1" ht="12" customHeight="1">
      <c r="A170" s="17">
        <f>IF('P_19号3様式1'!E147="","",'P_19号3様式1'!E147)</f>
      </c>
      <c r="B170" s="18">
        <f>IF('P_19号3様式1'!F147="","",'P_19号3様式1'!F147)</f>
      </c>
      <c r="C170" s="19">
        <f>IF('P_19号3様式1'!G147&lt;&gt;"",TEXT(INT('P_19号3様式1'!G147),"#,##0"),"")</f>
      </c>
      <c r="D170" s="29">
        <f>IF('P_19号3様式1'!G147="","",IF(VALUE(FIXED('P_19号3様式1'!G147,0,TRUE))&lt;&gt;'P_19号3様式1'!G147,RIGHT(FIXED('P_19号3様式1'!G147,3,FALSE),4),""))</f>
      </c>
      <c r="F170" s="17">
        <f>IF('P_19号3様式1'!J147="","",'P_19号3様式1'!J147)</f>
      </c>
      <c r="G170" s="18">
        <f>IF('P_19号3様式1'!K147="","",'P_19号3様式1'!K147)</f>
      </c>
      <c r="H170" s="19">
        <f>IF('P_19号3様式1'!L147&lt;&gt;"",TEXT(INT('P_19号3様式1'!L147),"#,##0"),"")</f>
      </c>
      <c r="I170" s="29">
        <f>IF('P_19号3様式1'!L147="","",IF(VALUE(FIXED('P_19号3様式1'!L147,0,TRUE))&lt;&gt;'P_19号3様式1'!L147,RIGHT(FIXED('P_19号3様式1'!L147,3,FALSE),4),""))</f>
      </c>
      <c r="K170" s="17">
        <f>IF('P_19号3様式1'!O147="","",'P_19号3様式1'!O147)</f>
      </c>
      <c r="L170" s="18">
        <f>IF('P_19号3様式1'!P147="","",'P_19号3様式1'!P147)</f>
      </c>
      <c r="M170" s="19">
        <f>IF('P_19号3様式1'!Q147&lt;&gt;"",TEXT(INT('P_19号3様式1'!Q147),"#,##0"),"")</f>
      </c>
      <c r="N170" s="29">
        <f>IF('P_19号3様式1'!Q147="","",IF(VALUE(FIXED('P_19号3様式1'!Q147,0,TRUE))&lt;&gt;'P_19号3様式1'!Q147,RIGHT(FIXED('P_19号3様式1'!Q147,3,FALSE),4),""))</f>
      </c>
      <c r="P170" s="17">
        <f>IF('P_19号3様式1'!T147="","",'P_19号3様式1'!T147)</f>
      </c>
      <c r="Q170" s="18">
        <f>IF('P_19号3様式1'!U147="","",'P_19号3様式1'!U147)</f>
      </c>
      <c r="R170" s="19">
        <f>IF('P_19号3様式1'!V147&lt;&gt;"",TEXT(INT('P_19号3様式1'!V147),"#,##0"),"")</f>
      </c>
      <c r="S170" s="29">
        <f>IF('P_19号3様式1'!V147="","",IF(VALUE(FIXED('P_19号3様式1'!V147,0,TRUE))&lt;&gt;'P_19号3様式1'!V147,RIGHT(FIXED('P_19号3様式1'!V147,3,FALSE),4),""))</f>
      </c>
    </row>
    <row r="171" spans="1:19" s="21" customFormat="1" ht="12" customHeight="1">
      <c r="A171" s="17">
        <f>IF('P_19号3様式1'!E148="","",'P_19号3様式1'!E148)</f>
      </c>
      <c r="B171" s="18">
        <f>IF('P_19号3様式1'!F148="","",'P_19号3様式1'!F148)</f>
      </c>
      <c r="C171" s="19">
        <f>IF('P_19号3様式1'!G148&lt;&gt;"",TEXT(INT('P_19号3様式1'!G148),"#,##0"),"")</f>
      </c>
      <c r="D171" s="29">
        <f>IF('P_19号3様式1'!G148="","",IF(VALUE(FIXED('P_19号3様式1'!G148,0,TRUE))&lt;&gt;'P_19号3様式1'!G148,RIGHT(FIXED('P_19号3様式1'!G148,3,FALSE),4),""))</f>
      </c>
      <c r="F171" s="17">
        <f>IF('P_19号3様式1'!J148="","",'P_19号3様式1'!J148)</f>
      </c>
      <c r="G171" s="18">
        <f>IF('P_19号3様式1'!K148="","",'P_19号3様式1'!K148)</f>
      </c>
      <c r="H171" s="19">
        <f>IF('P_19号3様式1'!L148&lt;&gt;"",TEXT(INT('P_19号3様式1'!L148),"#,##0"),"")</f>
      </c>
      <c r="I171" s="29">
        <f>IF('P_19号3様式1'!L148="","",IF(VALUE(FIXED('P_19号3様式1'!L148,0,TRUE))&lt;&gt;'P_19号3様式1'!L148,RIGHT(FIXED('P_19号3様式1'!L148,3,FALSE),4),""))</f>
      </c>
      <c r="K171" s="17">
        <f>IF('P_19号3様式1'!O148="","",'P_19号3様式1'!O148)</f>
      </c>
      <c r="L171" s="18">
        <f>IF('P_19号3様式1'!P148="","",'P_19号3様式1'!P148)</f>
      </c>
      <c r="M171" s="19">
        <f>IF('P_19号3様式1'!Q148&lt;&gt;"",TEXT(INT('P_19号3様式1'!Q148),"#,##0"),"")</f>
      </c>
      <c r="N171" s="29">
        <f>IF('P_19号3様式1'!Q148="","",IF(VALUE(FIXED('P_19号3様式1'!Q148,0,TRUE))&lt;&gt;'P_19号3様式1'!Q148,RIGHT(FIXED('P_19号3様式1'!Q148,3,FALSE),4),""))</f>
      </c>
      <c r="P171" s="17">
        <f>IF('P_19号3様式1'!T148="","",'P_19号3様式1'!T148)</f>
      </c>
      <c r="Q171" s="18">
        <f>IF('P_19号3様式1'!U148="","",'P_19号3様式1'!U148)</f>
      </c>
      <c r="R171" s="19">
        <f>IF('P_19号3様式1'!V148&lt;&gt;"",TEXT(INT('P_19号3様式1'!V148),"#,##0"),"")</f>
      </c>
      <c r="S171" s="29">
        <f>IF('P_19号3様式1'!V148="","",IF(VALUE(FIXED('P_19号3様式1'!V148,0,TRUE))&lt;&gt;'P_19号3様式1'!V148,RIGHT(FIXED('P_19号3様式1'!V148,3,FALSE),4),""))</f>
      </c>
    </row>
    <row r="172" spans="1:19" s="21" customFormat="1" ht="12" customHeight="1">
      <c r="A172" s="17">
        <f>IF('P_19号3様式1'!E149="","",'P_19号3様式1'!E149)</f>
      </c>
      <c r="B172" s="18">
        <f>IF('P_19号3様式1'!F149="","",'P_19号3様式1'!F149)</f>
      </c>
      <c r="C172" s="19">
        <f>IF('P_19号3様式1'!G149&lt;&gt;"",TEXT(INT('P_19号3様式1'!G149),"#,##0"),"")</f>
      </c>
      <c r="D172" s="29">
        <f>IF('P_19号3様式1'!G149="","",IF(VALUE(FIXED('P_19号3様式1'!G149,0,TRUE))&lt;&gt;'P_19号3様式1'!G149,RIGHT(FIXED('P_19号3様式1'!G149,3,FALSE),4),""))</f>
      </c>
      <c r="F172" s="17">
        <f>IF('P_19号3様式1'!J149="","",'P_19号3様式1'!J149)</f>
      </c>
      <c r="G172" s="18">
        <f>IF('P_19号3様式1'!K149="","",'P_19号3様式1'!K149)</f>
      </c>
      <c r="H172" s="19">
        <f>IF('P_19号3様式1'!L149&lt;&gt;"",TEXT(INT('P_19号3様式1'!L149),"#,##0"),"")</f>
      </c>
      <c r="I172" s="29">
        <f>IF('P_19号3様式1'!L149="","",IF(VALUE(FIXED('P_19号3様式1'!L149,0,TRUE))&lt;&gt;'P_19号3様式1'!L149,RIGHT(FIXED('P_19号3様式1'!L149,3,FALSE),4),""))</f>
      </c>
      <c r="K172" s="17">
        <f>IF('P_19号3様式1'!O149="","",'P_19号3様式1'!O149)</f>
      </c>
      <c r="L172" s="18">
        <f>IF('P_19号3様式1'!P149="","",'P_19号3様式1'!P149)</f>
      </c>
      <c r="M172" s="19">
        <f>IF('P_19号3様式1'!Q149&lt;&gt;"",TEXT(INT('P_19号3様式1'!Q149),"#,##0"),"")</f>
      </c>
      <c r="N172" s="29">
        <f>IF('P_19号3様式1'!Q149="","",IF(VALUE(FIXED('P_19号3様式1'!Q149,0,TRUE))&lt;&gt;'P_19号3様式1'!Q149,RIGHT(FIXED('P_19号3様式1'!Q149,3,FALSE),4),""))</f>
      </c>
      <c r="P172" s="17">
        <f>IF('P_19号3様式1'!T149="","",'P_19号3様式1'!T149)</f>
      </c>
      <c r="Q172" s="18">
        <f>IF('P_19号3様式1'!U149="","",'P_19号3様式1'!U149)</f>
      </c>
      <c r="R172" s="19">
        <f>IF('P_19号3様式1'!V149&lt;&gt;"",TEXT(INT('P_19号3様式1'!V149),"#,##0"),"")</f>
      </c>
      <c r="S172" s="29">
        <f>IF('P_19号3様式1'!V149="","",IF(VALUE(FIXED('P_19号3様式1'!V149,0,TRUE))&lt;&gt;'P_19号3様式1'!V149,RIGHT(FIXED('P_19号3様式1'!V149,3,FALSE),4),""))</f>
      </c>
    </row>
    <row r="173" spans="1:19" s="21" customFormat="1" ht="12" customHeight="1">
      <c r="A173" s="17">
        <f>IF('P_19号3様式1'!E150="","",'P_19号3様式1'!E150)</f>
      </c>
      <c r="B173" s="18">
        <f>IF('P_19号3様式1'!F150="","",'P_19号3様式1'!F150)</f>
      </c>
      <c r="C173" s="19">
        <f>IF('P_19号3様式1'!G150&lt;&gt;"",TEXT(INT('P_19号3様式1'!G150),"#,##0"),"")</f>
      </c>
      <c r="D173" s="29">
        <f>IF('P_19号3様式1'!G150="","",IF(VALUE(FIXED('P_19号3様式1'!G150,0,TRUE))&lt;&gt;'P_19号3様式1'!G150,RIGHT(FIXED('P_19号3様式1'!G150,3,FALSE),4),""))</f>
      </c>
      <c r="F173" s="17">
        <f>IF('P_19号3様式1'!J150="","",'P_19号3様式1'!J150)</f>
      </c>
      <c r="G173" s="18">
        <f>IF('P_19号3様式1'!K150="","",'P_19号3様式1'!K150)</f>
      </c>
      <c r="H173" s="19">
        <f>IF('P_19号3様式1'!L150&lt;&gt;"",TEXT(INT('P_19号3様式1'!L150),"#,##0"),"")</f>
      </c>
      <c r="I173" s="29">
        <f>IF('P_19号3様式1'!L150="","",IF(VALUE(FIXED('P_19号3様式1'!L150,0,TRUE))&lt;&gt;'P_19号3様式1'!L150,RIGHT(FIXED('P_19号3様式1'!L150,3,FALSE),4),""))</f>
      </c>
      <c r="K173" s="17">
        <f>IF('P_19号3様式1'!O150="","",'P_19号3様式1'!O150)</f>
      </c>
      <c r="L173" s="18">
        <f>IF('P_19号3様式1'!P150="","",'P_19号3様式1'!P150)</f>
      </c>
      <c r="M173" s="19">
        <f>IF('P_19号3様式1'!Q150&lt;&gt;"",TEXT(INT('P_19号3様式1'!Q150),"#,##0"),"")</f>
      </c>
      <c r="N173" s="29">
        <f>IF('P_19号3様式1'!Q150="","",IF(VALUE(FIXED('P_19号3様式1'!Q150,0,TRUE))&lt;&gt;'P_19号3様式1'!Q150,RIGHT(FIXED('P_19号3様式1'!Q150,3,FALSE),4),""))</f>
      </c>
      <c r="P173" s="17">
        <f>IF('P_19号3様式1'!T150="","",'P_19号3様式1'!T150)</f>
      </c>
      <c r="Q173" s="18">
        <f>IF('P_19号3様式1'!U150="","",'P_19号3様式1'!U150)</f>
      </c>
      <c r="R173" s="19">
        <f>IF('P_19号3様式1'!V150&lt;&gt;"",TEXT(INT('P_19号3様式1'!V150),"#,##0"),"")</f>
      </c>
      <c r="S173" s="29">
        <f>IF('P_19号3様式1'!V150="","",IF(VALUE(FIXED('P_19号3様式1'!V150,0,TRUE))&lt;&gt;'P_19号3様式1'!V150,RIGHT(FIXED('P_19号3様式1'!V150,3,FALSE),4),""))</f>
      </c>
    </row>
    <row r="174" spans="1:19" s="21" customFormat="1" ht="12" customHeight="1">
      <c r="A174" s="17">
        <f>IF('P_19号3様式1'!E151="","",'P_19号3様式1'!E151)</f>
      </c>
      <c r="B174" s="18">
        <f>IF('P_19号3様式1'!F151="","",'P_19号3様式1'!F151)</f>
      </c>
      <c r="C174" s="19">
        <f>IF('P_19号3様式1'!G151&lt;&gt;"",TEXT(INT('P_19号3様式1'!G151),"#,##0"),"")</f>
      </c>
      <c r="D174" s="29">
        <f>IF('P_19号3様式1'!G151="","",IF(VALUE(FIXED('P_19号3様式1'!G151,0,TRUE))&lt;&gt;'P_19号3様式1'!G151,RIGHT(FIXED('P_19号3様式1'!G151,3,FALSE),4),""))</f>
      </c>
      <c r="F174" s="17">
        <f>IF('P_19号3様式1'!J151="","",'P_19号3様式1'!J151)</f>
      </c>
      <c r="G174" s="18">
        <f>IF('P_19号3様式1'!K151="","",'P_19号3様式1'!K151)</f>
      </c>
      <c r="H174" s="19">
        <f>IF('P_19号3様式1'!L151&lt;&gt;"",TEXT(INT('P_19号3様式1'!L151),"#,##0"),"")</f>
      </c>
      <c r="I174" s="29">
        <f>IF('P_19号3様式1'!L151="","",IF(VALUE(FIXED('P_19号3様式1'!L151,0,TRUE))&lt;&gt;'P_19号3様式1'!L151,RIGHT(FIXED('P_19号3様式1'!L151,3,FALSE),4),""))</f>
      </c>
      <c r="K174" s="17">
        <f>IF('P_19号3様式1'!O151="","",'P_19号3様式1'!O151)</f>
      </c>
      <c r="L174" s="18">
        <f>IF('P_19号3様式1'!P151="","",'P_19号3様式1'!P151)</f>
      </c>
      <c r="M174" s="19">
        <f>IF('P_19号3様式1'!Q151&lt;&gt;"",TEXT(INT('P_19号3様式1'!Q151),"#,##0"),"")</f>
      </c>
      <c r="N174" s="29">
        <f>IF('P_19号3様式1'!Q151="","",IF(VALUE(FIXED('P_19号3様式1'!Q151,0,TRUE))&lt;&gt;'P_19号3様式1'!Q151,RIGHT(FIXED('P_19号3様式1'!Q151,3,FALSE),4),""))</f>
      </c>
      <c r="P174" s="17">
        <f>IF('P_19号3様式1'!T151="","",'P_19号3様式1'!T151)</f>
      </c>
      <c r="Q174" s="18">
        <f>IF('P_19号3様式1'!U151="","",'P_19号3様式1'!U151)</f>
      </c>
      <c r="R174" s="19">
        <f>IF('P_19号3様式1'!V151&lt;&gt;"",TEXT(INT('P_19号3様式1'!V151),"#,##0"),"")</f>
      </c>
      <c r="S174" s="29">
        <f>IF('P_19号3様式1'!V151="","",IF(VALUE(FIXED('P_19号3様式1'!V151,0,TRUE))&lt;&gt;'P_19号3様式1'!V151,RIGHT(FIXED('P_19号3様式1'!V151,3,FALSE),4),""))</f>
      </c>
    </row>
    <row r="175" spans="1:19" s="21" customFormat="1" ht="12" customHeight="1">
      <c r="A175" s="17">
        <f>IF('P_19号3様式1'!E152="","",'P_19号3様式1'!E152)</f>
      </c>
      <c r="B175" s="18">
        <f>IF('P_19号3様式1'!F152="","",'P_19号3様式1'!F152)</f>
      </c>
      <c r="C175" s="19">
        <f>IF('P_19号3様式1'!G152&lt;&gt;"",TEXT(INT('P_19号3様式1'!G152),"#,##0"),"")</f>
      </c>
      <c r="D175" s="29">
        <f>IF('P_19号3様式1'!G152="","",IF(VALUE(FIXED('P_19号3様式1'!G152,0,TRUE))&lt;&gt;'P_19号3様式1'!G152,RIGHT(FIXED('P_19号3様式1'!G152,3,FALSE),4),""))</f>
      </c>
      <c r="F175" s="17">
        <f>IF('P_19号3様式1'!J152="","",'P_19号3様式1'!J152)</f>
      </c>
      <c r="G175" s="18">
        <f>IF('P_19号3様式1'!K152="","",'P_19号3様式1'!K152)</f>
      </c>
      <c r="H175" s="19">
        <f>IF('P_19号3様式1'!L152&lt;&gt;"",TEXT(INT('P_19号3様式1'!L152),"#,##0"),"")</f>
      </c>
      <c r="I175" s="29">
        <f>IF('P_19号3様式1'!L152="","",IF(VALUE(FIXED('P_19号3様式1'!L152,0,TRUE))&lt;&gt;'P_19号3様式1'!L152,RIGHT(FIXED('P_19号3様式1'!L152,3,FALSE),4),""))</f>
      </c>
      <c r="K175" s="17">
        <f>IF('P_19号3様式1'!O152="","",'P_19号3様式1'!O152)</f>
      </c>
      <c r="L175" s="18">
        <f>IF('P_19号3様式1'!P152="","",'P_19号3様式1'!P152)</f>
      </c>
      <c r="M175" s="19">
        <f>IF('P_19号3様式1'!Q152&lt;&gt;"",TEXT(INT('P_19号3様式1'!Q152),"#,##0"),"")</f>
      </c>
      <c r="N175" s="29">
        <f>IF('P_19号3様式1'!Q152="","",IF(VALUE(FIXED('P_19号3様式1'!Q152,0,TRUE))&lt;&gt;'P_19号3様式1'!Q152,RIGHT(FIXED('P_19号3様式1'!Q152,3,FALSE),4),""))</f>
      </c>
      <c r="P175" s="17">
        <f>IF('P_19号3様式1'!T152="","",'P_19号3様式1'!T152)</f>
      </c>
      <c r="Q175" s="18">
        <f>IF('P_19号3様式1'!U152="","",'P_19号3様式1'!U152)</f>
      </c>
      <c r="R175" s="19">
        <f>IF('P_19号3様式1'!V152&lt;&gt;"",TEXT(INT('P_19号3様式1'!V152),"#,##0"),"")</f>
      </c>
      <c r="S175" s="29">
        <f>IF('P_19号3様式1'!V152="","",IF(VALUE(FIXED('P_19号3様式1'!V152,0,TRUE))&lt;&gt;'P_19号3様式1'!V152,RIGHT(FIXED('P_19号3様式1'!V152,3,FALSE),4),""))</f>
      </c>
    </row>
    <row r="176" spans="1:19" s="21" customFormat="1" ht="12" customHeight="1">
      <c r="A176" s="17">
        <f>IF('P_19号3様式1'!E153="","",'P_19号3様式1'!E153)</f>
      </c>
      <c r="B176" s="18">
        <f>IF('P_19号3様式1'!F153="","",'P_19号3様式1'!F153)</f>
      </c>
      <c r="C176" s="19">
        <f>IF('P_19号3様式1'!G153&lt;&gt;"",TEXT(INT('P_19号3様式1'!G153),"#,##0"),"")</f>
      </c>
      <c r="D176" s="29">
        <f>IF('P_19号3様式1'!G153="","",IF(VALUE(FIXED('P_19号3様式1'!G153,0,TRUE))&lt;&gt;'P_19号3様式1'!G153,RIGHT(FIXED('P_19号3様式1'!G153,3,FALSE),4),""))</f>
      </c>
      <c r="F176" s="17">
        <f>IF('P_19号3様式1'!J153="","",'P_19号3様式1'!J153)</f>
      </c>
      <c r="G176" s="18">
        <f>IF('P_19号3様式1'!K153="","",'P_19号3様式1'!K153)</f>
      </c>
      <c r="H176" s="19">
        <f>IF('P_19号3様式1'!L153&lt;&gt;"",TEXT(INT('P_19号3様式1'!L153),"#,##0"),"")</f>
      </c>
      <c r="I176" s="29">
        <f>IF('P_19号3様式1'!L153="","",IF(VALUE(FIXED('P_19号3様式1'!L153,0,TRUE))&lt;&gt;'P_19号3様式1'!L153,RIGHT(FIXED('P_19号3様式1'!L153,3,FALSE),4),""))</f>
      </c>
      <c r="K176" s="17">
        <f>IF('P_19号3様式1'!O153="","",'P_19号3様式1'!O153)</f>
      </c>
      <c r="L176" s="18">
        <f>IF('P_19号3様式1'!P153="","",'P_19号3様式1'!P153)</f>
      </c>
      <c r="M176" s="19">
        <f>IF('P_19号3様式1'!Q153&lt;&gt;"",TEXT(INT('P_19号3様式1'!Q153),"#,##0"),"")</f>
      </c>
      <c r="N176" s="29">
        <f>IF('P_19号3様式1'!Q153="","",IF(VALUE(FIXED('P_19号3様式1'!Q153,0,TRUE))&lt;&gt;'P_19号3様式1'!Q153,RIGHT(FIXED('P_19号3様式1'!Q153,3,FALSE),4),""))</f>
      </c>
      <c r="P176" s="17">
        <f>IF('P_19号3様式1'!T153="","",'P_19号3様式1'!T153)</f>
      </c>
      <c r="Q176" s="18">
        <f>IF('P_19号3様式1'!U153="","",'P_19号3様式1'!U153)</f>
      </c>
      <c r="R176" s="19">
        <f>IF('P_19号3様式1'!V153&lt;&gt;"",TEXT(INT('P_19号3様式1'!V153),"#,##0"),"")</f>
      </c>
      <c r="S176" s="29">
        <f>IF('P_19号3様式1'!V153="","",IF(VALUE(FIXED('P_19号3様式1'!V153,0,TRUE))&lt;&gt;'P_19号3様式1'!V153,RIGHT(FIXED('P_19号3様式1'!V153,3,FALSE),4),""))</f>
      </c>
    </row>
    <row r="177" spans="1:19" s="21" customFormat="1" ht="12" customHeight="1">
      <c r="A177" s="17">
        <f>IF('P_19号3様式1'!E154="","",'P_19号3様式1'!E154)</f>
      </c>
      <c r="B177" s="18" t="str">
        <f>IF('P_19号3様式1'!F154="","",'P_19号3様式1'!F154)</f>
        <v>合  計</v>
      </c>
      <c r="C177" s="19" t="str">
        <f>IF('P_19号3様式1'!G154&lt;&gt;"",TEXT(INT('P_19号3様式1'!G154),"#,##0"),"")</f>
        <v>2,608</v>
      </c>
      <c r="D177" s="29" t="str">
        <f>IF('P_19号3様式1'!G154="","",IF(VALUE(FIXED('P_19号3様式1'!G154,0,TRUE))&lt;&gt;'P_19号3様式1'!G154,RIGHT(FIXED('P_19号3様式1'!G154,3,FALSE),4),""))</f>
        <v>.180</v>
      </c>
      <c r="F177" s="17">
        <f>IF('P_19号3様式1'!J154="","",'P_19号3様式1'!J154)</f>
      </c>
      <c r="G177" s="18" t="str">
        <f>IF('P_19号3様式1'!K154="","",'P_19号3様式1'!K154)</f>
        <v>合  計</v>
      </c>
      <c r="H177" s="19" t="str">
        <f>IF('P_19号3様式1'!L154&lt;&gt;"",TEXT(INT('P_19号3様式1'!L154),"#,##0"),"")</f>
        <v>2,047</v>
      </c>
      <c r="I177" s="29">
        <f>IF('P_19号3様式1'!L154="","",IF(VALUE(FIXED('P_19号3様式1'!L154,0,TRUE))&lt;&gt;'P_19号3様式1'!L154,RIGHT(FIXED('P_19号3様式1'!L154,3,FALSE),4),""))</f>
      </c>
      <c r="K177" s="17">
        <f>IF('P_19号3様式1'!O154="","",'P_19号3様式1'!O154)</f>
      </c>
      <c r="L177" s="18" t="str">
        <f>IF('P_19号3様式1'!P154="","",'P_19号3様式1'!P154)</f>
        <v>合  計</v>
      </c>
      <c r="M177" s="19" t="str">
        <f>IF('P_19号3様式1'!Q154&lt;&gt;"",TEXT(INT('P_19号3様式1'!Q154),"#,##0"),"")</f>
        <v>33,570</v>
      </c>
      <c r="N177" s="29" t="str">
        <f>IF('P_19号3様式1'!Q154="","",IF(VALUE(FIXED('P_19号3様式1'!Q154,0,TRUE))&lt;&gt;'P_19号3様式1'!Q154,RIGHT(FIXED('P_19号3様式1'!Q154,3,FALSE),4),""))</f>
        <v>.853</v>
      </c>
      <c r="P177" s="17">
        <f>IF('P_19号3様式1'!T154="","",'P_19号3様式1'!T154)</f>
      </c>
      <c r="Q177" s="18" t="str">
        <f>IF('P_19号3様式1'!U154="","",'P_19号3様式1'!U154)</f>
        <v>合  計</v>
      </c>
      <c r="R177" s="19" t="str">
        <f>IF('P_19号3様式1'!V154&lt;&gt;"",TEXT(INT('P_19号3様式1'!V154),"#,##0"),"")</f>
        <v>738</v>
      </c>
      <c r="S177" s="29" t="str">
        <f>IF('P_19号3様式1'!V154="","",IF(VALUE(FIXED('P_19号3様式1'!V154,0,TRUE))&lt;&gt;'P_19号3様式1'!V154,RIGHT(FIXED('P_19号3様式1'!V154,3,FALSE),4),""))</f>
        <v>.800</v>
      </c>
    </row>
  </sheetData>
  <sheetProtection/>
  <mergeCells count="63">
    <mergeCell ref="P8:Q8"/>
    <mergeCell ref="K8:L8"/>
    <mergeCell ref="P7:R7"/>
    <mergeCell ref="N63:P63"/>
    <mergeCell ref="N122:P122"/>
    <mergeCell ref="N64:P64"/>
    <mergeCell ref="R120:S121"/>
    <mergeCell ref="P66:R66"/>
    <mergeCell ref="R67:S67"/>
    <mergeCell ref="K66:M66"/>
    <mergeCell ref="B123:D123"/>
    <mergeCell ref="A126:B126"/>
    <mergeCell ref="C126:D126"/>
    <mergeCell ref="A125:C125"/>
    <mergeCell ref="R122:S123"/>
    <mergeCell ref="N123:P123"/>
    <mergeCell ref="K126:L126"/>
    <mergeCell ref="P126:Q126"/>
    <mergeCell ref="K125:M125"/>
    <mergeCell ref="P125:R125"/>
    <mergeCell ref="M126:N126"/>
    <mergeCell ref="F125:H125"/>
    <mergeCell ref="A120:E121"/>
    <mergeCell ref="B122:D122"/>
    <mergeCell ref="F126:G126"/>
    <mergeCell ref="H126:I126"/>
    <mergeCell ref="R126:S126"/>
    <mergeCell ref="P67:Q67"/>
    <mergeCell ref="K67:L67"/>
    <mergeCell ref="M67:N67"/>
    <mergeCell ref="C67:D67"/>
    <mergeCell ref="F67:G67"/>
    <mergeCell ref="H67:I67"/>
    <mergeCell ref="A67:B67"/>
    <mergeCell ref="H120:K122"/>
    <mergeCell ref="K7:M7"/>
    <mergeCell ref="L122:M122"/>
    <mergeCell ref="L63:M63"/>
    <mergeCell ref="A66:C66"/>
    <mergeCell ref="F66:H66"/>
    <mergeCell ref="B63:D63"/>
    <mergeCell ref="B64:D64"/>
    <mergeCell ref="H8:I8"/>
    <mergeCell ref="H61:K63"/>
    <mergeCell ref="A8:B8"/>
    <mergeCell ref="F8:G8"/>
    <mergeCell ref="C8:D8"/>
    <mergeCell ref="R2:S3"/>
    <mergeCell ref="R4:S5"/>
    <mergeCell ref="R61:S62"/>
    <mergeCell ref="R63:S64"/>
    <mergeCell ref="A2:E3"/>
    <mergeCell ref="A61:E62"/>
    <mergeCell ref="M8:N8"/>
    <mergeCell ref="R8:S8"/>
    <mergeCell ref="L4:M4"/>
    <mergeCell ref="H2:K4"/>
    <mergeCell ref="B5:D5"/>
    <mergeCell ref="A7:C7"/>
    <mergeCell ref="B4:D4"/>
    <mergeCell ref="F7:H7"/>
    <mergeCell ref="N4:P4"/>
    <mergeCell ref="N5:P5"/>
  </mergeCells>
  <printOptions/>
  <pageMargins left="0.5905511811023623" right="0.1968503937007874" top="0.1968503937007874" bottom="0.31496062992125984" header="0.7086614173228347" footer="0.31496062992125984"/>
  <pageSetup fitToHeight="0" fitToWidth="1" horizontalDpi="600" verticalDpi="600" orientation="landscape" paperSize="9" scale="84" r:id="rId1"/>
  <rowBreaks count="2" manualBreakCount="2">
    <brk id="59" max="18" man="1"/>
    <brk id="11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7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Z205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26" ht="12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</row>
    <row r="2" spans="1:26" ht="12">
      <c r="A2">
        <v>1</v>
      </c>
      <c r="B2">
        <v>1</v>
      </c>
      <c r="C2" t="s">
        <v>36</v>
      </c>
      <c r="D2" t="s">
        <v>37</v>
      </c>
      <c r="E2" t="s">
        <v>36</v>
      </c>
      <c r="F2" t="s">
        <v>38</v>
      </c>
      <c r="G2">
        <v>5652.382</v>
      </c>
      <c r="H2" t="s">
        <v>39</v>
      </c>
      <c r="I2" t="s">
        <v>40</v>
      </c>
      <c r="J2" t="s">
        <v>36</v>
      </c>
      <c r="K2" t="s">
        <v>41</v>
      </c>
      <c r="L2">
        <v>672.138</v>
      </c>
      <c r="M2" t="s">
        <v>42</v>
      </c>
      <c r="N2" t="s">
        <v>43</v>
      </c>
      <c r="O2" t="s">
        <v>36</v>
      </c>
      <c r="P2" t="s">
        <v>44</v>
      </c>
      <c r="Q2">
        <v>2960.358</v>
      </c>
      <c r="R2" t="s">
        <v>45</v>
      </c>
      <c r="S2" t="s">
        <v>46</v>
      </c>
      <c r="T2" t="s">
        <v>36</v>
      </c>
      <c r="U2" t="s">
        <v>47</v>
      </c>
      <c r="V2">
        <v>2244.877</v>
      </c>
      <c r="W2" t="s">
        <v>48</v>
      </c>
      <c r="X2" t="s">
        <v>49</v>
      </c>
      <c r="Y2" s="30"/>
      <c r="Z2" s="30">
        <v>0.198611111111111</v>
      </c>
    </row>
    <row r="3" spans="1:26" ht="12">
      <c r="A3">
        <v>1</v>
      </c>
      <c r="B3">
        <v>2</v>
      </c>
      <c r="C3" t="s">
        <v>36</v>
      </c>
      <c r="D3" t="s">
        <v>37</v>
      </c>
      <c r="E3" t="s">
        <v>39</v>
      </c>
      <c r="F3" t="s">
        <v>50</v>
      </c>
      <c r="G3">
        <v>3084</v>
      </c>
      <c r="H3" t="s">
        <v>39</v>
      </c>
      <c r="I3" t="s">
        <v>40</v>
      </c>
      <c r="J3" t="s">
        <v>39</v>
      </c>
      <c r="K3" t="s">
        <v>51</v>
      </c>
      <c r="L3">
        <v>284</v>
      </c>
      <c r="M3" t="s">
        <v>42</v>
      </c>
      <c r="N3" t="s">
        <v>43</v>
      </c>
      <c r="O3" t="s">
        <v>39</v>
      </c>
      <c r="P3" t="s">
        <v>52</v>
      </c>
      <c r="Q3">
        <v>111</v>
      </c>
      <c r="R3" t="s">
        <v>45</v>
      </c>
      <c r="S3" t="s">
        <v>46</v>
      </c>
      <c r="T3" t="s">
        <v>39</v>
      </c>
      <c r="U3" t="s">
        <v>53</v>
      </c>
      <c r="V3">
        <v>581</v>
      </c>
      <c r="W3" t="s">
        <v>48</v>
      </c>
      <c r="X3" t="s">
        <v>49</v>
      </c>
      <c r="Y3" s="30"/>
      <c r="Z3" s="30">
        <v>0.198611111111111</v>
      </c>
    </row>
    <row r="4" spans="1:26" ht="12">
      <c r="A4">
        <v>1</v>
      </c>
      <c r="B4">
        <v>3</v>
      </c>
      <c r="C4" t="s">
        <v>36</v>
      </c>
      <c r="D4" t="s">
        <v>37</v>
      </c>
      <c r="E4" t="s">
        <v>42</v>
      </c>
      <c r="F4" t="s">
        <v>54</v>
      </c>
      <c r="G4">
        <v>64.022</v>
      </c>
      <c r="H4" t="s">
        <v>39</v>
      </c>
      <c r="I4" t="s">
        <v>40</v>
      </c>
      <c r="J4" t="s">
        <v>42</v>
      </c>
      <c r="K4" t="s">
        <v>55</v>
      </c>
      <c r="L4">
        <v>34</v>
      </c>
      <c r="M4" t="s">
        <v>42</v>
      </c>
      <c r="N4" t="s">
        <v>43</v>
      </c>
      <c r="O4" t="s">
        <v>42</v>
      </c>
      <c r="P4" t="s">
        <v>56</v>
      </c>
      <c r="Q4">
        <v>235.617</v>
      </c>
      <c r="R4" t="s">
        <v>45</v>
      </c>
      <c r="S4" t="s">
        <v>46</v>
      </c>
      <c r="T4" t="s">
        <v>42</v>
      </c>
      <c r="U4" t="s">
        <v>57</v>
      </c>
      <c r="V4">
        <v>484.625</v>
      </c>
      <c r="W4" t="s">
        <v>48</v>
      </c>
      <c r="X4" t="s">
        <v>49</v>
      </c>
      <c r="Y4" s="30"/>
      <c r="Z4" s="30">
        <v>0.198611111111111</v>
      </c>
    </row>
    <row r="5" spans="1:26" ht="12">
      <c r="A5">
        <v>1</v>
      </c>
      <c r="B5">
        <v>4</v>
      </c>
      <c r="C5" t="s">
        <v>36</v>
      </c>
      <c r="D5" t="s">
        <v>37</v>
      </c>
      <c r="E5" t="s">
        <v>45</v>
      </c>
      <c r="F5" t="s">
        <v>58</v>
      </c>
      <c r="G5">
        <v>50</v>
      </c>
      <c r="H5" t="s">
        <v>39</v>
      </c>
      <c r="I5" t="s">
        <v>40</v>
      </c>
      <c r="J5" t="s">
        <v>45</v>
      </c>
      <c r="K5" t="s">
        <v>59</v>
      </c>
      <c r="L5">
        <v>26.272</v>
      </c>
      <c r="M5" t="s">
        <v>42</v>
      </c>
      <c r="N5" t="s">
        <v>43</v>
      </c>
      <c r="O5" t="s">
        <v>45</v>
      </c>
      <c r="P5" t="s">
        <v>60</v>
      </c>
      <c r="Q5">
        <v>670.372</v>
      </c>
      <c r="R5" t="s">
        <v>45</v>
      </c>
      <c r="S5" t="s">
        <v>46</v>
      </c>
      <c r="T5" t="s">
        <v>45</v>
      </c>
      <c r="U5" t="s">
        <v>61</v>
      </c>
      <c r="V5">
        <v>598</v>
      </c>
      <c r="W5" t="s">
        <v>48</v>
      </c>
      <c r="X5" t="s">
        <v>49</v>
      </c>
      <c r="Y5" s="30"/>
      <c r="Z5" s="30">
        <v>0.198611111111111</v>
      </c>
    </row>
    <row r="6" spans="1:26" ht="12">
      <c r="A6">
        <v>1</v>
      </c>
      <c r="B6">
        <v>5</v>
      </c>
      <c r="C6" t="s">
        <v>36</v>
      </c>
      <c r="D6" t="s">
        <v>37</v>
      </c>
      <c r="E6" t="s">
        <v>62</v>
      </c>
      <c r="F6" t="s">
        <v>63</v>
      </c>
      <c r="G6">
        <v>49</v>
      </c>
      <c r="H6" t="s">
        <v>39</v>
      </c>
      <c r="I6" t="s">
        <v>40</v>
      </c>
      <c r="J6" t="s">
        <v>62</v>
      </c>
      <c r="K6" t="s">
        <v>64</v>
      </c>
      <c r="L6">
        <v>29</v>
      </c>
      <c r="M6" t="s">
        <v>42</v>
      </c>
      <c r="N6" t="s">
        <v>43</v>
      </c>
      <c r="O6" t="s">
        <v>62</v>
      </c>
      <c r="P6" t="s">
        <v>65</v>
      </c>
      <c r="Q6">
        <v>48</v>
      </c>
      <c r="R6" t="s">
        <v>45</v>
      </c>
      <c r="S6" t="s">
        <v>46</v>
      </c>
      <c r="T6" t="s">
        <v>62</v>
      </c>
      <c r="U6" t="s">
        <v>66</v>
      </c>
      <c r="V6">
        <v>323</v>
      </c>
      <c r="W6" t="s">
        <v>48</v>
      </c>
      <c r="X6" t="s">
        <v>49</v>
      </c>
      <c r="Y6" s="30"/>
      <c r="Z6" s="30">
        <v>0.198611111111111</v>
      </c>
    </row>
    <row r="7" spans="1:26" ht="12">
      <c r="A7">
        <v>1</v>
      </c>
      <c r="B7">
        <v>6</v>
      </c>
      <c r="C7" t="s">
        <v>36</v>
      </c>
      <c r="D7" t="s">
        <v>37</v>
      </c>
      <c r="E7" t="s">
        <v>67</v>
      </c>
      <c r="F7" t="s">
        <v>68</v>
      </c>
      <c r="G7">
        <v>185.755</v>
      </c>
      <c r="H7" t="s">
        <v>39</v>
      </c>
      <c r="I7" t="s">
        <v>40</v>
      </c>
      <c r="J7" t="s">
        <v>67</v>
      </c>
      <c r="K7" t="s">
        <v>69</v>
      </c>
      <c r="L7">
        <v>64.61</v>
      </c>
      <c r="M7" t="s">
        <v>42</v>
      </c>
      <c r="N7" t="s">
        <v>43</v>
      </c>
      <c r="O7" t="s">
        <v>67</v>
      </c>
      <c r="P7" t="s">
        <v>70</v>
      </c>
      <c r="Q7">
        <v>71.14</v>
      </c>
      <c r="R7" t="s">
        <v>45</v>
      </c>
      <c r="S7" t="s">
        <v>46</v>
      </c>
      <c r="T7" t="s">
        <v>67</v>
      </c>
      <c r="U7" t="s">
        <v>71</v>
      </c>
      <c r="V7">
        <v>60874.947</v>
      </c>
      <c r="W7" t="s">
        <v>48</v>
      </c>
      <c r="X7" t="s">
        <v>49</v>
      </c>
      <c r="Y7" s="30"/>
      <c r="Z7" s="30">
        <v>0.198611111111111</v>
      </c>
    </row>
    <row r="8" spans="1:26" ht="12">
      <c r="A8">
        <v>1</v>
      </c>
      <c r="B8">
        <v>7</v>
      </c>
      <c r="C8" t="s">
        <v>36</v>
      </c>
      <c r="D8" t="s">
        <v>37</v>
      </c>
      <c r="E8" t="s">
        <v>72</v>
      </c>
      <c r="F8" t="s">
        <v>73</v>
      </c>
      <c r="G8">
        <v>271.222</v>
      </c>
      <c r="H8" t="s">
        <v>39</v>
      </c>
      <c r="I8" t="s">
        <v>40</v>
      </c>
      <c r="J8" t="s">
        <v>72</v>
      </c>
      <c r="K8" t="s">
        <v>74</v>
      </c>
      <c r="L8">
        <v>78</v>
      </c>
      <c r="M8" t="s">
        <v>42</v>
      </c>
      <c r="N8" t="s">
        <v>43</v>
      </c>
      <c r="O8" t="s">
        <v>72</v>
      </c>
      <c r="P8" t="s">
        <v>75</v>
      </c>
      <c r="Q8">
        <v>321</v>
      </c>
      <c r="R8" t="s">
        <v>45</v>
      </c>
      <c r="S8" t="s">
        <v>46</v>
      </c>
      <c r="T8" t="s">
        <v>72</v>
      </c>
      <c r="U8" t="s">
        <v>76</v>
      </c>
      <c r="V8">
        <v>27</v>
      </c>
      <c r="W8" t="s">
        <v>48</v>
      </c>
      <c r="X8" t="s">
        <v>49</v>
      </c>
      <c r="Y8" s="30"/>
      <c r="Z8" s="30">
        <v>0.198611111111111</v>
      </c>
    </row>
    <row r="9" spans="1:26" ht="12">
      <c r="A9">
        <v>1</v>
      </c>
      <c r="B9">
        <v>8</v>
      </c>
      <c r="C9" t="s">
        <v>36</v>
      </c>
      <c r="D9" t="s">
        <v>37</v>
      </c>
      <c r="H9" t="s">
        <v>39</v>
      </c>
      <c r="I9" t="s">
        <v>40</v>
      </c>
      <c r="J9" t="s">
        <v>77</v>
      </c>
      <c r="K9" t="s">
        <v>78</v>
      </c>
      <c r="L9">
        <v>81</v>
      </c>
      <c r="M9" t="s">
        <v>42</v>
      </c>
      <c r="N9" t="s">
        <v>43</v>
      </c>
      <c r="O9" t="s">
        <v>77</v>
      </c>
      <c r="P9" t="s">
        <v>79</v>
      </c>
      <c r="Q9">
        <v>12</v>
      </c>
      <c r="R9" t="s">
        <v>45</v>
      </c>
      <c r="S9" t="s">
        <v>46</v>
      </c>
      <c r="T9" t="s">
        <v>77</v>
      </c>
      <c r="U9" t="s">
        <v>80</v>
      </c>
      <c r="V9">
        <v>23</v>
      </c>
      <c r="W9" t="s">
        <v>48</v>
      </c>
      <c r="X9" t="s">
        <v>49</v>
      </c>
      <c r="Y9" s="30"/>
      <c r="Z9" s="30">
        <v>0.198611111111111</v>
      </c>
    </row>
    <row r="10" spans="1:26" ht="12">
      <c r="A10">
        <v>1</v>
      </c>
      <c r="B10">
        <v>9</v>
      </c>
      <c r="C10" t="s">
        <v>36</v>
      </c>
      <c r="D10" t="s">
        <v>37</v>
      </c>
      <c r="H10" t="s">
        <v>39</v>
      </c>
      <c r="I10" t="s">
        <v>40</v>
      </c>
      <c r="J10" t="s">
        <v>81</v>
      </c>
      <c r="K10" t="s">
        <v>82</v>
      </c>
      <c r="L10">
        <v>46</v>
      </c>
      <c r="M10" t="s">
        <v>42</v>
      </c>
      <c r="N10" t="s">
        <v>43</v>
      </c>
      <c r="O10" t="s">
        <v>81</v>
      </c>
      <c r="P10" t="s">
        <v>83</v>
      </c>
      <c r="Q10">
        <v>94</v>
      </c>
      <c r="R10" t="s">
        <v>45</v>
      </c>
      <c r="S10" t="s">
        <v>46</v>
      </c>
      <c r="T10" t="s">
        <v>81</v>
      </c>
      <c r="U10" t="s">
        <v>84</v>
      </c>
      <c r="V10">
        <v>72</v>
      </c>
      <c r="W10" t="s">
        <v>48</v>
      </c>
      <c r="X10" t="s">
        <v>49</v>
      </c>
      <c r="Y10" s="30"/>
      <c r="Z10" s="30">
        <v>0.198611111111111</v>
      </c>
    </row>
    <row r="11" spans="1:26" ht="12">
      <c r="A11">
        <v>1</v>
      </c>
      <c r="B11">
        <v>10</v>
      </c>
      <c r="C11" t="s">
        <v>36</v>
      </c>
      <c r="D11" t="s">
        <v>37</v>
      </c>
      <c r="H11" t="s">
        <v>39</v>
      </c>
      <c r="I11" t="s">
        <v>40</v>
      </c>
      <c r="J11" t="s">
        <v>85</v>
      </c>
      <c r="K11" t="s">
        <v>86</v>
      </c>
      <c r="L11">
        <v>137</v>
      </c>
      <c r="M11" t="s">
        <v>42</v>
      </c>
      <c r="N11" t="s">
        <v>43</v>
      </c>
      <c r="O11" t="s">
        <v>85</v>
      </c>
      <c r="P11" t="s">
        <v>87</v>
      </c>
      <c r="Q11">
        <v>97.221</v>
      </c>
      <c r="R11" t="s">
        <v>45</v>
      </c>
      <c r="S11" t="s">
        <v>46</v>
      </c>
      <c r="T11" t="s">
        <v>85</v>
      </c>
      <c r="U11" t="s">
        <v>88</v>
      </c>
      <c r="V11">
        <v>36.997</v>
      </c>
      <c r="W11" t="s">
        <v>48</v>
      </c>
      <c r="X11" t="s">
        <v>49</v>
      </c>
      <c r="Y11" s="30"/>
      <c r="Z11" s="30">
        <v>0.198611111111111</v>
      </c>
    </row>
    <row r="12" spans="1:26" ht="12">
      <c r="A12">
        <v>1</v>
      </c>
      <c r="B12">
        <v>11</v>
      </c>
      <c r="C12" t="s">
        <v>36</v>
      </c>
      <c r="D12" t="s">
        <v>37</v>
      </c>
      <c r="H12" t="s">
        <v>39</v>
      </c>
      <c r="I12" t="s">
        <v>40</v>
      </c>
      <c r="M12" t="s">
        <v>42</v>
      </c>
      <c r="N12" t="s">
        <v>43</v>
      </c>
      <c r="O12" t="s">
        <v>89</v>
      </c>
      <c r="P12" t="s">
        <v>90</v>
      </c>
      <c r="Q12">
        <v>54.393</v>
      </c>
      <c r="R12" t="s">
        <v>45</v>
      </c>
      <c r="S12" t="s">
        <v>46</v>
      </c>
      <c r="T12" t="s">
        <v>89</v>
      </c>
      <c r="U12" t="s">
        <v>91</v>
      </c>
      <c r="V12">
        <v>51</v>
      </c>
      <c r="W12" t="s">
        <v>48</v>
      </c>
      <c r="X12" t="s">
        <v>49</v>
      </c>
      <c r="Y12" s="30"/>
      <c r="Z12" s="30">
        <v>0.198611111111111</v>
      </c>
    </row>
    <row r="13" spans="1:26" ht="12">
      <c r="A13">
        <v>1</v>
      </c>
      <c r="B13">
        <v>12</v>
      </c>
      <c r="C13" t="s">
        <v>36</v>
      </c>
      <c r="D13" t="s">
        <v>37</v>
      </c>
      <c r="H13" t="s">
        <v>39</v>
      </c>
      <c r="I13" t="s">
        <v>40</v>
      </c>
      <c r="M13" t="s">
        <v>42</v>
      </c>
      <c r="N13" t="s">
        <v>43</v>
      </c>
      <c r="O13" t="s">
        <v>92</v>
      </c>
      <c r="P13" t="s">
        <v>93</v>
      </c>
      <c r="Q13">
        <v>43.606</v>
      </c>
      <c r="R13" t="s">
        <v>45</v>
      </c>
      <c r="S13" t="s">
        <v>46</v>
      </c>
      <c r="T13" t="s">
        <v>92</v>
      </c>
      <c r="U13" t="s">
        <v>94</v>
      </c>
      <c r="V13">
        <v>45.574</v>
      </c>
      <c r="W13" t="s">
        <v>48</v>
      </c>
      <c r="X13" t="s">
        <v>49</v>
      </c>
      <c r="Y13" s="30"/>
      <c r="Z13" s="30">
        <v>0.198611111111111</v>
      </c>
    </row>
    <row r="14" spans="1:26" ht="12">
      <c r="A14">
        <v>1</v>
      </c>
      <c r="B14">
        <v>13</v>
      </c>
      <c r="C14" t="s">
        <v>36</v>
      </c>
      <c r="D14" t="s">
        <v>37</v>
      </c>
      <c r="H14" t="s">
        <v>39</v>
      </c>
      <c r="I14" t="s">
        <v>40</v>
      </c>
      <c r="M14" t="s">
        <v>42</v>
      </c>
      <c r="N14" t="s">
        <v>43</v>
      </c>
      <c r="O14" t="s">
        <v>95</v>
      </c>
      <c r="P14" t="s">
        <v>96</v>
      </c>
      <c r="Q14">
        <v>64.423</v>
      </c>
      <c r="R14" t="s">
        <v>45</v>
      </c>
      <c r="S14" t="s">
        <v>46</v>
      </c>
      <c r="T14" t="s">
        <v>95</v>
      </c>
      <c r="U14" t="s">
        <v>97</v>
      </c>
      <c r="V14">
        <v>104.179</v>
      </c>
      <c r="W14" t="s">
        <v>48</v>
      </c>
      <c r="X14" t="s">
        <v>49</v>
      </c>
      <c r="Y14" s="30"/>
      <c r="Z14" s="30">
        <v>0.198611111111111</v>
      </c>
    </row>
    <row r="15" spans="1:26" ht="12">
      <c r="A15">
        <v>1</v>
      </c>
      <c r="B15">
        <v>14</v>
      </c>
      <c r="C15" t="s">
        <v>36</v>
      </c>
      <c r="D15" t="s">
        <v>37</v>
      </c>
      <c r="H15" t="s">
        <v>39</v>
      </c>
      <c r="I15" t="s">
        <v>40</v>
      </c>
      <c r="M15" t="s">
        <v>42</v>
      </c>
      <c r="N15" t="s">
        <v>43</v>
      </c>
      <c r="O15" t="s">
        <v>98</v>
      </c>
      <c r="P15" t="s">
        <v>99</v>
      </c>
      <c r="Q15">
        <v>196.525</v>
      </c>
      <c r="R15" t="s">
        <v>45</v>
      </c>
      <c r="S15" t="s">
        <v>46</v>
      </c>
      <c r="T15" t="s">
        <v>98</v>
      </c>
      <c r="U15" t="s">
        <v>100</v>
      </c>
      <c r="V15">
        <v>70.762</v>
      </c>
      <c r="W15" t="s">
        <v>48</v>
      </c>
      <c r="X15" t="s">
        <v>49</v>
      </c>
      <c r="Y15" s="30"/>
      <c r="Z15" s="30">
        <v>0.198611111111111</v>
      </c>
    </row>
    <row r="16" spans="1:26" ht="12">
      <c r="A16">
        <v>1</v>
      </c>
      <c r="B16">
        <v>15</v>
      </c>
      <c r="C16" t="s">
        <v>36</v>
      </c>
      <c r="D16" t="s">
        <v>37</v>
      </c>
      <c r="H16" t="s">
        <v>39</v>
      </c>
      <c r="I16" t="s">
        <v>40</v>
      </c>
      <c r="M16" t="s">
        <v>42</v>
      </c>
      <c r="N16" t="s">
        <v>43</v>
      </c>
      <c r="O16" t="s">
        <v>101</v>
      </c>
      <c r="P16" t="s">
        <v>102</v>
      </c>
      <c r="Q16">
        <v>1037.45</v>
      </c>
      <c r="R16" t="s">
        <v>45</v>
      </c>
      <c r="S16" t="s">
        <v>46</v>
      </c>
      <c r="T16" t="s">
        <v>101</v>
      </c>
      <c r="U16" t="s">
        <v>103</v>
      </c>
      <c r="V16">
        <v>40</v>
      </c>
      <c r="W16" t="s">
        <v>48</v>
      </c>
      <c r="X16" t="s">
        <v>49</v>
      </c>
      <c r="Y16" s="30"/>
      <c r="Z16" s="30">
        <v>0.198611111111111</v>
      </c>
    </row>
    <row r="17" spans="1:26" ht="12">
      <c r="A17">
        <v>1</v>
      </c>
      <c r="B17">
        <v>16</v>
      </c>
      <c r="C17" t="s">
        <v>36</v>
      </c>
      <c r="D17" t="s">
        <v>37</v>
      </c>
      <c r="H17" t="s">
        <v>39</v>
      </c>
      <c r="I17" t="s">
        <v>40</v>
      </c>
      <c r="M17" t="s">
        <v>42</v>
      </c>
      <c r="N17" t="s">
        <v>43</v>
      </c>
      <c r="O17" t="s">
        <v>104</v>
      </c>
      <c r="P17" t="s">
        <v>105</v>
      </c>
      <c r="Q17">
        <v>218.127</v>
      </c>
      <c r="R17" t="s">
        <v>45</v>
      </c>
      <c r="S17" t="s">
        <v>46</v>
      </c>
      <c r="T17" t="s">
        <v>104</v>
      </c>
      <c r="U17" t="s">
        <v>106</v>
      </c>
      <c r="V17">
        <v>106</v>
      </c>
      <c r="W17" t="s">
        <v>48</v>
      </c>
      <c r="X17" t="s">
        <v>49</v>
      </c>
      <c r="Y17" s="30"/>
      <c r="Z17" s="30">
        <v>0.198611111111111</v>
      </c>
    </row>
    <row r="18" spans="1:26" ht="12">
      <c r="A18">
        <v>1</v>
      </c>
      <c r="B18">
        <v>17</v>
      </c>
      <c r="C18" t="s">
        <v>36</v>
      </c>
      <c r="D18" t="s">
        <v>37</v>
      </c>
      <c r="H18" t="s">
        <v>39</v>
      </c>
      <c r="I18" t="s">
        <v>40</v>
      </c>
      <c r="M18" t="s">
        <v>42</v>
      </c>
      <c r="N18" t="s">
        <v>43</v>
      </c>
      <c r="O18" t="s">
        <v>107</v>
      </c>
      <c r="P18" t="s">
        <v>108</v>
      </c>
      <c r="Q18">
        <v>119</v>
      </c>
      <c r="R18" t="s">
        <v>45</v>
      </c>
      <c r="S18" t="s">
        <v>46</v>
      </c>
      <c r="T18" t="s">
        <v>107</v>
      </c>
      <c r="U18" t="s">
        <v>109</v>
      </c>
      <c r="V18">
        <v>504</v>
      </c>
      <c r="W18" t="s">
        <v>48</v>
      </c>
      <c r="X18" t="s">
        <v>49</v>
      </c>
      <c r="Y18" s="30"/>
      <c r="Z18" s="30">
        <v>0.198611111111111</v>
      </c>
    </row>
    <row r="19" spans="1:26" ht="12">
      <c r="A19">
        <v>1</v>
      </c>
      <c r="B19">
        <v>18</v>
      </c>
      <c r="C19" t="s">
        <v>36</v>
      </c>
      <c r="D19" t="s">
        <v>37</v>
      </c>
      <c r="H19" t="s">
        <v>39</v>
      </c>
      <c r="I19" t="s">
        <v>40</v>
      </c>
      <c r="M19" t="s">
        <v>42</v>
      </c>
      <c r="N19" t="s">
        <v>43</v>
      </c>
      <c r="O19" t="s">
        <v>110</v>
      </c>
      <c r="P19" t="s">
        <v>111</v>
      </c>
      <c r="Q19">
        <v>792.724</v>
      </c>
      <c r="R19" t="s">
        <v>45</v>
      </c>
      <c r="S19" t="s">
        <v>46</v>
      </c>
      <c r="W19" t="s">
        <v>48</v>
      </c>
      <c r="X19" t="s">
        <v>49</v>
      </c>
      <c r="Y19" s="30"/>
      <c r="Z19" s="30">
        <v>0.198611111111111</v>
      </c>
    </row>
    <row r="20" spans="1:26" ht="12">
      <c r="A20">
        <v>1</v>
      </c>
      <c r="B20">
        <v>19</v>
      </c>
      <c r="C20" t="s">
        <v>36</v>
      </c>
      <c r="D20" t="s">
        <v>37</v>
      </c>
      <c r="H20" t="s">
        <v>39</v>
      </c>
      <c r="I20" t="s">
        <v>40</v>
      </c>
      <c r="M20" t="s">
        <v>42</v>
      </c>
      <c r="N20" t="s">
        <v>43</v>
      </c>
      <c r="R20" t="s">
        <v>45</v>
      </c>
      <c r="S20" t="s">
        <v>46</v>
      </c>
      <c r="W20" t="s">
        <v>48</v>
      </c>
      <c r="X20" t="s">
        <v>49</v>
      </c>
      <c r="Y20" s="30"/>
      <c r="Z20" s="30">
        <v>0.198611111111111</v>
      </c>
    </row>
    <row r="21" spans="1:26" ht="12">
      <c r="A21">
        <v>1</v>
      </c>
      <c r="B21">
        <v>20</v>
      </c>
      <c r="C21" t="s">
        <v>36</v>
      </c>
      <c r="D21" t="s">
        <v>37</v>
      </c>
      <c r="H21" t="s">
        <v>39</v>
      </c>
      <c r="I21" t="s">
        <v>40</v>
      </c>
      <c r="M21" t="s">
        <v>42</v>
      </c>
      <c r="N21" t="s">
        <v>43</v>
      </c>
      <c r="R21" t="s">
        <v>45</v>
      </c>
      <c r="S21" t="s">
        <v>46</v>
      </c>
      <c r="W21" t="s">
        <v>48</v>
      </c>
      <c r="X21" t="s">
        <v>49</v>
      </c>
      <c r="Y21" s="30"/>
      <c r="Z21" s="30">
        <v>0.198611111111111</v>
      </c>
    </row>
    <row r="22" spans="1:26" ht="12">
      <c r="A22">
        <v>1</v>
      </c>
      <c r="B22">
        <v>21</v>
      </c>
      <c r="C22" t="s">
        <v>36</v>
      </c>
      <c r="D22" t="s">
        <v>37</v>
      </c>
      <c r="H22" t="s">
        <v>39</v>
      </c>
      <c r="I22" t="s">
        <v>40</v>
      </c>
      <c r="M22" t="s">
        <v>42</v>
      </c>
      <c r="N22" t="s">
        <v>43</v>
      </c>
      <c r="R22" t="s">
        <v>45</v>
      </c>
      <c r="S22" t="s">
        <v>46</v>
      </c>
      <c r="W22" t="s">
        <v>48</v>
      </c>
      <c r="X22" t="s">
        <v>49</v>
      </c>
      <c r="Y22" s="30"/>
      <c r="Z22" s="30">
        <v>0.198611111111111</v>
      </c>
    </row>
    <row r="23" spans="1:26" ht="12">
      <c r="A23">
        <v>1</v>
      </c>
      <c r="B23">
        <v>22</v>
      </c>
      <c r="C23" t="s">
        <v>36</v>
      </c>
      <c r="D23" t="s">
        <v>37</v>
      </c>
      <c r="H23" t="s">
        <v>39</v>
      </c>
      <c r="I23" t="s">
        <v>40</v>
      </c>
      <c r="M23" t="s">
        <v>42</v>
      </c>
      <c r="N23" t="s">
        <v>43</v>
      </c>
      <c r="R23" t="s">
        <v>45</v>
      </c>
      <c r="S23" t="s">
        <v>46</v>
      </c>
      <c r="W23" t="s">
        <v>48</v>
      </c>
      <c r="X23" t="s">
        <v>49</v>
      </c>
      <c r="Y23" s="30"/>
      <c r="Z23" s="30">
        <v>0.198611111111111</v>
      </c>
    </row>
    <row r="24" spans="1:26" ht="12">
      <c r="A24">
        <v>1</v>
      </c>
      <c r="B24">
        <v>23</v>
      </c>
      <c r="C24" t="s">
        <v>36</v>
      </c>
      <c r="D24" t="s">
        <v>37</v>
      </c>
      <c r="H24" t="s">
        <v>39</v>
      </c>
      <c r="I24" t="s">
        <v>40</v>
      </c>
      <c r="M24" t="s">
        <v>42</v>
      </c>
      <c r="N24" t="s">
        <v>43</v>
      </c>
      <c r="R24" t="s">
        <v>45</v>
      </c>
      <c r="S24" t="s">
        <v>46</v>
      </c>
      <c r="W24" t="s">
        <v>48</v>
      </c>
      <c r="X24" t="s">
        <v>49</v>
      </c>
      <c r="Y24" s="30"/>
      <c r="Z24" s="30">
        <v>0.198611111111111</v>
      </c>
    </row>
    <row r="25" spans="1:26" ht="12">
      <c r="A25">
        <v>1</v>
      </c>
      <c r="B25">
        <v>24</v>
      </c>
      <c r="C25" t="s">
        <v>36</v>
      </c>
      <c r="D25" t="s">
        <v>37</v>
      </c>
      <c r="H25" t="s">
        <v>39</v>
      </c>
      <c r="I25" t="s">
        <v>40</v>
      </c>
      <c r="M25" t="s">
        <v>42</v>
      </c>
      <c r="N25" t="s">
        <v>43</v>
      </c>
      <c r="R25" t="s">
        <v>45</v>
      </c>
      <c r="S25" t="s">
        <v>46</v>
      </c>
      <c r="W25" t="s">
        <v>48</v>
      </c>
      <c r="X25" t="s">
        <v>49</v>
      </c>
      <c r="Y25" s="30"/>
      <c r="Z25" s="30">
        <v>0.198611111111111</v>
      </c>
    </row>
    <row r="26" spans="1:26" ht="12">
      <c r="A26">
        <v>1</v>
      </c>
      <c r="B26">
        <v>25</v>
      </c>
      <c r="C26" t="s">
        <v>36</v>
      </c>
      <c r="D26" t="s">
        <v>37</v>
      </c>
      <c r="H26" t="s">
        <v>39</v>
      </c>
      <c r="I26" t="s">
        <v>40</v>
      </c>
      <c r="M26" t="s">
        <v>42</v>
      </c>
      <c r="N26" t="s">
        <v>43</v>
      </c>
      <c r="R26" t="s">
        <v>45</v>
      </c>
      <c r="S26" t="s">
        <v>46</v>
      </c>
      <c r="W26" t="s">
        <v>48</v>
      </c>
      <c r="X26" t="s">
        <v>49</v>
      </c>
      <c r="Y26" s="30"/>
      <c r="Z26" s="30">
        <v>0.198611111111111</v>
      </c>
    </row>
    <row r="27" spans="1:26" ht="12">
      <c r="A27">
        <v>1</v>
      </c>
      <c r="B27">
        <v>26</v>
      </c>
      <c r="C27" t="s">
        <v>36</v>
      </c>
      <c r="D27" t="s">
        <v>37</v>
      </c>
      <c r="H27" t="s">
        <v>39</v>
      </c>
      <c r="I27" t="s">
        <v>40</v>
      </c>
      <c r="M27" t="s">
        <v>42</v>
      </c>
      <c r="N27" t="s">
        <v>43</v>
      </c>
      <c r="R27" t="s">
        <v>45</v>
      </c>
      <c r="S27" t="s">
        <v>46</v>
      </c>
      <c r="W27" t="s">
        <v>48</v>
      </c>
      <c r="X27" t="s">
        <v>49</v>
      </c>
      <c r="Y27" s="30"/>
      <c r="Z27" s="30">
        <v>0.198611111111111</v>
      </c>
    </row>
    <row r="28" spans="1:26" ht="12">
      <c r="A28">
        <v>1</v>
      </c>
      <c r="B28">
        <v>27</v>
      </c>
      <c r="C28" t="s">
        <v>36</v>
      </c>
      <c r="D28" t="s">
        <v>37</v>
      </c>
      <c r="H28" t="s">
        <v>39</v>
      </c>
      <c r="I28" t="s">
        <v>40</v>
      </c>
      <c r="M28" t="s">
        <v>42</v>
      </c>
      <c r="N28" t="s">
        <v>43</v>
      </c>
      <c r="R28" t="s">
        <v>45</v>
      </c>
      <c r="S28" t="s">
        <v>46</v>
      </c>
      <c r="W28" t="s">
        <v>48</v>
      </c>
      <c r="X28" t="s">
        <v>49</v>
      </c>
      <c r="Y28" s="30"/>
      <c r="Z28" s="30">
        <v>0.198611111111111</v>
      </c>
    </row>
    <row r="29" spans="1:26" ht="12">
      <c r="A29">
        <v>1</v>
      </c>
      <c r="B29">
        <v>28</v>
      </c>
      <c r="C29" t="s">
        <v>36</v>
      </c>
      <c r="D29" t="s">
        <v>37</v>
      </c>
      <c r="H29" t="s">
        <v>39</v>
      </c>
      <c r="I29" t="s">
        <v>40</v>
      </c>
      <c r="M29" t="s">
        <v>42</v>
      </c>
      <c r="N29" t="s">
        <v>43</v>
      </c>
      <c r="R29" t="s">
        <v>45</v>
      </c>
      <c r="S29" t="s">
        <v>46</v>
      </c>
      <c r="W29" t="s">
        <v>48</v>
      </c>
      <c r="X29" t="s">
        <v>49</v>
      </c>
      <c r="Y29" s="30"/>
      <c r="Z29" s="30">
        <v>0.198611111111111</v>
      </c>
    </row>
    <row r="30" spans="1:26" ht="12">
      <c r="A30">
        <v>1</v>
      </c>
      <c r="B30">
        <v>29</v>
      </c>
      <c r="C30" t="s">
        <v>36</v>
      </c>
      <c r="D30" t="s">
        <v>37</v>
      </c>
      <c r="H30" t="s">
        <v>39</v>
      </c>
      <c r="I30" t="s">
        <v>40</v>
      </c>
      <c r="M30" t="s">
        <v>42</v>
      </c>
      <c r="N30" t="s">
        <v>43</v>
      </c>
      <c r="R30" t="s">
        <v>45</v>
      </c>
      <c r="S30" t="s">
        <v>46</v>
      </c>
      <c r="W30" t="s">
        <v>48</v>
      </c>
      <c r="X30" t="s">
        <v>49</v>
      </c>
      <c r="Y30" s="30"/>
      <c r="Z30" s="30">
        <v>0.198611111111111</v>
      </c>
    </row>
    <row r="31" spans="1:26" ht="12">
      <c r="A31">
        <v>1</v>
      </c>
      <c r="B31">
        <v>30</v>
      </c>
      <c r="C31" t="s">
        <v>36</v>
      </c>
      <c r="D31" t="s">
        <v>37</v>
      </c>
      <c r="H31" t="s">
        <v>39</v>
      </c>
      <c r="I31" t="s">
        <v>40</v>
      </c>
      <c r="M31" t="s">
        <v>42</v>
      </c>
      <c r="N31" t="s">
        <v>43</v>
      </c>
      <c r="R31" t="s">
        <v>45</v>
      </c>
      <c r="S31" t="s">
        <v>46</v>
      </c>
      <c r="W31" t="s">
        <v>48</v>
      </c>
      <c r="X31" t="s">
        <v>49</v>
      </c>
      <c r="Y31" s="30"/>
      <c r="Z31" s="30">
        <v>0.198611111111111</v>
      </c>
    </row>
    <row r="32" spans="1:26" ht="12">
      <c r="A32">
        <v>1</v>
      </c>
      <c r="B32">
        <v>31</v>
      </c>
      <c r="C32" t="s">
        <v>36</v>
      </c>
      <c r="D32" t="s">
        <v>37</v>
      </c>
      <c r="H32" t="s">
        <v>39</v>
      </c>
      <c r="I32" t="s">
        <v>40</v>
      </c>
      <c r="M32" t="s">
        <v>42</v>
      </c>
      <c r="N32" t="s">
        <v>43</v>
      </c>
      <c r="R32" t="s">
        <v>45</v>
      </c>
      <c r="S32" t="s">
        <v>46</v>
      </c>
      <c r="W32" t="s">
        <v>48</v>
      </c>
      <c r="X32" t="s">
        <v>49</v>
      </c>
      <c r="Y32" s="30"/>
      <c r="Z32" s="30">
        <v>0.198611111111111</v>
      </c>
    </row>
    <row r="33" spans="1:26" ht="12">
      <c r="A33">
        <v>1</v>
      </c>
      <c r="B33">
        <v>32</v>
      </c>
      <c r="C33" t="s">
        <v>36</v>
      </c>
      <c r="D33" t="s">
        <v>37</v>
      </c>
      <c r="H33" t="s">
        <v>39</v>
      </c>
      <c r="I33" t="s">
        <v>40</v>
      </c>
      <c r="M33" t="s">
        <v>42</v>
      </c>
      <c r="N33" t="s">
        <v>43</v>
      </c>
      <c r="R33" t="s">
        <v>45</v>
      </c>
      <c r="S33" t="s">
        <v>46</v>
      </c>
      <c r="W33" t="s">
        <v>48</v>
      </c>
      <c r="X33" t="s">
        <v>49</v>
      </c>
      <c r="Y33" s="30"/>
      <c r="Z33" s="30">
        <v>0.198611111111111</v>
      </c>
    </row>
    <row r="34" spans="1:26" ht="12">
      <c r="A34">
        <v>1</v>
      </c>
      <c r="B34">
        <v>33</v>
      </c>
      <c r="C34" t="s">
        <v>36</v>
      </c>
      <c r="D34" t="s">
        <v>37</v>
      </c>
      <c r="H34" t="s">
        <v>39</v>
      </c>
      <c r="I34" t="s">
        <v>40</v>
      </c>
      <c r="M34" t="s">
        <v>42</v>
      </c>
      <c r="N34" t="s">
        <v>43</v>
      </c>
      <c r="R34" t="s">
        <v>45</v>
      </c>
      <c r="S34" t="s">
        <v>46</v>
      </c>
      <c r="W34" t="s">
        <v>48</v>
      </c>
      <c r="X34" t="s">
        <v>49</v>
      </c>
      <c r="Y34" s="30"/>
      <c r="Z34" s="30">
        <v>0.198611111111111</v>
      </c>
    </row>
    <row r="35" spans="1:26" ht="12">
      <c r="A35">
        <v>1</v>
      </c>
      <c r="B35">
        <v>34</v>
      </c>
      <c r="C35" t="s">
        <v>36</v>
      </c>
      <c r="D35" t="s">
        <v>37</v>
      </c>
      <c r="H35" t="s">
        <v>39</v>
      </c>
      <c r="I35" t="s">
        <v>40</v>
      </c>
      <c r="M35" t="s">
        <v>42</v>
      </c>
      <c r="N35" t="s">
        <v>43</v>
      </c>
      <c r="R35" t="s">
        <v>45</v>
      </c>
      <c r="S35" t="s">
        <v>46</v>
      </c>
      <c r="W35" t="s">
        <v>48</v>
      </c>
      <c r="X35" t="s">
        <v>49</v>
      </c>
      <c r="Y35" s="30"/>
      <c r="Z35" s="30">
        <v>0.198611111111111</v>
      </c>
    </row>
    <row r="36" spans="1:26" ht="12">
      <c r="A36">
        <v>1</v>
      </c>
      <c r="B36">
        <v>35</v>
      </c>
      <c r="C36" t="s">
        <v>36</v>
      </c>
      <c r="D36" t="s">
        <v>37</v>
      </c>
      <c r="H36" t="s">
        <v>39</v>
      </c>
      <c r="I36" t="s">
        <v>40</v>
      </c>
      <c r="M36" t="s">
        <v>42</v>
      </c>
      <c r="N36" t="s">
        <v>43</v>
      </c>
      <c r="R36" t="s">
        <v>45</v>
      </c>
      <c r="S36" t="s">
        <v>46</v>
      </c>
      <c r="W36" t="s">
        <v>48</v>
      </c>
      <c r="X36" t="s">
        <v>49</v>
      </c>
      <c r="Y36" s="30"/>
      <c r="Z36" s="30">
        <v>0.198611111111111</v>
      </c>
    </row>
    <row r="37" spans="1:26" ht="12">
      <c r="A37">
        <v>1</v>
      </c>
      <c r="B37">
        <v>36</v>
      </c>
      <c r="C37" t="s">
        <v>36</v>
      </c>
      <c r="D37" t="s">
        <v>37</v>
      </c>
      <c r="H37" t="s">
        <v>39</v>
      </c>
      <c r="I37" t="s">
        <v>40</v>
      </c>
      <c r="M37" t="s">
        <v>42</v>
      </c>
      <c r="N37" t="s">
        <v>43</v>
      </c>
      <c r="R37" t="s">
        <v>45</v>
      </c>
      <c r="S37" t="s">
        <v>46</v>
      </c>
      <c r="W37" t="s">
        <v>48</v>
      </c>
      <c r="X37" t="s">
        <v>49</v>
      </c>
      <c r="Y37" s="30"/>
      <c r="Z37" s="30">
        <v>0.198611111111111</v>
      </c>
    </row>
    <row r="38" spans="1:26" ht="12">
      <c r="A38">
        <v>1</v>
      </c>
      <c r="B38">
        <v>37</v>
      </c>
      <c r="C38" t="s">
        <v>36</v>
      </c>
      <c r="D38" t="s">
        <v>37</v>
      </c>
      <c r="H38" t="s">
        <v>39</v>
      </c>
      <c r="I38" t="s">
        <v>40</v>
      </c>
      <c r="M38" t="s">
        <v>42</v>
      </c>
      <c r="N38" t="s">
        <v>43</v>
      </c>
      <c r="R38" t="s">
        <v>45</v>
      </c>
      <c r="S38" t="s">
        <v>46</v>
      </c>
      <c r="W38" t="s">
        <v>48</v>
      </c>
      <c r="X38" t="s">
        <v>49</v>
      </c>
      <c r="Y38" s="30"/>
      <c r="Z38" s="30">
        <v>0.198611111111111</v>
      </c>
    </row>
    <row r="39" spans="1:26" ht="12">
      <c r="A39">
        <v>1</v>
      </c>
      <c r="B39">
        <v>38</v>
      </c>
      <c r="C39" t="s">
        <v>36</v>
      </c>
      <c r="D39" t="s">
        <v>37</v>
      </c>
      <c r="H39" t="s">
        <v>39</v>
      </c>
      <c r="I39" t="s">
        <v>40</v>
      </c>
      <c r="M39" t="s">
        <v>42</v>
      </c>
      <c r="N39" t="s">
        <v>43</v>
      </c>
      <c r="R39" t="s">
        <v>45</v>
      </c>
      <c r="S39" t="s">
        <v>46</v>
      </c>
      <c r="W39" t="s">
        <v>48</v>
      </c>
      <c r="X39" t="s">
        <v>49</v>
      </c>
      <c r="Y39" s="30"/>
      <c r="Z39" s="30">
        <v>0.198611111111111</v>
      </c>
    </row>
    <row r="40" spans="1:26" ht="12">
      <c r="A40">
        <v>1</v>
      </c>
      <c r="B40">
        <v>39</v>
      </c>
      <c r="C40" t="s">
        <v>36</v>
      </c>
      <c r="D40" t="s">
        <v>37</v>
      </c>
      <c r="H40" t="s">
        <v>39</v>
      </c>
      <c r="I40" t="s">
        <v>40</v>
      </c>
      <c r="M40" t="s">
        <v>42</v>
      </c>
      <c r="N40" t="s">
        <v>43</v>
      </c>
      <c r="R40" t="s">
        <v>45</v>
      </c>
      <c r="S40" t="s">
        <v>46</v>
      </c>
      <c r="W40" t="s">
        <v>48</v>
      </c>
      <c r="X40" t="s">
        <v>49</v>
      </c>
      <c r="Y40" s="30"/>
      <c r="Z40" s="30">
        <v>0.198611111111111</v>
      </c>
    </row>
    <row r="41" spans="1:26" ht="12">
      <c r="A41">
        <v>1</v>
      </c>
      <c r="B41">
        <v>40</v>
      </c>
      <c r="C41" t="s">
        <v>36</v>
      </c>
      <c r="D41" t="s">
        <v>37</v>
      </c>
      <c r="H41" t="s">
        <v>39</v>
      </c>
      <c r="I41" t="s">
        <v>40</v>
      </c>
      <c r="M41" t="s">
        <v>42</v>
      </c>
      <c r="N41" t="s">
        <v>43</v>
      </c>
      <c r="R41" t="s">
        <v>45</v>
      </c>
      <c r="S41" t="s">
        <v>46</v>
      </c>
      <c r="W41" t="s">
        <v>48</v>
      </c>
      <c r="X41" t="s">
        <v>49</v>
      </c>
      <c r="Y41" s="30"/>
      <c r="Z41" s="30">
        <v>0.198611111111111</v>
      </c>
    </row>
    <row r="42" spans="1:26" ht="12">
      <c r="A42">
        <v>1</v>
      </c>
      <c r="B42">
        <v>41</v>
      </c>
      <c r="C42" t="s">
        <v>36</v>
      </c>
      <c r="D42" t="s">
        <v>37</v>
      </c>
      <c r="H42" t="s">
        <v>39</v>
      </c>
      <c r="I42" t="s">
        <v>40</v>
      </c>
      <c r="M42" t="s">
        <v>42</v>
      </c>
      <c r="N42" t="s">
        <v>43</v>
      </c>
      <c r="R42" t="s">
        <v>45</v>
      </c>
      <c r="S42" t="s">
        <v>46</v>
      </c>
      <c r="W42" t="s">
        <v>48</v>
      </c>
      <c r="X42" t="s">
        <v>49</v>
      </c>
      <c r="Y42" s="30"/>
      <c r="Z42" s="30">
        <v>0.198611111111111</v>
      </c>
    </row>
    <row r="43" spans="1:26" ht="12">
      <c r="A43">
        <v>1</v>
      </c>
      <c r="B43">
        <v>42</v>
      </c>
      <c r="C43" t="s">
        <v>36</v>
      </c>
      <c r="D43" t="s">
        <v>37</v>
      </c>
      <c r="H43" t="s">
        <v>39</v>
      </c>
      <c r="I43" t="s">
        <v>40</v>
      </c>
      <c r="M43" t="s">
        <v>42</v>
      </c>
      <c r="N43" t="s">
        <v>43</v>
      </c>
      <c r="R43" t="s">
        <v>45</v>
      </c>
      <c r="S43" t="s">
        <v>46</v>
      </c>
      <c r="W43" t="s">
        <v>48</v>
      </c>
      <c r="X43" t="s">
        <v>49</v>
      </c>
      <c r="Y43" s="30"/>
      <c r="Z43" s="30">
        <v>0.198611111111111</v>
      </c>
    </row>
    <row r="44" spans="1:26" ht="12">
      <c r="A44">
        <v>1</v>
      </c>
      <c r="B44">
        <v>43</v>
      </c>
      <c r="C44" t="s">
        <v>36</v>
      </c>
      <c r="D44" t="s">
        <v>37</v>
      </c>
      <c r="H44" t="s">
        <v>39</v>
      </c>
      <c r="I44" t="s">
        <v>40</v>
      </c>
      <c r="M44" t="s">
        <v>42</v>
      </c>
      <c r="N44" t="s">
        <v>43</v>
      </c>
      <c r="R44" t="s">
        <v>45</v>
      </c>
      <c r="S44" t="s">
        <v>46</v>
      </c>
      <c r="W44" t="s">
        <v>48</v>
      </c>
      <c r="X44" t="s">
        <v>49</v>
      </c>
      <c r="Y44" s="30"/>
      <c r="Z44" s="30">
        <v>0.198611111111111</v>
      </c>
    </row>
    <row r="45" spans="1:26" ht="12">
      <c r="A45">
        <v>1</v>
      </c>
      <c r="B45">
        <v>44</v>
      </c>
      <c r="C45" t="s">
        <v>36</v>
      </c>
      <c r="D45" t="s">
        <v>37</v>
      </c>
      <c r="H45" t="s">
        <v>39</v>
      </c>
      <c r="I45" t="s">
        <v>40</v>
      </c>
      <c r="M45" t="s">
        <v>42</v>
      </c>
      <c r="N45" t="s">
        <v>43</v>
      </c>
      <c r="R45" t="s">
        <v>45</v>
      </c>
      <c r="S45" t="s">
        <v>46</v>
      </c>
      <c r="W45" t="s">
        <v>48</v>
      </c>
      <c r="X45" t="s">
        <v>49</v>
      </c>
      <c r="Y45" s="30"/>
      <c r="Z45" s="30">
        <v>0.198611111111111</v>
      </c>
    </row>
    <row r="46" spans="1:26" ht="12">
      <c r="A46">
        <v>1</v>
      </c>
      <c r="B46">
        <v>45</v>
      </c>
      <c r="C46" t="s">
        <v>36</v>
      </c>
      <c r="D46" t="s">
        <v>37</v>
      </c>
      <c r="H46" t="s">
        <v>39</v>
      </c>
      <c r="I46" t="s">
        <v>40</v>
      </c>
      <c r="M46" t="s">
        <v>42</v>
      </c>
      <c r="N46" t="s">
        <v>43</v>
      </c>
      <c r="R46" t="s">
        <v>45</v>
      </c>
      <c r="S46" t="s">
        <v>46</v>
      </c>
      <c r="W46" t="s">
        <v>48</v>
      </c>
      <c r="X46" t="s">
        <v>49</v>
      </c>
      <c r="Y46" s="30"/>
      <c r="Z46" s="30">
        <v>0.198611111111111</v>
      </c>
    </row>
    <row r="47" spans="1:26" ht="12">
      <c r="A47">
        <v>1</v>
      </c>
      <c r="B47">
        <v>46</v>
      </c>
      <c r="C47" t="s">
        <v>36</v>
      </c>
      <c r="D47" t="s">
        <v>37</v>
      </c>
      <c r="H47" t="s">
        <v>39</v>
      </c>
      <c r="I47" t="s">
        <v>40</v>
      </c>
      <c r="M47" t="s">
        <v>42</v>
      </c>
      <c r="N47" t="s">
        <v>43</v>
      </c>
      <c r="R47" t="s">
        <v>45</v>
      </c>
      <c r="S47" t="s">
        <v>46</v>
      </c>
      <c r="W47" t="s">
        <v>48</v>
      </c>
      <c r="X47" t="s">
        <v>49</v>
      </c>
      <c r="Y47" s="30"/>
      <c r="Z47" s="30">
        <v>0.198611111111111</v>
      </c>
    </row>
    <row r="48" spans="1:26" ht="12">
      <c r="A48">
        <v>1</v>
      </c>
      <c r="B48">
        <v>47</v>
      </c>
      <c r="C48" t="s">
        <v>36</v>
      </c>
      <c r="D48" t="s">
        <v>37</v>
      </c>
      <c r="H48" t="s">
        <v>39</v>
      </c>
      <c r="I48" t="s">
        <v>40</v>
      </c>
      <c r="M48" t="s">
        <v>42</v>
      </c>
      <c r="N48" t="s">
        <v>43</v>
      </c>
      <c r="R48" t="s">
        <v>45</v>
      </c>
      <c r="S48" t="s">
        <v>46</v>
      </c>
      <c r="W48" t="s">
        <v>48</v>
      </c>
      <c r="X48" t="s">
        <v>49</v>
      </c>
      <c r="Y48" s="30"/>
      <c r="Z48" s="30">
        <v>0.198611111111111</v>
      </c>
    </row>
    <row r="49" spans="1:26" ht="12">
      <c r="A49">
        <v>1</v>
      </c>
      <c r="B49">
        <v>48</v>
      </c>
      <c r="C49" t="s">
        <v>36</v>
      </c>
      <c r="D49" t="s">
        <v>37</v>
      </c>
      <c r="H49" t="s">
        <v>39</v>
      </c>
      <c r="I49" t="s">
        <v>40</v>
      </c>
      <c r="M49" t="s">
        <v>42</v>
      </c>
      <c r="N49" t="s">
        <v>43</v>
      </c>
      <c r="R49" t="s">
        <v>45</v>
      </c>
      <c r="S49" t="s">
        <v>46</v>
      </c>
      <c r="W49" t="s">
        <v>48</v>
      </c>
      <c r="X49" t="s">
        <v>49</v>
      </c>
      <c r="Y49" s="30"/>
      <c r="Z49" s="30">
        <v>0.198611111111111</v>
      </c>
    </row>
    <row r="50" spans="1:26" ht="12">
      <c r="A50">
        <v>1</v>
      </c>
      <c r="B50">
        <v>49</v>
      </c>
      <c r="C50" t="s">
        <v>36</v>
      </c>
      <c r="D50" t="s">
        <v>37</v>
      </c>
      <c r="H50" t="s">
        <v>39</v>
      </c>
      <c r="I50" t="s">
        <v>40</v>
      </c>
      <c r="M50" t="s">
        <v>42</v>
      </c>
      <c r="N50" t="s">
        <v>43</v>
      </c>
      <c r="R50" t="s">
        <v>45</v>
      </c>
      <c r="S50" t="s">
        <v>46</v>
      </c>
      <c r="W50" t="s">
        <v>48</v>
      </c>
      <c r="X50" t="s">
        <v>49</v>
      </c>
      <c r="Y50" s="30"/>
      <c r="Z50" s="30">
        <v>0.198611111111111</v>
      </c>
    </row>
    <row r="51" spans="1:26" ht="12">
      <c r="A51">
        <v>1</v>
      </c>
      <c r="B51">
        <v>50</v>
      </c>
      <c r="C51" t="s">
        <v>36</v>
      </c>
      <c r="D51" t="s">
        <v>37</v>
      </c>
      <c r="H51" t="s">
        <v>39</v>
      </c>
      <c r="I51" t="s">
        <v>40</v>
      </c>
      <c r="M51" t="s">
        <v>42</v>
      </c>
      <c r="N51" t="s">
        <v>43</v>
      </c>
      <c r="R51" t="s">
        <v>45</v>
      </c>
      <c r="S51" t="s">
        <v>46</v>
      </c>
      <c r="W51" t="s">
        <v>48</v>
      </c>
      <c r="X51" t="s">
        <v>49</v>
      </c>
      <c r="Y51" s="30"/>
      <c r="Z51" s="30">
        <v>0.198611111111111</v>
      </c>
    </row>
    <row r="52" spans="1:26" ht="12">
      <c r="A52">
        <v>1</v>
      </c>
      <c r="B52">
        <v>51</v>
      </c>
      <c r="C52" t="s">
        <v>36</v>
      </c>
      <c r="D52" t="s">
        <v>37</v>
      </c>
      <c r="F52" t="s">
        <v>112</v>
      </c>
      <c r="G52">
        <v>9356.381</v>
      </c>
      <c r="H52" t="s">
        <v>39</v>
      </c>
      <c r="I52" t="s">
        <v>40</v>
      </c>
      <c r="K52" t="s">
        <v>112</v>
      </c>
      <c r="L52">
        <v>1452.02</v>
      </c>
      <c r="M52" t="s">
        <v>42</v>
      </c>
      <c r="N52" t="s">
        <v>43</v>
      </c>
      <c r="P52" t="s">
        <v>112</v>
      </c>
      <c r="Q52">
        <v>7146.956</v>
      </c>
      <c r="R52" t="s">
        <v>45</v>
      </c>
      <c r="S52" t="s">
        <v>46</v>
      </c>
      <c r="U52" t="s">
        <v>112</v>
      </c>
      <c r="V52">
        <v>66186.961</v>
      </c>
      <c r="W52" t="s">
        <v>48</v>
      </c>
      <c r="X52" t="s">
        <v>49</v>
      </c>
      <c r="Y52" s="30"/>
      <c r="Z52" s="30">
        <v>0.198611111111111</v>
      </c>
    </row>
    <row r="53" spans="1:26" ht="12">
      <c r="A53">
        <v>2</v>
      </c>
      <c r="B53">
        <v>1</v>
      </c>
      <c r="C53" t="s">
        <v>62</v>
      </c>
      <c r="D53" t="s">
        <v>113</v>
      </c>
      <c r="E53" t="s">
        <v>36</v>
      </c>
      <c r="F53" t="s">
        <v>114</v>
      </c>
      <c r="G53">
        <v>927</v>
      </c>
      <c r="H53" t="s">
        <v>67</v>
      </c>
      <c r="I53" t="s">
        <v>115</v>
      </c>
      <c r="J53" t="s">
        <v>36</v>
      </c>
      <c r="K53" t="s">
        <v>116</v>
      </c>
      <c r="L53">
        <v>408</v>
      </c>
      <c r="M53" t="s">
        <v>72</v>
      </c>
      <c r="N53" t="s">
        <v>117</v>
      </c>
      <c r="O53" t="s">
        <v>36</v>
      </c>
      <c r="P53" t="s">
        <v>118</v>
      </c>
      <c r="Q53">
        <v>6044.634</v>
      </c>
      <c r="R53" t="s">
        <v>77</v>
      </c>
      <c r="S53" t="s">
        <v>119</v>
      </c>
      <c r="T53" t="s">
        <v>36</v>
      </c>
      <c r="U53" t="s">
        <v>120</v>
      </c>
      <c r="V53">
        <v>1690.37</v>
      </c>
      <c r="W53" t="s">
        <v>48</v>
      </c>
      <c r="X53" t="s">
        <v>49</v>
      </c>
      <c r="Y53" s="30"/>
      <c r="Z53" s="30">
        <v>0.198611111111111</v>
      </c>
    </row>
    <row r="54" spans="1:26" ht="12">
      <c r="A54">
        <v>2</v>
      </c>
      <c r="B54">
        <v>2</v>
      </c>
      <c r="C54" t="s">
        <v>62</v>
      </c>
      <c r="D54" t="s">
        <v>113</v>
      </c>
      <c r="E54" t="s">
        <v>39</v>
      </c>
      <c r="F54" t="s">
        <v>121</v>
      </c>
      <c r="G54">
        <v>218</v>
      </c>
      <c r="H54" t="s">
        <v>67</v>
      </c>
      <c r="I54" t="s">
        <v>115</v>
      </c>
      <c r="J54" t="s">
        <v>39</v>
      </c>
      <c r="K54" t="s">
        <v>122</v>
      </c>
      <c r="L54">
        <v>537</v>
      </c>
      <c r="M54" t="s">
        <v>72</v>
      </c>
      <c r="N54" t="s">
        <v>117</v>
      </c>
      <c r="O54" t="s">
        <v>39</v>
      </c>
      <c r="P54" t="s">
        <v>123</v>
      </c>
      <c r="Q54">
        <v>647.045</v>
      </c>
      <c r="R54" t="s">
        <v>77</v>
      </c>
      <c r="S54" t="s">
        <v>119</v>
      </c>
      <c r="T54" t="s">
        <v>39</v>
      </c>
      <c r="U54" t="s">
        <v>124</v>
      </c>
      <c r="V54">
        <v>590.297</v>
      </c>
      <c r="W54" t="s">
        <v>48</v>
      </c>
      <c r="X54" t="s">
        <v>49</v>
      </c>
      <c r="Y54" s="30"/>
      <c r="Z54" s="30">
        <v>0.198611111111111</v>
      </c>
    </row>
    <row r="55" spans="1:26" ht="12">
      <c r="A55">
        <v>2</v>
      </c>
      <c r="B55">
        <v>3</v>
      </c>
      <c r="C55" t="s">
        <v>62</v>
      </c>
      <c r="D55" t="s">
        <v>113</v>
      </c>
      <c r="E55" t="s">
        <v>42</v>
      </c>
      <c r="F55" t="s">
        <v>125</v>
      </c>
      <c r="G55">
        <v>98</v>
      </c>
      <c r="H55" t="s">
        <v>67</v>
      </c>
      <c r="I55" t="s">
        <v>115</v>
      </c>
      <c r="M55" t="s">
        <v>72</v>
      </c>
      <c r="N55" t="s">
        <v>117</v>
      </c>
      <c r="O55" t="s">
        <v>42</v>
      </c>
      <c r="P55" t="s">
        <v>126</v>
      </c>
      <c r="Q55">
        <v>2879</v>
      </c>
      <c r="R55" t="s">
        <v>77</v>
      </c>
      <c r="S55" t="s">
        <v>119</v>
      </c>
      <c r="T55" t="s">
        <v>42</v>
      </c>
      <c r="U55" t="s">
        <v>127</v>
      </c>
      <c r="V55">
        <v>34.503</v>
      </c>
      <c r="W55" t="s">
        <v>48</v>
      </c>
      <c r="X55" t="s">
        <v>49</v>
      </c>
      <c r="Y55" s="30"/>
      <c r="Z55" s="30">
        <v>0.198611111111111</v>
      </c>
    </row>
    <row r="56" spans="1:26" ht="12">
      <c r="A56">
        <v>2</v>
      </c>
      <c r="B56">
        <v>4</v>
      </c>
      <c r="C56" t="s">
        <v>62</v>
      </c>
      <c r="D56" t="s">
        <v>113</v>
      </c>
      <c r="E56" t="s">
        <v>45</v>
      </c>
      <c r="F56" t="s">
        <v>128</v>
      </c>
      <c r="G56">
        <v>13</v>
      </c>
      <c r="H56" t="s">
        <v>67</v>
      </c>
      <c r="I56" t="s">
        <v>115</v>
      </c>
      <c r="M56" t="s">
        <v>72</v>
      </c>
      <c r="N56" t="s">
        <v>117</v>
      </c>
      <c r="O56" t="s">
        <v>45</v>
      </c>
      <c r="P56" t="s">
        <v>129</v>
      </c>
      <c r="Q56">
        <v>811</v>
      </c>
      <c r="R56" t="s">
        <v>77</v>
      </c>
      <c r="S56" t="s">
        <v>119</v>
      </c>
      <c r="T56" t="s">
        <v>45</v>
      </c>
      <c r="U56" t="s">
        <v>130</v>
      </c>
      <c r="V56">
        <v>220.763</v>
      </c>
      <c r="W56" t="s">
        <v>48</v>
      </c>
      <c r="X56" t="s">
        <v>49</v>
      </c>
      <c r="Y56" s="30"/>
      <c r="Z56" s="30">
        <v>0.198611111111111</v>
      </c>
    </row>
    <row r="57" spans="1:26" ht="12">
      <c r="A57">
        <v>2</v>
      </c>
      <c r="B57">
        <v>5</v>
      </c>
      <c r="C57" t="s">
        <v>62</v>
      </c>
      <c r="D57" t="s">
        <v>113</v>
      </c>
      <c r="E57" t="s">
        <v>62</v>
      </c>
      <c r="F57" t="s">
        <v>131</v>
      </c>
      <c r="G57">
        <v>1240</v>
      </c>
      <c r="H57" t="s">
        <v>67</v>
      </c>
      <c r="I57" t="s">
        <v>115</v>
      </c>
      <c r="M57" t="s">
        <v>72</v>
      </c>
      <c r="N57" t="s">
        <v>117</v>
      </c>
      <c r="O57" t="s">
        <v>62</v>
      </c>
      <c r="P57" t="s">
        <v>132</v>
      </c>
      <c r="Q57">
        <v>1054.146</v>
      </c>
      <c r="R57" t="s">
        <v>77</v>
      </c>
      <c r="S57" t="s">
        <v>119</v>
      </c>
      <c r="T57" t="s">
        <v>62</v>
      </c>
      <c r="U57" t="s">
        <v>133</v>
      </c>
      <c r="V57">
        <v>48</v>
      </c>
      <c r="W57" t="s">
        <v>48</v>
      </c>
      <c r="X57" t="s">
        <v>49</v>
      </c>
      <c r="Y57" s="30"/>
      <c r="Z57" s="30">
        <v>0.198611111111111</v>
      </c>
    </row>
    <row r="58" spans="1:26" ht="12">
      <c r="A58">
        <v>2</v>
      </c>
      <c r="B58">
        <v>6</v>
      </c>
      <c r="C58" t="s">
        <v>62</v>
      </c>
      <c r="D58" t="s">
        <v>113</v>
      </c>
      <c r="E58" t="s">
        <v>67</v>
      </c>
      <c r="F58" t="s">
        <v>134</v>
      </c>
      <c r="G58">
        <v>116.225</v>
      </c>
      <c r="H58" t="s">
        <v>67</v>
      </c>
      <c r="I58" t="s">
        <v>115</v>
      </c>
      <c r="M58" t="s">
        <v>72</v>
      </c>
      <c r="N58" t="s">
        <v>117</v>
      </c>
      <c r="O58" t="s">
        <v>67</v>
      </c>
      <c r="P58" t="s">
        <v>135</v>
      </c>
      <c r="Q58">
        <v>6513.785</v>
      </c>
      <c r="R58" t="s">
        <v>77</v>
      </c>
      <c r="S58" t="s">
        <v>119</v>
      </c>
      <c r="T58" t="s">
        <v>67</v>
      </c>
      <c r="U58" t="s">
        <v>136</v>
      </c>
      <c r="V58">
        <v>307.955</v>
      </c>
      <c r="W58" t="s">
        <v>48</v>
      </c>
      <c r="X58" t="s">
        <v>49</v>
      </c>
      <c r="Y58" s="30"/>
      <c r="Z58" s="30">
        <v>0.198611111111111</v>
      </c>
    </row>
    <row r="59" spans="1:26" ht="12">
      <c r="A59">
        <v>2</v>
      </c>
      <c r="B59">
        <v>7</v>
      </c>
      <c r="C59" t="s">
        <v>62</v>
      </c>
      <c r="D59" t="s">
        <v>113</v>
      </c>
      <c r="E59" t="s">
        <v>72</v>
      </c>
      <c r="F59" t="s">
        <v>137</v>
      </c>
      <c r="G59">
        <v>147</v>
      </c>
      <c r="H59" t="s">
        <v>67</v>
      </c>
      <c r="I59" t="s">
        <v>115</v>
      </c>
      <c r="M59" t="s">
        <v>72</v>
      </c>
      <c r="N59" t="s">
        <v>117</v>
      </c>
      <c r="O59" t="s">
        <v>72</v>
      </c>
      <c r="P59" t="s">
        <v>138</v>
      </c>
      <c r="Q59">
        <v>848.503</v>
      </c>
      <c r="R59" t="s">
        <v>77</v>
      </c>
      <c r="S59" t="s">
        <v>119</v>
      </c>
      <c r="T59" t="s">
        <v>72</v>
      </c>
      <c r="U59" t="s">
        <v>139</v>
      </c>
      <c r="V59">
        <v>167.044</v>
      </c>
      <c r="W59" t="s">
        <v>48</v>
      </c>
      <c r="X59" t="s">
        <v>49</v>
      </c>
      <c r="Y59" s="30"/>
      <c r="Z59" s="30">
        <v>0.198611111111111</v>
      </c>
    </row>
    <row r="60" spans="1:26" ht="12">
      <c r="A60">
        <v>2</v>
      </c>
      <c r="B60">
        <v>8</v>
      </c>
      <c r="C60" t="s">
        <v>62</v>
      </c>
      <c r="D60" t="s">
        <v>113</v>
      </c>
      <c r="E60" t="s">
        <v>77</v>
      </c>
      <c r="F60" t="s">
        <v>140</v>
      </c>
      <c r="G60">
        <v>24</v>
      </c>
      <c r="H60" t="s">
        <v>67</v>
      </c>
      <c r="I60" t="s">
        <v>115</v>
      </c>
      <c r="M60" t="s">
        <v>72</v>
      </c>
      <c r="N60" t="s">
        <v>117</v>
      </c>
      <c r="O60" t="s">
        <v>77</v>
      </c>
      <c r="P60" t="s">
        <v>141</v>
      </c>
      <c r="Q60">
        <v>3777.733</v>
      </c>
      <c r="R60" t="s">
        <v>77</v>
      </c>
      <c r="S60" t="s">
        <v>119</v>
      </c>
      <c r="T60" t="s">
        <v>77</v>
      </c>
      <c r="U60" t="s">
        <v>142</v>
      </c>
      <c r="V60">
        <v>45</v>
      </c>
      <c r="W60" t="s">
        <v>48</v>
      </c>
      <c r="X60" t="s">
        <v>49</v>
      </c>
      <c r="Y60" s="30"/>
      <c r="Z60" s="30">
        <v>0.198611111111111</v>
      </c>
    </row>
    <row r="61" spans="1:26" ht="12">
      <c r="A61">
        <v>2</v>
      </c>
      <c r="B61">
        <v>9</v>
      </c>
      <c r="C61" t="s">
        <v>62</v>
      </c>
      <c r="D61" t="s">
        <v>113</v>
      </c>
      <c r="E61" t="s">
        <v>81</v>
      </c>
      <c r="F61" t="s">
        <v>143</v>
      </c>
      <c r="G61">
        <v>42</v>
      </c>
      <c r="H61" t="s">
        <v>67</v>
      </c>
      <c r="I61" t="s">
        <v>115</v>
      </c>
      <c r="M61" t="s">
        <v>72</v>
      </c>
      <c r="N61" t="s">
        <v>117</v>
      </c>
      <c r="O61" t="s">
        <v>81</v>
      </c>
      <c r="P61" t="s">
        <v>144</v>
      </c>
      <c r="Q61">
        <v>17105.247</v>
      </c>
      <c r="R61" t="s">
        <v>77</v>
      </c>
      <c r="S61" t="s">
        <v>119</v>
      </c>
      <c r="T61" t="s">
        <v>81</v>
      </c>
      <c r="U61" t="s">
        <v>145</v>
      </c>
      <c r="V61">
        <v>3461.206</v>
      </c>
      <c r="W61" t="s">
        <v>48</v>
      </c>
      <c r="X61" t="s">
        <v>49</v>
      </c>
      <c r="Y61" s="30"/>
      <c r="Z61" s="30">
        <v>0.198611111111111</v>
      </c>
    </row>
    <row r="62" spans="1:26" ht="12">
      <c r="A62">
        <v>2</v>
      </c>
      <c r="B62">
        <v>10</v>
      </c>
      <c r="C62" t="s">
        <v>62</v>
      </c>
      <c r="D62" t="s">
        <v>113</v>
      </c>
      <c r="E62" t="s">
        <v>85</v>
      </c>
      <c r="F62" t="s">
        <v>146</v>
      </c>
      <c r="G62">
        <v>56.103</v>
      </c>
      <c r="H62" t="s">
        <v>67</v>
      </c>
      <c r="I62" t="s">
        <v>115</v>
      </c>
      <c r="M62" t="s">
        <v>72</v>
      </c>
      <c r="N62" t="s">
        <v>117</v>
      </c>
      <c r="O62" t="s">
        <v>85</v>
      </c>
      <c r="P62" t="s">
        <v>147</v>
      </c>
      <c r="Q62">
        <v>211</v>
      </c>
      <c r="R62" t="s">
        <v>77</v>
      </c>
      <c r="S62" t="s">
        <v>119</v>
      </c>
      <c r="W62" t="s">
        <v>48</v>
      </c>
      <c r="X62" t="s">
        <v>49</v>
      </c>
      <c r="Y62" s="30"/>
      <c r="Z62" s="30">
        <v>0.198611111111111</v>
      </c>
    </row>
    <row r="63" spans="1:26" ht="12">
      <c r="A63">
        <v>2</v>
      </c>
      <c r="B63">
        <v>11</v>
      </c>
      <c r="C63" t="s">
        <v>62</v>
      </c>
      <c r="D63" t="s">
        <v>113</v>
      </c>
      <c r="E63" t="s">
        <v>89</v>
      </c>
      <c r="F63" t="s">
        <v>148</v>
      </c>
      <c r="G63">
        <v>6</v>
      </c>
      <c r="H63" t="s">
        <v>67</v>
      </c>
      <c r="I63" t="s">
        <v>115</v>
      </c>
      <c r="M63" t="s">
        <v>72</v>
      </c>
      <c r="N63" t="s">
        <v>117</v>
      </c>
      <c r="O63" t="s">
        <v>89</v>
      </c>
      <c r="P63" t="s">
        <v>149</v>
      </c>
      <c r="Q63">
        <v>3855</v>
      </c>
      <c r="R63" t="s">
        <v>77</v>
      </c>
      <c r="S63" t="s">
        <v>119</v>
      </c>
      <c r="W63" t="s">
        <v>48</v>
      </c>
      <c r="X63" t="s">
        <v>49</v>
      </c>
      <c r="Y63" s="30"/>
      <c r="Z63" s="30">
        <v>0.198611111111111</v>
      </c>
    </row>
    <row r="64" spans="1:26" ht="12">
      <c r="A64">
        <v>2</v>
      </c>
      <c r="B64">
        <v>12</v>
      </c>
      <c r="C64" t="s">
        <v>62</v>
      </c>
      <c r="D64" t="s">
        <v>113</v>
      </c>
      <c r="E64" t="s">
        <v>92</v>
      </c>
      <c r="F64" t="s">
        <v>150</v>
      </c>
      <c r="G64">
        <v>115.935</v>
      </c>
      <c r="H64" t="s">
        <v>67</v>
      </c>
      <c r="I64" t="s">
        <v>115</v>
      </c>
      <c r="M64" t="s">
        <v>72</v>
      </c>
      <c r="N64" t="s">
        <v>117</v>
      </c>
      <c r="O64" t="s">
        <v>92</v>
      </c>
      <c r="P64" t="s">
        <v>151</v>
      </c>
      <c r="Q64">
        <v>3127.618</v>
      </c>
      <c r="R64" t="s">
        <v>77</v>
      </c>
      <c r="S64" t="s">
        <v>119</v>
      </c>
      <c r="W64" t="s">
        <v>48</v>
      </c>
      <c r="X64" t="s">
        <v>49</v>
      </c>
      <c r="Y64" s="30"/>
      <c r="Z64" s="30">
        <v>0.198611111111111</v>
      </c>
    </row>
    <row r="65" spans="1:26" ht="12">
      <c r="A65">
        <v>2</v>
      </c>
      <c r="B65">
        <v>13</v>
      </c>
      <c r="C65" t="s">
        <v>62</v>
      </c>
      <c r="D65" t="s">
        <v>113</v>
      </c>
      <c r="E65" t="s">
        <v>95</v>
      </c>
      <c r="F65" t="s">
        <v>152</v>
      </c>
      <c r="G65">
        <v>84.77</v>
      </c>
      <c r="H65" t="s">
        <v>67</v>
      </c>
      <c r="I65" t="s">
        <v>115</v>
      </c>
      <c r="M65" t="s">
        <v>72</v>
      </c>
      <c r="N65" t="s">
        <v>117</v>
      </c>
      <c r="O65" t="s">
        <v>95</v>
      </c>
      <c r="P65" t="s">
        <v>153</v>
      </c>
      <c r="Q65">
        <v>5889</v>
      </c>
      <c r="R65" t="s">
        <v>77</v>
      </c>
      <c r="S65" t="s">
        <v>119</v>
      </c>
      <c r="W65" t="s">
        <v>48</v>
      </c>
      <c r="X65" t="s">
        <v>49</v>
      </c>
      <c r="Y65" s="30"/>
      <c r="Z65" s="30">
        <v>0.198611111111111</v>
      </c>
    </row>
    <row r="66" spans="1:26" ht="12">
      <c r="A66">
        <v>2</v>
      </c>
      <c r="B66">
        <v>14</v>
      </c>
      <c r="C66" t="s">
        <v>62</v>
      </c>
      <c r="D66" t="s">
        <v>113</v>
      </c>
      <c r="E66" t="s">
        <v>98</v>
      </c>
      <c r="F66" t="s">
        <v>154</v>
      </c>
      <c r="G66">
        <v>6</v>
      </c>
      <c r="H66" t="s">
        <v>67</v>
      </c>
      <c r="I66" t="s">
        <v>115</v>
      </c>
      <c r="M66" t="s">
        <v>72</v>
      </c>
      <c r="N66" t="s">
        <v>117</v>
      </c>
      <c r="O66" t="s">
        <v>98</v>
      </c>
      <c r="P66" t="s">
        <v>155</v>
      </c>
      <c r="Q66">
        <v>5161</v>
      </c>
      <c r="R66" t="s">
        <v>77</v>
      </c>
      <c r="S66" t="s">
        <v>119</v>
      </c>
      <c r="W66" t="s">
        <v>48</v>
      </c>
      <c r="X66" t="s">
        <v>49</v>
      </c>
      <c r="Y66" s="30"/>
      <c r="Z66" s="30">
        <v>0.198611111111111</v>
      </c>
    </row>
    <row r="67" spans="1:26" ht="12">
      <c r="A67">
        <v>2</v>
      </c>
      <c r="B67">
        <v>15</v>
      </c>
      <c r="C67" t="s">
        <v>62</v>
      </c>
      <c r="D67" t="s">
        <v>113</v>
      </c>
      <c r="E67" t="s">
        <v>101</v>
      </c>
      <c r="F67" t="s">
        <v>156</v>
      </c>
      <c r="G67">
        <v>24</v>
      </c>
      <c r="H67" t="s">
        <v>67</v>
      </c>
      <c r="I67" t="s">
        <v>115</v>
      </c>
      <c r="M67" t="s">
        <v>72</v>
      </c>
      <c r="N67" t="s">
        <v>117</v>
      </c>
      <c r="O67" t="s">
        <v>101</v>
      </c>
      <c r="P67" t="s">
        <v>157</v>
      </c>
      <c r="Q67">
        <v>38662</v>
      </c>
      <c r="R67" t="s">
        <v>77</v>
      </c>
      <c r="S67" t="s">
        <v>119</v>
      </c>
      <c r="W67" t="s">
        <v>48</v>
      </c>
      <c r="X67" t="s">
        <v>49</v>
      </c>
      <c r="Y67" s="30"/>
      <c r="Z67" s="30">
        <v>0.198611111111111</v>
      </c>
    </row>
    <row r="68" spans="1:26" ht="12">
      <c r="A68">
        <v>2</v>
      </c>
      <c r="B68">
        <v>16</v>
      </c>
      <c r="C68" t="s">
        <v>62</v>
      </c>
      <c r="D68" t="s">
        <v>113</v>
      </c>
      <c r="E68" t="s">
        <v>104</v>
      </c>
      <c r="F68" t="s">
        <v>158</v>
      </c>
      <c r="G68">
        <v>70</v>
      </c>
      <c r="H68" t="s">
        <v>67</v>
      </c>
      <c r="I68" t="s">
        <v>115</v>
      </c>
      <c r="M68" t="s">
        <v>72</v>
      </c>
      <c r="N68" t="s">
        <v>117</v>
      </c>
      <c r="O68" t="s">
        <v>104</v>
      </c>
      <c r="P68" t="s">
        <v>159</v>
      </c>
      <c r="Q68">
        <v>3375</v>
      </c>
      <c r="R68" t="s">
        <v>77</v>
      </c>
      <c r="S68" t="s">
        <v>119</v>
      </c>
      <c r="W68" t="s">
        <v>48</v>
      </c>
      <c r="X68" t="s">
        <v>49</v>
      </c>
      <c r="Y68" s="30"/>
      <c r="Z68" s="30">
        <v>0.198611111111111</v>
      </c>
    </row>
    <row r="69" spans="1:26" ht="12">
      <c r="A69">
        <v>2</v>
      </c>
      <c r="B69">
        <v>17</v>
      </c>
      <c r="C69" t="s">
        <v>62</v>
      </c>
      <c r="D69" t="s">
        <v>113</v>
      </c>
      <c r="E69" t="s">
        <v>107</v>
      </c>
      <c r="F69" t="s">
        <v>160</v>
      </c>
      <c r="G69">
        <v>30.018</v>
      </c>
      <c r="H69" t="s">
        <v>67</v>
      </c>
      <c r="I69" t="s">
        <v>115</v>
      </c>
      <c r="M69" t="s">
        <v>72</v>
      </c>
      <c r="N69" t="s">
        <v>117</v>
      </c>
      <c r="O69" t="s">
        <v>107</v>
      </c>
      <c r="P69" t="s">
        <v>161</v>
      </c>
      <c r="Q69">
        <v>14005</v>
      </c>
      <c r="R69" t="s">
        <v>77</v>
      </c>
      <c r="S69" t="s">
        <v>119</v>
      </c>
      <c r="W69" t="s">
        <v>48</v>
      </c>
      <c r="X69" t="s">
        <v>49</v>
      </c>
      <c r="Y69" s="30"/>
      <c r="Z69" s="30">
        <v>0.198611111111111</v>
      </c>
    </row>
    <row r="70" spans="1:26" ht="12">
      <c r="A70">
        <v>2</v>
      </c>
      <c r="B70">
        <v>18</v>
      </c>
      <c r="C70" t="s">
        <v>62</v>
      </c>
      <c r="D70" t="s">
        <v>113</v>
      </c>
      <c r="E70" t="s">
        <v>110</v>
      </c>
      <c r="F70" t="s">
        <v>162</v>
      </c>
      <c r="G70">
        <v>35</v>
      </c>
      <c r="H70" t="s">
        <v>67</v>
      </c>
      <c r="I70" t="s">
        <v>115</v>
      </c>
      <c r="M70" t="s">
        <v>72</v>
      </c>
      <c r="N70" t="s">
        <v>117</v>
      </c>
      <c r="O70" t="s">
        <v>110</v>
      </c>
      <c r="P70" t="s">
        <v>163</v>
      </c>
      <c r="Q70">
        <v>2840</v>
      </c>
      <c r="R70" t="s">
        <v>77</v>
      </c>
      <c r="S70" t="s">
        <v>119</v>
      </c>
      <c r="W70" t="s">
        <v>48</v>
      </c>
      <c r="X70" t="s">
        <v>49</v>
      </c>
      <c r="Y70" s="30"/>
      <c r="Z70" s="30">
        <v>0.198611111111111</v>
      </c>
    </row>
    <row r="71" spans="1:26" ht="12">
      <c r="A71">
        <v>2</v>
      </c>
      <c r="B71">
        <v>19</v>
      </c>
      <c r="C71" t="s">
        <v>62</v>
      </c>
      <c r="D71" t="s">
        <v>113</v>
      </c>
      <c r="E71" t="s">
        <v>164</v>
      </c>
      <c r="F71" t="s">
        <v>165</v>
      </c>
      <c r="G71">
        <v>13</v>
      </c>
      <c r="H71" t="s">
        <v>67</v>
      </c>
      <c r="I71" t="s">
        <v>115</v>
      </c>
      <c r="M71" t="s">
        <v>72</v>
      </c>
      <c r="N71" t="s">
        <v>117</v>
      </c>
      <c r="O71" t="s">
        <v>164</v>
      </c>
      <c r="P71" t="s">
        <v>166</v>
      </c>
      <c r="Q71">
        <v>7130</v>
      </c>
      <c r="R71" t="s">
        <v>77</v>
      </c>
      <c r="S71" t="s">
        <v>119</v>
      </c>
      <c r="W71" t="s">
        <v>48</v>
      </c>
      <c r="X71" t="s">
        <v>49</v>
      </c>
      <c r="Y71" s="30"/>
      <c r="Z71" s="30">
        <v>0.198611111111111</v>
      </c>
    </row>
    <row r="72" spans="1:26" ht="12">
      <c r="A72">
        <v>2</v>
      </c>
      <c r="B72">
        <v>20</v>
      </c>
      <c r="C72" t="s">
        <v>62</v>
      </c>
      <c r="D72" t="s">
        <v>113</v>
      </c>
      <c r="E72" t="s">
        <v>167</v>
      </c>
      <c r="F72" t="s">
        <v>168</v>
      </c>
      <c r="G72">
        <v>10</v>
      </c>
      <c r="H72" t="s">
        <v>67</v>
      </c>
      <c r="I72" t="s">
        <v>115</v>
      </c>
      <c r="M72" t="s">
        <v>72</v>
      </c>
      <c r="N72" t="s">
        <v>117</v>
      </c>
      <c r="O72" t="s">
        <v>167</v>
      </c>
      <c r="P72" t="s">
        <v>169</v>
      </c>
      <c r="Q72">
        <v>683</v>
      </c>
      <c r="R72" t="s">
        <v>77</v>
      </c>
      <c r="S72" t="s">
        <v>119</v>
      </c>
      <c r="W72" t="s">
        <v>48</v>
      </c>
      <c r="X72" t="s">
        <v>49</v>
      </c>
      <c r="Y72" s="30"/>
      <c r="Z72" s="30">
        <v>0.198611111111111</v>
      </c>
    </row>
    <row r="73" spans="1:26" ht="12">
      <c r="A73">
        <v>2</v>
      </c>
      <c r="B73">
        <v>21</v>
      </c>
      <c r="C73" t="s">
        <v>62</v>
      </c>
      <c r="D73" t="s">
        <v>113</v>
      </c>
      <c r="E73" t="s">
        <v>170</v>
      </c>
      <c r="F73" t="s">
        <v>171</v>
      </c>
      <c r="G73">
        <v>9</v>
      </c>
      <c r="H73" t="s">
        <v>67</v>
      </c>
      <c r="I73" t="s">
        <v>115</v>
      </c>
      <c r="M73" t="s">
        <v>72</v>
      </c>
      <c r="N73" t="s">
        <v>117</v>
      </c>
      <c r="O73" t="s">
        <v>170</v>
      </c>
      <c r="P73" t="s">
        <v>172</v>
      </c>
      <c r="Q73">
        <v>3075.546</v>
      </c>
      <c r="R73" t="s">
        <v>77</v>
      </c>
      <c r="S73" t="s">
        <v>119</v>
      </c>
      <c r="W73" t="s">
        <v>48</v>
      </c>
      <c r="X73" t="s">
        <v>49</v>
      </c>
      <c r="Y73" s="30"/>
      <c r="Z73" s="30">
        <v>0.198611111111111</v>
      </c>
    </row>
    <row r="74" spans="1:26" ht="12">
      <c r="A74">
        <v>2</v>
      </c>
      <c r="B74">
        <v>22</v>
      </c>
      <c r="C74" t="s">
        <v>62</v>
      </c>
      <c r="D74" t="s">
        <v>113</v>
      </c>
      <c r="E74" t="s">
        <v>173</v>
      </c>
      <c r="F74" t="s">
        <v>174</v>
      </c>
      <c r="G74">
        <v>82</v>
      </c>
      <c r="H74" t="s">
        <v>67</v>
      </c>
      <c r="I74" t="s">
        <v>115</v>
      </c>
      <c r="M74" t="s">
        <v>72</v>
      </c>
      <c r="N74" t="s">
        <v>117</v>
      </c>
      <c r="O74" t="s">
        <v>173</v>
      </c>
      <c r="P74" t="s">
        <v>175</v>
      </c>
      <c r="Q74">
        <v>1626</v>
      </c>
      <c r="R74" t="s">
        <v>77</v>
      </c>
      <c r="S74" t="s">
        <v>119</v>
      </c>
      <c r="W74" t="s">
        <v>48</v>
      </c>
      <c r="X74" t="s">
        <v>49</v>
      </c>
      <c r="Y74" s="30"/>
      <c r="Z74" s="30">
        <v>0.198611111111111</v>
      </c>
    </row>
    <row r="75" spans="1:26" ht="12">
      <c r="A75">
        <v>2</v>
      </c>
      <c r="B75">
        <v>23</v>
      </c>
      <c r="C75" t="s">
        <v>62</v>
      </c>
      <c r="D75" t="s">
        <v>113</v>
      </c>
      <c r="E75" t="s">
        <v>176</v>
      </c>
      <c r="F75" t="s">
        <v>177</v>
      </c>
      <c r="G75">
        <v>12</v>
      </c>
      <c r="H75" t="s">
        <v>67</v>
      </c>
      <c r="I75" t="s">
        <v>115</v>
      </c>
      <c r="M75" t="s">
        <v>72</v>
      </c>
      <c r="N75" t="s">
        <v>117</v>
      </c>
      <c r="O75" t="s">
        <v>176</v>
      </c>
      <c r="P75" t="s">
        <v>178</v>
      </c>
      <c r="Q75">
        <v>1276</v>
      </c>
      <c r="R75" t="s">
        <v>77</v>
      </c>
      <c r="S75" t="s">
        <v>119</v>
      </c>
      <c r="W75" t="s">
        <v>48</v>
      </c>
      <c r="X75" t="s">
        <v>49</v>
      </c>
      <c r="Y75" s="30"/>
      <c r="Z75" s="30">
        <v>0.198611111111111</v>
      </c>
    </row>
    <row r="76" spans="1:26" ht="12">
      <c r="A76">
        <v>2</v>
      </c>
      <c r="B76">
        <v>24</v>
      </c>
      <c r="C76" t="s">
        <v>62</v>
      </c>
      <c r="D76" t="s">
        <v>113</v>
      </c>
      <c r="E76" t="s">
        <v>179</v>
      </c>
      <c r="F76" t="s">
        <v>180</v>
      </c>
      <c r="G76">
        <v>67</v>
      </c>
      <c r="H76" t="s">
        <v>67</v>
      </c>
      <c r="I76" t="s">
        <v>115</v>
      </c>
      <c r="M76" t="s">
        <v>72</v>
      </c>
      <c r="N76" t="s">
        <v>117</v>
      </c>
      <c r="O76" t="s">
        <v>179</v>
      </c>
      <c r="P76" t="s">
        <v>181</v>
      </c>
      <c r="Q76">
        <v>1932.261</v>
      </c>
      <c r="R76" t="s">
        <v>77</v>
      </c>
      <c r="S76" t="s">
        <v>119</v>
      </c>
      <c r="W76" t="s">
        <v>48</v>
      </c>
      <c r="X76" t="s">
        <v>49</v>
      </c>
      <c r="Y76" s="30"/>
      <c r="Z76" s="30">
        <v>0.198611111111111</v>
      </c>
    </row>
    <row r="77" spans="1:26" ht="12">
      <c r="A77">
        <v>2</v>
      </c>
      <c r="B77">
        <v>25</v>
      </c>
      <c r="C77" t="s">
        <v>62</v>
      </c>
      <c r="D77" t="s">
        <v>113</v>
      </c>
      <c r="E77" t="s">
        <v>182</v>
      </c>
      <c r="F77" t="s">
        <v>183</v>
      </c>
      <c r="G77">
        <v>62</v>
      </c>
      <c r="H77" t="s">
        <v>67</v>
      </c>
      <c r="I77" t="s">
        <v>115</v>
      </c>
      <c r="M77" t="s">
        <v>72</v>
      </c>
      <c r="N77" t="s">
        <v>117</v>
      </c>
      <c r="O77" t="s">
        <v>182</v>
      </c>
      <c r="P77" t="s">
        <v>184</v>
      </c>
      <c r="Q77">
        <v>1978.185</v>
      </c>
      <c r="R77" t="s">
        <v>77</v>
      </c>
      <c r="S77" t="s">
        <v>119</v>
      </c>
      <c r="W77" t="s">
        <v>48</v>
      </c>
      <c r="X77" t="s">
        <v>49</v>
      </c>
      <c r="Y77" s="30"/>
      <c r="Z77" s="30">
        <v>0.198611111111111</v>
      </c>
    </row>
    <row r="78" spans="1:26" ht="12">
      <c r="A78">
        <v>2</v>
      </c>
      <c r="B78">
        <v>26</v>
      </c>
      <c r="C78" t="s">
        <v>62</v>
      </c>
      <c r="D78" t="s">
        <v>113</v>
      </c>
      <c r="E78" t="s">
        <v>185</v>
      </c>
      <c r="F78" t="s">
        <v>186</v>
      </c>
      <c r="G78">
        <v>27</v>
      </c>
      <c r="H78" t="s">
        <v>67</v>
      </c>
      <c r="I78" t="s">
        <v>115</v>
      </c>
      <c r="M78" t="s">
        <v>72</v>
      </c>
      <c r="N78" t="s">
        <v>117</v>
      </c>
      <c r="R78" t="s">
        <v>77</v>
      </c>
      <c r="S78" t="s">
        <v>119</v>
      </c>
      <c r="W78" t="s">
        <v>48</v>
      </c>
      <c r="X78" t="s">
        <v>49</v>
      </c>
      <c r="Y78" s="30"/>
      <c r="Z78" s="30">
        <v>0.198611111111111</v>
      </c>
    </row>
    <row r="79" spans="1:26" ht="12">
      <c r="A79">
        <v>2</v>
      </c>
      <c r="B79">
        <v>27</v>
      </c>
      <c r="C79" t="s">
        <v>62</v>
      </c>
      <c r="D79" t="s">
        <v>113</v>
      </c>
      <c r="E79" t="s">
        <v>187</v>
      </c>
      <c r="F79" t="s">
        <v>188</v>
      </c>
      <c r="G79">
        <v>12</v>
      </c>
      <c r="H79" t="s">
        <v>67</v>
      </c>
      <c r="I79" t="s">
        <v>115</v>
      </c>
      <c r="M79" t="s">
        <v>72</v>
      </c>
      <c r="N79" t="s">
        <v>117</v>
      </c>
      <c r="R79" t="s">
        <v>77</v>
      </c>
      <c r="S79" t="s">
        <v>119</v>
      </c>
      <c r="W79" t="s">
        <v>48</v>
      </c>
      <c r="X79" t="s">
        <v>49</v>
      </c>
      <c r="Y79" s="30"/>
      <c r="Z79" s="30">
        <v>0.198611111111111</v>
      </c>
    </row>
    <row r="80" spans="1:26" ht="12">
      <c r="A80">
        <v>2</v>
      </c>
      <c r="B80">
        <v>28</v>
      </c>
      <c r="C80" t="s">
        <v>62</v>
      </c>
      <c r="D80" t="s">
        <v>113</v>
      </c>
      <c r="E80" t="s">
        <v>189</v>
      </c>
      <c r="F80" t="s">
        <v>190</v>
      </c>
      <c r="G80">
        <v>95.029</v>
      </c>
      <c r="H80" t="s">
        <v>67</v>
      </c>
      <c r="I80" t="s">
        <v>115</v>
      </c>
      <c r="M80" t="s">
        <v>72</v>
      </c>
      <c r="N80" t="s">
        <v>117</v>
      </c>
      <c r="R80" t="s">
        <v>77</v>
      </c>
      <c r="S80" t="s">
        <v>119</v>
      </c>
      <c r="W80" t="s">
        <v>48</v>
      </c>
      <c r="X80" t="s">
        <v>49</v>
      </c>
      <c r="Y80" s="30"/>
      <c r="Z80" s="30">
        <v>0.198611111111111</v>
      </c>
    </row>
    <row r="81" spans="1:26" ht="12">
      <c r="A81">
        <v>2</v>
      </c>
      <c r="B81">
        <v>29</v>
      </c>
      <c r="C81" t="s">
        <v>62</v>
      </c>
      <c r="D81" t="s">
        <v>113</v>
      </c>
      <c r="E81" t="s">
        <v>191</v>
      </c>
      <c r="F81" t="s">
        <v>192</v>
      </c>
      <c r="G81">
        <v>32</v>
      </c>
      <c r="H81" t="s">
        <v>67</v>
      </c>
      <c r="I81" t="s">
        <v>115</v>
      </c>
      <c r="M81" t="s">
        <v>72</v>
      </c>
      <c r="N81" t="s">
        <v>117</v>
      </c>
      <c r="R81" t="s">
        <v>77</v>
      </c>
      <c r="S81" t="s">
        <v>119</v>
      </c>
      <c r="W81" t="s">
        <v>48</v>
      </c>
      <c r="X81" t="s">
        <v>49</v>
      </c>
      <c r="Y81" s="30"/>
      <c r="Z81" s="30">
        <v>0.198611111111111</v>
      </c>
    </row>
    <row r="82" spans="1:26" ht="12">
      <c r="A82">
        <v>2</v>
      </c>
      <c r="B82">
        <v>30</v>
      </c>
      <c r="C82" t="s">
        <v>62</v>
      </c>
      <c r="D82" t="s">
        <v>113</v>
      </c>
      <c r="E82" t="s">
        <v>193</v>
      </c>
      <c r="F82" t="s">
        <v>194</v>
      </c>
      <c r="G82">
        <v>37</v>
      </c>
      <c r="H82" t="s">
        <v>67</v>
      </c>
      <c r="I82" t="s">
        <v>115</v>
      </c>
      <c r="M82" t="s">
        <v>72</v>
      </c>
      <c r="N82" t="s">
        <v>117</v>
      </c>
      <c r="R82" t="s">
        <v>77</v>
      </c>
      <c r="S82" t="s">
        <v>119</v>
      </c>
      <c r="W82" t="s">
        <v>48</v>
      </c>
      <c r="X82" t="s">
        <v>49</v>
      </c>
      <c r="Y82" s="30"/>
      <c r="Z82" s="30">
        <v>0.198611111111111</v>
      </c>
    </row>
    <row r="83" spans="1:26" ht="12">
      <c r="A83">
        <v>2</v>
      </c>
      <c r="B83">
        <v>31</v>
      </c>
      <c r="C83" t="s">
        <v>62</v>
      </c>
      <c r="D83" t="s">
        <v>113</v>
      </c>
      <c r="E83" t="s">
        <v>195</v>
      </c>
      <c r="F83" t="s">
        <v>196</v>
      </c>
      <c r="G83">
        <v>123</v>
      </c>
      <c r="H83" t="s">
        <v>67</v>
      </c>
      <c r="I83" t="s">
        <v>115</v>
      </c>
      <c r="M83" t="s">
        <v>72</v>
      </c>
      <c r="N83" t="s">
        <v>117</v>
      </c>
      <c r="R83" t="s">
        <v>77</v>
      </c>
      <c r="S83" t="s">
        <v>119</v>
      </c>
      <c r="W83" t="s">
        <v>48</v>
      </c>
      <c r="X83" t="s">
        <v>49</v>
      </c>
      <c r="Y83" s="30"/>
      <c r="Z83" s="30">
        <v>0.198611111111111</v>
      </c>
    </row>
    <row r="84" spans="1:26" ht="12">
      <c r="A84">
        <v>2</v>
      </c>
      <c r="B84">
        <v>32</v>
      </c>
      <c r="C84" t="s">
        <v>62</v>
      </c>
      <c r="D84" t="s">
        <v>113</v>
      </c>
      <c r="E84" t="s">
        <v>197</v>
      </c>
      <c r="F84" t="s">
        <v>198</v>
      </c>
      <c r="G84">
        <v>19</v>
      </c>
      <c r="H84" t="s">
        <v>67</v>
      </c>
      <c r="I84" t="s">
        <v>115</v>
      </c>
      <c r="M84" t="s">
        <v>72</v>
      </c>
      <c r="N84" t="s">
        <v>117</v>
      </c>
      <c r="R84" t="s">
        <v>77</v>
      </c>
      <c r="S84" t="s">
        <v>119</v>
      </c>
      <c r="W84" t="s">
        <v>48</v>
      </c>
      <c r="X84" t="s">
        <v>49</v>
      </c>
      <c r="Y84" s="30"/>
      <c r="Z84" s="30">
        <v>0.198611111111111</v>
      </c>
    </row>
    <row r="85" spans="1:26" ht="12">
      <c r="A85">
        <v>2</v>
      </c>
      <c r="B85">
        <v>33</v>
      </c>
      <c r="C85" t="s">
        <v>62</v>
      </c>
      <c r="D85" t="s">
        <v>113</v>
      </c>
      <c r="E85" t="s">
        <v>199</v>
      </c>
      <c r="F85" t="s">
        <v>200</v>
      </c>
      <c r="G85">
        <v>76</v>
      </c>
      <c r="H85" t="s">
        <v>67</v>
      </c>
      <c r="I85" t="s">
        <v>115</v>
      </c>
      <c r="M85" t="s">
        <v>72</v>
      </c>
      <c r="N85" t="s">
        <v>117</v>
      </c>
      <c r="R85" t="s">
        <v>77</v>
      </c>
      <c r="S85" t="s">
        <v>119</v>
      </c>
      <c r="W85" t="s">
        <v>48</v>
      </c>
      <c r="X85" t="s">
        <v>49</v>
      </c>
      <c r="Y85" s="30"/>
      <c r="Z85" s="30">
        <v>0.198611111111111</v>
      </c>
    </row>
    <row r="86" spans="1:26" ht="12">
      <c r="A86">
        <v>2</v>
      </c>
      <c r="B86">
        <v>34</v>
      </c>
      <c r="C86" t="s">
        <v>62</v>
      </c>
      <c r="D86" t="s">
        <v>113</v>
      </c>
      <c r="E86" t="s">
        <v>201</v>
      </c>
      <c r="F86" t="s">
        <v>202</v>
      </c>
      <c r="G86">
        <v>37</v>
      </c>
      <c r="H86" t="s">
        <v>67</v>
      </c>
      <c r="I86" t="s">
        <v>115</v>
      </c>
      <c r="M86" t="s">
        <v>72</v>
      </c>
      <c r="N86" t="s">
        <v>117</v>
      </c>
      <c r="R86" t="s">
        <v>77</v>
      </c>
      <c r="S86" t="s">
        <v>119</v>
      </c>
      <c r="W86" t="s">
        <v>48</v>
      </c>
      <c r="X86" t="s">
        <v>49</v>
      </c>
      <c r="Y86" s="30"/>
      <c r="Z86" s="30">
        <v>0.198611111111111</v>
      </c>
    </row>
    <row r="87" spans="1:26" ht="12">
      <c r="A87">
        <v>2</v>
      </c>
      <c r="B87">
        <v>35</v>
      </c>
      <c r="C87" t="s">
        <v>62</v>
      </c>
      <c r="D87" t="s">
        <v>113</v>
      </c>
      <c r="E87" t="s">
        <v>203</v>
      </c>
      <c r="F87" t="s">
        <v>204</v>
      </c>
      <c r="G87">
        <v>42.042</v>
      </c>
      <c r="H87" t="s">
        <v>67</v>
      </c>
      <c r="I87" t="s">
        <v>115</v>
      </c>
      <c r="M87" t="s">
        <v>72</v>
      </c>
      <c r="N87" t="s">
        <v>117</v>
      </c>
      <c r="R87" t="s">
        <v>77</v>
      </c>
      <c r="S87" t="s">
        <v>119</v>
      </c>
      <c r="W87" t="s">
        <v>48</v>
      </c>
      <c r="X87" t="s">
        <v>49</v>
      </c>
      <c r="Y87" s="30"/>
      <c r="Z87" s="30">
        <v>0.198611111111111</v>
      </c>
    </row>
    <row r="88" spans="1:26" ht="12">
      <c r="A88">
        <v>2</v>
      </c>
      <c r="B88">
        <v>36</v>
      </c>
      <c r="C88" t="s">
        <v>62</v>
      </c>
      <c r="D88" t="s">
        <v>113</v>
      </c>
      <c r="E88" t="s">
        <v>205</v>
      </c>
      <c r="F88" t="s">
        <v>206</v>
      </c>
      <c r="G88">
        <v>154.833</v>
      </c>
      <c r="H88" t="s">
        <v>67</v>
      </c>
      <c r="I88" t="s">
        <v>115</v>
      </c>
      <c r="M88" t="s">
        <v>72</v>
      </c>
      <c r="N88" t="s">
        <v>117</v>
      </c>
      <c r="R88" t="s">
        <v>77</v>
      </c>
      <c r="S88" t="s">
        <v>119</v>
      </c>
      <c r="W88" t="s">
        <v>48</v>
      </c>
      <c r="X88" t="s">
        <v>49</v>
      </c>
      <c r="Y88" s="30"/>
      <c r="Z88" s="30">
        <v>0.198611111111111</v>
      </c>
    </row>
    <row r="89" spans="1:26" ht="12">
      <c r="A89">
        <v>2</v>
      </c>
      <c r="B89">
        <v>37</v>
      </c>
      <c r="C89" t="s">
        <v>62</v>
      </c>
      <c r="D89" t="s">
        <v>113</v>
      </c>
      <c r="E89" t="s">
        <v>207</v>
      </c>
      <c r="F89" t="s">
        <v>208</v>
      </c>
      <c r="G89">
        <v>31</v>
      </c>
      <c r="H89" t="s">
        <v>67</v>
      </c>
      <c r="I89" t="s">
        <v>115</v>
      </c>
      <c r="M89" t="s">
        <v>72</v>
      </c>
      <c r="N89" t="s">
        <v>117</v>
      </c>
      <c r="R89" t="s">
        <v>77</v>
      </c>
      <c r="S89" t="s">
        <v>119</v>
      </c>
      <c r="W89" t="s">
        <v>48</v>
      </c>
      <c r="X89" t="s">
        <v>49</v>
      </c>
      <c r="Y89" s="30"/>
      <c r="Z89" s="30">
        <v>0.198611111111111</v>
      </c>
    </row>
    <row r="90" spans="1:26" ht="12">
      <c r="A90">
        <v>2</v>
      </c>
      <c r="B90">
        <v>38</v>
      </c>
      <c r="C90" t="s">
        <v>62</v>
      </c>
      <c r="D90" t="s">
        <v>113</v>
      </c>
      <c r="E90" t="s">
        <v>209</v>
      </c>
      <c r="F90" t="s">
        <v>210</v>
      </c>
      <c r="G90">
        <v>35</v>
      </c>
      <c r="H90" t="s">
        <v>67</v>
      </c>
      <c r="I90" t="s">
        <v>115</v>
      </c>
      <c r="M90" t="s">
        <v>72</v>
      </c>
      <c r="N90" t="s">
        <v>117</v>
      </c>
      <c r="R90" t="s">
        <v>77</v>
      </c>
      <c r="S90" t="s">
        <v>119</v>
      </c>
      <c r="W90" t="s">
        <v>48</v>
      </c>
      <c r="X90" t="s">
        <v>49</v>
      </c>
      <c r="Y90" s="30"/>
      <c r="Z90" s="30">
        <v>0.198611111111111</v>
      </c>
    </row>
    <row r="91" spans="1:26" ht="12">
      <c r="A91">
        <v>2</v>
      </c>
      <c r="B91">
        <v>39</v>
      </c>
      <c r="C91" t="s">
        <v>62</v>
      </c>
      <c r="D91" t="s">
        <v>113</v>
      </c>
      <c r="E91" t="s">
        <v>211</v>
      </c>
      <c r="F91" t="s">
        <v>212</v>
      </c>
      <c r="G91">
        <v>99</v>
      </c>
      <c r="H91" t="s">
        <v>67</v>
      </c>
      <c r="I91" t="s">
        <v>115</v>
      </c>
      <c r="M91" t="s">
        <v>72</v>
      </c>
      <c r="N91" t="s">
        <v>117</v>
      </c>
      <c r="R91" t="s">
        <v>77</v>
      </c>
      <c r="S91" t="s">
        <v>119</v>
      </c>
      <c r="W91" t="s">
        <v>48</v>
      </c>
      <c r="X91" t="s">
        <v>49</v>
      </c>
      <c r="Y91" s="30"/>
      <c r="Z91" s="30">
        <v>0.198611111111111</v>
      </c>
    </row>
    <row r="92" spans="1:26" ht="12">
      <c r="A92">
        <v>2</v>
      </c>
      <c r="B92">
        <v>40</v>
      </c>
      <c r="C92" t="s">
        <v>62</v>
      </c>
      <c r="D92" t="s">
        <v>113</v>
      </c>
      <c r="E92" t="s">
        <v>213</v>
      </c>
      <c r="F92" t="s">
        <v>214</v>
      </c>
      <c r="G92">
        <v>70.414</v>
      </c>
      <c r="H92" t="s">
        <v>67</v>
      </c>
      <c r="I92" t="s">
        <v>115</v>
      </c>
      <c r="M92" t="s">
        <v>72</v>
      </c>
      <c r="N92" t="s">
        <v>117</v>
      </c>
      <c r="R92" t="s">
        <v>77</v>
      </c>
      <c r="S92" t="s">
        <v>119</v>
      </c>
      <c r="W92" t="s">
        <v>48</v>
      </c>
      <c r="X92" t="s">
        <v>49</v>
      </c>
      <c r="Y92" s="30"/>
      <c r="Z92" s="30">
        <v>0.198611111111111</v>
      </c>
    </row>
    <row r="93" spans="1:26" ht="12">
      <c r="A93">
        <v>2</v>
      </c>
      <c r="B93">
        <v>41</v>
      </c>
      <c r="C93" t="s">
        <v>62</v>
      </c>
      <c r="D93" t="s">
        <v>113</v>
      </c>
      <c r="E93" t="s">
        <v>215</v>
      </c>
      <c r="F93" t="s">
        <v>216</v>
      </c>
      <c r="G93">
        <v>108.346</v>
      </c>
      <c r="H93" t="s">
        <v>67</v>
      </c>
      <c r="I93" t="s">
        <v>115</v>
      </c>
      <c r="M93" t="s">
        <v>72</v>
      </c>
      <c r="N93" t="s">
        <v>117</v>
      </c>
      <c r="R93" t="s">
        <v>77</v>
      </c>
      <c r="S93" t="s">
        <v>119</v>
      </c>
      <c r="W93" t="s">
        <v>48</v>
      </c>
      <c r="X93" t="s">
        <v>49</v>
      </c>
      <c r="Y93" s="30"/>
      <c r="Z93" s="30">
        <v>0.198611111111111</v>
      </c>
    </row>
    <row r="94" spans="1:26" ht="12">
      <c r="A94">
        <v>2</v>
      </c>
      <c r="B94">
        <v>42</v>
      </c>
      <c r="C94" t="s">
        <v>62</v>
      </c>
      <c r="D94" t="s">
        <v>113</v>
      </c>
      <c r="E94" t="s">
        <v>217</v>
      </c>
      <c r="F94" t="s">
        <v>218</v>
      </c>
      <c r="G94">
        <v>267</v>
      </c>
      <c r="H94" t="s">
        <v>67</v>
      </c>
      <c r="I94" t="s">
        <v>115</v>
      </c>
      <c r="M94" t="s">
        <v>72</v>
      </c>
      <c r="N94" t="s">
        <v>117</v>
      </c>
      <c r="R94" t="s">
        <v>77</v>
      </c>
      <c r="S94" t="s">
        <v>119</v>
      </c>
      <c r="W94" t="s">
        <v>48</v>
      </c>
      <c r="X94" t="s">
        <v>49</v>
      </c>
      <c r="Y94" s="30"/>
      <c r="Z94" s="30">
        <v>0.198611111111111</v>
      </c>
    </row>
    <row r="95" spans="1:26" ht="12">
      <c r="A95">
        <v>2</v>
      </c>
      <c r="B95">
        <v>43</v>
      </c>
      <c r="C95" t="s">
        <v>62</v>
      </c>
      <c r="D95" t="s">
        <v>113</v>
      </c>
      <c r="H95" t="s">
        <v>67</v>
      </c>
      <c r="I95" t="s">
        <v>115</v>
      </c>
      <c r="M95" t="s">
        <v>72</v>
      </c>
      <c r="N95" t="s">
        <v>117</v>
      </c>
      <c r="R95" t="s">
        <v>77</v>
      </c>
      <c r="S95" t="s">
        <v>119</v>
      </c>
      <c r="W95" t="s">
        <v>48</v>
      </c>
      <c r="X95" t="s">
        <v>49</v>
      </c>
      <c r="Y95" s="30"/>
      <c r="Z95" s="30">
        <v>0.198611111111111</v>
      </c>
    </row>
    <row r="96" spans="1:26" ht="12">
      <c r="A96">
        <v>2</v>
      </c>
      <c r="B96">
        <v>44</v>
      </c>
      <c r="C96" t="s">
        <v>62</v>
      </c>
      <c r="D96" t="s">
        <v>113</v>
      </c>
      <c r="H96" t="s">
        <v>67</v>
      </c>
      <c r="I96" t="s">
        <v>115</v>
      </c>
      <c r="M96" t="s">
        <v>72</v>
      </c>
      <c r="N96" t="s">
        <v>117</v>
      </c>
      <c r="R96" t="s">
        <v>77</v>
      </c>
      <c r="S96" t="s">
        <v>119</v>
      </c>
      <c r="W96" t="s">
        <v>48</v>
      </c>
      <c r="X96" t="s">
        <v>49</v>
      </c>
      <c r="Y96" s="30"/>
      <c r="Z96" s="30">
        <v>0.198611111111111</v>
      </c>
    </row>
    <row r="97" spans="1:26" ht="12">
      <c r="A97">
        <v>2</v>
      </c>
      <c r="B97">
        <v>45</v>
      </c>
      <c r="C97" t="s">
        <v>62</v>
      </c>
      <c r="D97" t="s">
        <v>113</v>
      </c>
      <c r="H97" t="s">
        <v>67</v>
      </c>
      <c r="I97" t="s">
        <v>115</v>
      </c>
      <c r="M97" t="s">
        <v>72</v>
      </c>
      <c r="N97" t="s">
        <v>117</v>
      </c>
      <c r="R97" t="s">
        <v>77</v>
      </c>
      <c r="S97" t="s">
        <v>119</v>
      </c>
      <c r="W97" t="s">
        <v>48</v>
      </c>
      <c r="X97" t="s">
        <v>49</v>
      </c>
      <c r="Y97" s="30"/>
      <c r="Z97" s="30">
        <v>0.198611111111111</v>
      </c>
    </row>
    <row r="98" spans="1:26" ht="12">
      <c r="A98">
        <v>2</v>
      </c>
      <c r="B98">
        <v>46</v>
      </c>
      <c r="C98" t="s">
        <v>62</v>
      </c>
      <c r="D98" t="s">
        <v>113</v>
      </c>
      <c r="H98" t="s">
        <v>67</v>
      </c>
      <c r="I98" t="s">
        <v>115</v>
      </c>
      <c r="M98" t="s">
        <v>72</v>
      </c>
      <c r="N98" t="s">
        <v>117</v>
      </c>
      <c r="R98" t="s">
        <v>77</v>
      </c>
      <c r="S98" t="s">
        <v>119</v>
      </c>
      <c r="W98" t="s">
        <v>48</v>
      </c>
      <c r="X98" t="s">
        <v>49</v>
      </c>
      <c r="Y98" s="30"/>
      <c r="Z98" s="30">
        <v>0.198611111111111</v>
      </c>
    </row>
    <row r="99" spans="1:26" ht="12">
      <c r="A99">
        <v>2</v>
      </c>
      <c r="B99">
        <v>47</v>
      </c>
      <c r="C99" t="s">
        <v>62</v>
      </c>
      <c r="D99" t="s">
        <v>113</v>
      </c>
      <c r="H99" t="s">
        <v>67</v>
      </c>
      <c r="I99" t="s">
        <v>115</v>
      </c>
      <c r="M99" t="s">
        <v>72</v>
      </c>
      <c r="N99" t="s">
        <v>117</v>
      </c>
      <c r="R99" t="s">
        <v>77</v>
      </c>
      <c r="S99" t="s">
        <v>119</v>
      </c>
      <c r="W99" t="s">
        <v>48</v>
      </c>
      <c r="X99" t="s">
        <v>49</v>
      </c>
      <c r="Y99" s="30"/>
      <c r="Z99" s="30">
        <v>0.198611111111111</v>
      </c>
    </row>
    <row r="100" spans="1:26" ht="12">
      <c r="A100">
        <v>2</v>
      </c>
      <c r="B100">
        <v>48</v>
      </c>
      <c r="C100" t="s">
        <v>62</v>
      </c>
      <c r="D100" t="s">
        <v>113</v>
      </c>
      <c r="H100" t="s">
        <v>67</v>
      </c>
      <c r="I100" t="s">
        <v>115</v>
      </c>
      <c r="M100" t="s">
        <v>72</v>
      </c>
      <c r="N100" t="s">
        <v>117</v>
      </c>
      <c r="R100" t="s">
        <v>77</v>
      </c>
      <c r="S100" t="s">
        <v>119</v>
      </c>
      <c r="W100" t="s">
        <v>48</v>
      </c>
      <c r="X100" t="s">
        <v>49</v>
      </c>
      <c r="Y100" s="30"/>
      <c r="Z100" s="30">
        <v>0.198611111111111</v>
      </c>
    </row>
    <row r="101" spans="1:26" ht="12">
      <c r="A101">
        <v>2</v>
      </c>
      <c r="B101">
        <v>49</v>
      </c>
      <c r="C101" t="s">
        <v>62</v>
      </c>
      <c r="D101" t="s">
        <v>113</v>
      </c>
      <c r="H101" t="s">
        <v>67</v>
      </c>
      <c r="I101" t="s">
        <v>115</v>
      </c>
      <c r="M101" t="s">
        <v>72</v>
      </c>
      <c r="N101" t="s">
        <v>117</v>
      </c>
      <c r="R101" t="s">
        <v>77</v>
      </c>
      <c r="S101" t="s">
        <v>119</v>
      </c>
      <c r="W101" t="s">
        <v>48</v>
      </c>
      <c r="X101" t="s">
        <v>49</v>
      </c>
      <c r="Y101" s="30"/>
      <c r="Z101" s="30">
        <v>0.198611111111111</v>
      </c>
    </row>
    <row r="102" spans="1:26" ht="12">
      <c r="A102">
        <v>2</v>
      </c>
      <c r="B102">
        <v>50</v>
      </c>
      <c r="C102" t="s">
        <v>62</v>
      </c>
      <c r="D102" t="s">
        <v>113</v>
      </c>
      <c r="H102" t="s">
        <v>67</v>
      </c>
      <c r="I102" t="s">
        <v>115</v>
      </c>
      <c r="M102" t="s">
        <v>72</v>
      </c>
      <c r="N102" t="s">
        <v>117</v>
      </c>
      <c r="R102" t="s">
        <v>77</v>
      </c>
      <c r="S102" t="s">
        <v>119</v>
      </c>
      <c r="W102" t="s">
        <v>48</v>
      </c>
      <c r="X102" t="s">
        <v>49</v>
      </c>
      <c r="Y102" s="30"/>
      <c r="Z102" s="30">
        <v>0.198611111111111</v>
      </c>
    </row>
    <row r="103" spans="1:26" ht="12">
      <c r="A103">
        <v>2</v>
      </c>
      <c r="B103">
        <v>51</v>
      </c>
      <c r="C103" t="s">
        <v>62</v>
      </c>
      <c r="D103" t="s">
        <v>113</v>
      </c>
      <c r="F103" t="s">
        <v>112</v>
      </c>
      <c r="G103">
        <v>4773.715</v>
      </c>
      <c r="H103" t="s">
        <v>67</v>
      </c>
      <c r="I103" t="s">
        <v>115</v>
      </c>
      <c r="K103" t="s">
        <v>112</v>
      </c>
      <c r="L103">
        <v>945</v>
      </c>
      <c r="M103" t="s">
        <v>72</v>
      </c>
      <c r="N103" t="s">
        <v>117</v>
      </c>
      <c r="P103" t="s">
        <v>112</v>
      </c>
      <c r="Q103">
        <v>134507.703</v>
      </c>
      <c r="R103" t="s">
        <v>77</v>
      </c>
      <c r="S103" t="s">
        <v>119</v>
      </c>
      <c r="U103" t="s">
        <v>112</v>
      </c>
      <c r="V103">
        <v>6565.138</v>
      </c>
      <c r="W103" t="s">
        <v>48</v>
      </c>
      <c r="X103" t="s">
        <v>49</v>
      </c>
      <c r="Y103" s="30"/>
      <c r="Z103" s="30">
        <v>0.198611111111111</v>
      </c>
    </row>
    <row r="104" spans="1:26" ht="12">
      <c r="A104">
        <v>3</v>
      </c>
      <c r="B104">
        <v>1</v>
      </c>
      <c r="C104" t="s">
        <v>81</v>
      </c>
      <c r="D104" t="s">
        <v>219</v>
      </c>
      <c r="E104" t="s">
        <v>36</v>
      </c>
      <c r="F104" t="s">
        <v>220</v>
      </c>
      <c r="G104">
        <v>1538</v>
      </c>
      <c r="H104" t="s">
        <v>85</v>
      </c>
      <c r="I104" t="s">
        <v>221</v>
      </c>
      <c r="J104" t="s">
        <v>36</v>
      </c>
      <c r="K104" t="s">
        <v>222</v>
      </c>
      <c r="L104">
        <v>1380</v>
      </c>
      <c r="M104" t="s">
        <v>89</v>
      </c>
      <c r="N104" t="s">
        <v>223</v>
      </c>
      <c r="O104" t="s">
        <v>36</v>
      </c>
      <c r="P104" t="s">
        <v>224</v>
      </c>
      <c r="Q104">
        <v>1951</v>
      </c>
      <c r="R104" t="s">
        <v>92</v>
      </c>
      <c r="S104" t="s">
        <v>225</v>
      </c>
      <c r="T104" t="s">
        <v>36</v>
      </c>
      <c r="U104" t="s">
        <v>226</v>
      </c>
      <c r="V104">
        <v>482</v>
      </c>
      <c r="W104" t="s">
        <v>48</v>
      </c>
      <c r="X104" t="s">
        <v>49</v>
      </c>
      <c r="Y104" s="30"/>
      <c r="Z104" s="30">
        <v>0.198611111111111</v>
      </c>
    </row>
    <row r="105" spans="1:26" ht="12">
      <c r="A105">
        <v>3</v>
      </c>
      <c r="B105">
        <v>2</v>
      </c>
      <c r="C105" t="s">
        <v>81</v>
      </c>
      <c r="D105" t="s">
        <v>219</v>
      </c>
      <c r="E105" t="s">
        <v>39</v>
      </c>
      <c r="F105" t="s">
        <v>227</v>
      </c>
      <c r="G105">
        <v>277.18</v>
      </c>
      <c r="H105" t="s">
        <v>85</v>
      </c>
      <c r="I105" t="s">
        <v>221</v>
      </c>
      <c r="J105" t="s">
        <v>39</v>
      </c>
      <c r="K105" t="s">
        <v>228</v>
      </c>
      <c r="L105">
        <v>171</v>
      </c>
      <c r="M105" t="s">
        <v>89</v>
      </c>
      <c r="N105" t="s">
        <v>223</v>
      </c>
      <c r="O105" t="s">
        <v>39</v>
      </c>
      <c r="P105" t="s">
        <v>229</v>
      </c>
      <c r="Q105">
        <v>3158</v>
      </c>
      <c r="R105" t="s">
        <v>92</v>
      </c>
      <c r="S105" t="s">
        <v>225</v>
      </c>
      <c r="T105" t="s">
        <v>39</v>
      </c>
      <c r="U105" t="s">
        <v>230</v>
      </c>
      <c r="V105">
        <v>256.8</v>
      </c>
      <c r="W105" t="s">
        <v>48</v>
      </c>
      <c r="X105" t="s">
        <v>49</v>
      </c>
      <c r="Y105" s="30"/>
      <c r="Z105" s="30">
        <v>0.198611111111111</v>
      </c>
    </row>
    <row r="106" spans="1:26" ht="12">
      <c r="A106">
        <v>3</v>
      </c>
      <c r="B106">
        <v>3</v>
      </c>
      <c r="C106" t="s">
        <v>81</v>
      </c>
      <c r="D106" t="s">
        <v>219</v>
      </c>
      <c r="E106" t="s">
        <v>42</v>
      </c>
      <c r="F106" t="s">
        <v>231</v>
      </c>
      <c r="G106">
        <v>462</v>
      </c>
      <c r="H106" t="s">
        <v>85</v>
      </c>
      <c r="I106" t="s">
        <v>221</v>
      </c>
      <c r="J106" t="s">
        <v>42</v>
      </c>
      <c r="K106" t="s">
        <v>232</v>
      </c>
      <c r="L106">
        <v>133</v>
      </c>
      <c r="M106" t="s">
        <v>89</v>
      </c>
      <c r="N106" t="s">
        <v>223</v>
      </c>
      <c r="O106" t="s">
        <v>42</v>
      </c>
      <c r="P106" t="s">
        <v>233</v>
      </c>
      <c r="Q106">
        <v>5453.823</v>
      </c>
      <c r="R106" t="s">
        <v>92</v>
      </c>
      <c r="S106" t="s">
        <v>225</v>
      </c>
      <c r="W106" t="s">
        <v>48</v>
      </c>
      <c r="X106" t="s">
        <v>49</v>
      </c>
      <c r="Y106" s="30"/>
      <c r="Z106" s="30">
        <v>0.198611111111111</v>
      </c>
    </row>
    <row r="107" spans="1:26" ht="12">
      <c r="A107">
        <v>3</v>
      </c>
      <c r="B107">
        <v>4</v>
      </c>
      <c r="C107" t="s">
        <v>81</v>
      </c>
      <c r="D107" t="s">
        <v>219</v>
      </c>
      <c r="E107" t="s">
        <v>45</v>
      </c>
      <c r="F107" t="s">
        <v>234</v>
      </c>
      <c r="G107">
        <v>159</v>
      </c>
      <c r="H107" t="s">
        <v>85</v>
      </c>
      <c r="I107" t="s">
        <v>221</v>
      </c>
      <c r="J107" t="s">
        <v>45</v>
      </c>
      <c r="K107" t="s">
        <v>235</v>
      </c>
      <c r="L107">
        <v>191</v>
      </c>
      <c r="M107" t="s">
        <v>89</v>
      </c>
      <c r="N107" t="s">
        <v>223</v>
      </c>
      <c r="O107" t="s">
        <v>45</v>
      </c>
      <c r="P107" t="s">
        <v>236</v>
      </c>
      <c r="Q107">
        <v>105</v>
      </c>
      <c r="R107" t="s">
        <v>92</v>
      </c>
      <c r="S107" t="s">
        <v>225</v>
      </c>
      <c r="W107" t="s">
        <v>48</v>
      </c>
      <c r="X107" t="s">
        <v>49</v>
      </c>
      <c r="Y107" s="30"/>
      <c r="Z107" s="30">
        <v>0.198611111111111</v>
      </c>
    </row>
    <row r="108" spans="1:26" ht="12">
      <c r="A108">
        <v>3</v>
      </c>
      <c r="B108">
        <v>5</v>
      </c>
      <c r="C108" t="s">
        <v>81</v>
      </c>
      <c r="D108" t="s">
        <v>219</v>
      </c>
      <c r="E108" t="s">
        <v>62</v>
      </c>
      <c r="F108" t="s">
        <v>237</v>
      </c>
      <c r="G108">
        <v>172</v>
      </c>
      <c r="H108" t="s">
        <v>85</v>
      </c>
      <c r="I108" t="s">
        <v>221</v>
      </c>
      <c r="J108" t="s">
        <v>62</v>
      </c>
      <c r="K108" t="s">
        <v>238</v>
      </c>
      <c r="L108">
        <v>172</v>
      </c>
      <c r="M108" t="s">
        <v>89</v>
      </c>
      <c r="N108" t="s">
        <v>223</v>
      </c>
      <c r="O108" t="s">
        <v>62</v>
      </c>
      <c r="P108" t="s">
        <v>239</v>
      </c>
      <c r="Q108">
        <v>1158</v>
      </c>
      <c r="R108" t="s">
        <v>92</v>
      </c>
      <c r="S108" t="s">
        <v>225</v>
      </c>
      <c r="W108" t="s">
        <v>48</v>
      </c>
      <c r="X108" t="s">
        <v>49</v>
      </c>
      <c r="Y108" s="30"/>
      <c r="Z108" s="30">
        <v>0.198611111111111</v>
      </c>
    </row>
    <row r="109" spans="1:26" ht="12">
      <c r="A109">
        <v>3</v>
      </c>
      <c r="B109">
        <v>6</v>
      </c>
      <c r="C109" t="s">
        <v>81</v>
      </c>
      <c r="D109" t="s">
        <v>219</v>
      </c>
      <c r="H109" t="s">
        <v>85</v>
      </c>
      <c r="I109" t="s">
        <v>221</v>
      </c>
      <c r="M109" t="s">
        <v>89</v>
      </c>
      <c r="N109" t="s">
        <v>223</v>
      </c>
      <c r="O109" t="s">
        <v>67</v>
      </c>
      <c r="P109" t="s">
        <v>240</v>
      </c>
      <c r="Q109">
        <v>116</v>
      </c>
      <c r="R109" t="s">
        <v>92</v>
      </c>
      <c r="S109" t="s">
        <v>225</v>
      </c>
      <c r="W109" t="s">
        <v>48</v>
      </c>
      <c r="X109" t="s">
        <v>49</v>
      </c>
      <c r="Y109" s="30"/>
      <c r="Z109" s="30">
        <v>0.198611111111111</v>
      </c>
    </row>
    <row r="110" spans="1:26" ht="12">
      <c r="A110">
        <v>3</v>
      </c>
      <c r="B110">
        <v>7</v>
      </c>
      <c r="C110" t="s">
        <v>81</v>
      </c>
      <c r="D110" t="s">
        <v>219</v>
      </c>
      <c r="H110" t="s">
        <v>85</v>
      </c>
      <c r="I110" t="s">
        <v>221</v>
      </c>
      <c r="M110" t="s">
        <v>89</v>
      </c>
      <c r="N110" t="s">
        <v>223</v>
      </c>
      <c r="O110" t="s">
        <v>72</v>
      </c>
      <c r="P110" t="s">
        <v>241</v>
      </c>
      <c r="Q110">
        <v>1906</v>
      </c>
      <c r="R110" t="s">
        <v>92</v>
      </c>
      <c r="S110" t="s">
        <v>225</v>
      </c>
      <c r="W110" t="s">
        <v>48</v>
      </c>
      <c r="X110" t="s">
        <v>49</v>
      </c>
      <c r="Y110" s="30"/>
      <c r="Z110" s="30">
        <v>0.198611111111111</v>
      </c>
    </row>
    <row r="111" spans="1:26" ht="12">
      <c r="A111">
        <v>3</v>
      </c>
      <c r="B111">
        <v>8</v>
      </c>
      <c r="C111" t="s">
        <v>81</v>
      </c>
      <c r="D111" t="s">
        <v>219</v>
      </c>
      <c r="H111" t="s">
        <v>85</v>
      </c>
      <c r="I111" t="s">
        <v>221</v>
      </c>
      <c r="M111" t="s">
        <v>89</v>
      </c>
      <c r="N111" t="s">
        <v>223</v>
      </c>
      <c r="O111" t="s">
        <v>77</v>
      </c>
      <c r="P111" t="s">
        <v>242</v>
      </c>
      <c r="Q111">
        <v>4201.337</v>
      </c>
      <c r="R111" t="s">
        <v>92</v>
      </c>
      <c r="S111" t="s">
        <v>225</v>
      </c>
      <c r="W111" t="s">
        <v>48</v>
      </c>
      <c r="X111" t="s">
        <v>49</v>
      </c>
      <c r="Y111" s="30"/>
      <c r="Z111" s="30">
        <v>0.198611111111111</v>
      </c>
    </row>
    <row r="112" spans="1:26" ht="12">
      <c r="A112">
        <v>3</v>
      </c>
      <c r="B112">
        <v>9</v>
      </c>
      <c r="C112" t="s">
        <v>81</v>
      </c>
      <c r="D112" t="s">
        <v>219</v>
      </c>
      <c r="H112" t="s">
        <v>85</v>
      </c>
      <c r="I112" t="s">
        <v>221</v>
      </c>
      <c r="M112" t="s">
        <v>89</v>
      </c>
      <c r="N112" t="s">
        <v>223</v>
      </c>
      <c r="O112" t="s">
        <v>81</v>
      </c>
      <c r="P112" t="s">
        <v>243</v>
      </c>
      <c r="Q112">
        <v>133</v>
      </c>
      <c r="R112" t="s">
        <v>92</v>
      </c>
      <c r="S112" t="s">
        <v>225</v>
      </c>
      <c r="W112" t="s">
        <v>48</v>
      </c>
      <c r="X112" t="s">
        <v>49</v>
      </c>
      <c r="Y112" s="30"/>
      <c r="Z112" s="30">
        <v>0.198611111111111</v>
      </c>
    </row>
    <row r="113" spans="1:26" ht="12">
      <c r="A113">
        <v>3</v>
      </c>
      <c r="B113">
        <v>10</v>
      </c>
      <c r="C113" t="s">
        <v>81</v>
      </c>
      <c r="D113" t="s">
        <v>219</v>
      </c>
      <c r="H113" t="s">
        <v>85</v>
      </c>
      <c r="I113" t="s">
        <v>221</v>
      </c>
      <c r="M113" t="s">
        <v>89</v>
      </c>
      <c r="N113" t="s">
        <v>223</v>
      </c>
      <c r="O113" t="s">
        <v>85</v>
      </c>
      <c r="P113" t="s">
        <v>244</v>
      </c>
      <c r="Q113">
        <v>307</v>
      </c>
      <c r="R113" t="s">
        <v>92</v>
      </c>
      <c r="S113" t="s">
        <v>225</v>
      </c>
      <c r="W113" t="s">
        <v>48</v>
      </c>
      <c r="X113" t="s">
        <v>49</v>
      </c>
      <c r="Y113" s="30"/>
      <c r="Z113" s="30">
        <v>0.198611111111111</v>
      </c>
    </row>
    <row r="114" spans="1:26" ht="12">
      <c r="A114">
        <v>3</v>
      </c>
      <c r="B114">
        <v>11</v>
      </c>
      <c r="C114" t="s">
        <v>81</v>
      </c>
      <c r="D114" t="s">
        <v>219</v>
      </c>
      <c r="H114" t="s">
        <v>85</v>
      </c>
      <c r="I114" t="s">
        <v>221</v>
      </c>
      <c r="M114" t="s">
        <v>89</v>
      </c>
      <c r="N114" t="s">
        <v>223</v>
      </c>
      <c r="O114" t="s">
        <v>89</v>
      </c>
      <c r="P114" t="s">
        <v>245</v>
      </c>
      <c r="Q114">
        <v>287.038</v>
      </c>
      <c r="R114" t="s">
        <v>92</v>
      </c>
      <c r="S114" t="s">
        <v>225</v>
      </c>
      <c r="W114" t="s">
        <v>48</v>
      </c>
      <c r="X114" t="s">
        <v>49</v>
      </c>
      <c r="Y114" s="30"/>
      <c r="Z114" s="30">
        <v>0.198611111111111</v>
      </c>
    </row>
    <row r="115" spans="1:26" ht="12">
      <c r="A115">
        <v>3</v>
      </c>
      <c r="B115">
        <v>12</v>
      </c>
      <c r="C115" t="s">
        <v>81</v>
      </c>
      <c r="D115" t="s">
        <v>219</v>
      </c>
      <c r="H115" t="s">
        <v>85</v>
      </c>
      <c r="I115" t="s">
        <v>221</v>
      </c>
      <c r="M115" t="s">
        <v>89</v>
      </c>
      <c r="N115" t="s">
        <v>223</v>
      </c>
      <c r="O115" t="s">
        <v>92</v>
      </c>
      <c r="P115" t="s">
        <v>246</v>
      </c>
      <c r="Q115">
        <v>614</v>
      </c>
      <c r="R115" t="s">
        <v>92</v>
      </c>
      <c r="S115" t="s">
        <v>225</v>
      </c>
      <c r="W115" t="s">
        <v>48</v>
      </c>
      <c r="X115" t="s">
        <v>49</v>
      </c>
      <c r="Y115" s="30"/>
      <c r="Z115" s="30">
        <v>0.198611111111111</v>
      </c>
    </row>
    <row r="116" spans="1:26" ht="12">
      <c r="A116">
        <v>3</v>
      </c>
      <c r="B116">
        <v>13</v>
      </c>
      <c r="C116" t="s">
        <v>81</v>
      </c>
      <c r="D116" t="s">
        <v>219</v>
      </c>
      <c r="H116" t="s">
        <v>85</v>
      </c>
      <c r="I116" t="s">
        <v>221</v>
      </c>
      <c r="M116" t="s">
        <v>89</v>
      </c>
      <c r="N116" t="s">
        <v>223</v>
      </c>
      <c r="O116" t="s">
        <v>95</v>
      </c>
      <c r="P116" t="s">
        <v>247</v>
      </c>
      <c r="Q116">
        <v>3357.371</v>
      </c>
      <c r="R116" t="s">
        <v>92</v>
      </c>
      <c r="S116" t="s">
        <v>225</v>
      </c>
      <c r="W116" t="s">
        <v>48</v>
      </c>
      <c r="X116" t="s">
        <v>49</v>
      </c>
      <c r="Y116" s="30"/>
      <c r="Z116" s="30">
        <v>0.198611111111111</v>
      </c>
    </row>
    <row r="117" spans="1:26" ht="12">
      <c r="A117">
        <v>3</v>
      </c>
      <c r="B117">
        <v>14</v>
      </c>
      <c r="C117" t="s">
        <v>81</v>
      </c>
      <c r="D117" t="s">
        <v>219</v>
      </c>
      <c r="H117" t="s">
        <v>85</v>
      </c>
      <c r="I117" t="s">
        <v>221</v>
      </c>
      <c r="M117" t="s">
        <v>89</v>
      </c>
      <c r="N117" t="s">
        <v>223</v>
      </c>
      <c r="O117" t="s">
        <v>98</v>
      </c>
      <c r="P117" t="s">
        <v>248</v>
      </c>
      <c r="Q117">
        <v>2659</v>
      </c>
      <c r="R117" t="s">
        <v>92</v>
      </c>
      <c r="S117" t="s">
        <v>225</v>
      </c>
      <c r="W117" t="s">
        <v>48</v>
      </c>
      <c r="X117" t="s">
        <v>49</v>
      </c>
      <c r="Y117" s="30"/>
      <c r="Z117" s="30">
        <v>0.198611111111111</v>
      </c>
    </row>
    <row r="118" spans="1:26" ht="12">
      <c r="A118">
        <v>3</v>
      </c>
      <c r="B118">
        <v>15</v>
      </c>
      <c r="C118" t="s">
        <v>81</v>
      </c>
      <c r="D118" t="s">
        <v>219</v>
      </c>
      <c r="H118" t="s">
        <v>85</v>
      </c>
      <c r="I118" t="s">
        <v>221</v>
      </c>
      <c r="M118" t="s">
        <v>89</v>
      </c>
      <c r="N118" t="s">
        <v>223</v>
      </c>
      <c r="O118" t="s">
        <v>101</v>
      </c>
      <c r="P118" t="s">
        <v>249</v>
      </c>
      <c r="Q118">
        <v>294.813</v>
      </c>
      <c r="R118" t="s">
        <v>92</v>
      </c>
      <c r="S118" t="s">
        <v>225</v>
      </c>
      <c r="W118" t="s">
        <v>48</v>
      </c>
      <c r="X118" t="s">
        <v>49</v>
      </c>
      <c r="Y118" s="30"/>
      <c r="Z118" s="30">
        <v>0.198611111111111</v>
      </c>
    </row>
    <row r="119" spans="1:26" ht="12">
      <c r="A119">
        <v>3</v>
      </c>
      <c r="B119">
        <v>16</v>
      </c>
      <c r="C119" t="s">
        <v>81</v>
      </c>
      <c r="D119" t="s">
        <v>219</v>
      </c>
      <c r="H119" t="s">
        <v>85</v>
      </c>
      <c r="I119" t="s">
        <v>221</v>
      </c>
      <c r="M119" t="s">
        <v>89</v>
      </c>
      <c r="N119" t="s">
        <v>223</v>
      </c>
      <c r="O119" t="s">
        <v>104</v>
      </c>
      <c r="P119" t="s">
        <v>250</v>
      </c>
      <c r="Q119">
        <v>173</v>
      </c>
      <c r="R119" t="s">
        <v>92</v>
      </c>
      <c r="S119" t="s">
        <v>225</v>
      </c>
      <c r="W119" t="s">
        <v>48</v>
      </c>
      <c r="X119" t="s">
        <v>49</v>
      </c>
      <c r="Y119" s="30"/>
      <c r="Z119" s="30">
        <v>0.198611111111111</v>
      </c>
    </row>
    <row r="120" spans="1:26" ht="12">
      <c r="A120">
        <v>3</v>
      </c>
      <c r="B120">
        <v>17</v>
      </c>
      <c r="C120" t="s">
        <v>81</v>
      </c>
      <c r="D120" t="s">
        <v>219</v>
      </c>
      <c r="H120" t="s">
        <v>85</v>
      </c>
      <c r="I120" t="s">
        <v>221</v>
      </c>
      <c r="M120" t="s">
        <v>89</v>
      </c>
      <c r="N120" t="s">
        <v>223</v>
      </c>
      <c r="O120" t="s">
        <v>107</v>
      </c>
      <c r="P120" t="s">
        <v>251</v>
      </c>
      <c r="Q120">
        <v>1496.702</v>
      </c>
      <c r="R120" t="s">
        <v>92</v>
      </c>
      <c r="S120" t="s">
        <v>225</v>
      </c>
      <c r="W120" t="s">
        <v>48</v>
      </c>
      <c r="X120" t="s">
        <v>49</v>
      </c>
      <c r="Y120" s="30"/>
      <c r="Z120" s="30">
        <v>0.198611111111111</v>
      </c>
    </row>
    <row r="121" spans="1:26" ht="12">
      <c r="A121">
        <v>3</v>
      </c>
      <c r="B121">
        <v>18</v>
      </c>
      <c r="C121" t="s">
        <v>81</v>
      </c>
      <c r="D121" t="s">
        <v>219</v>
      </c>
      <c r="H121" t="s">
        <v>85</v>
      </c>
      <c r="I121" t="s">
        <v>221</v>
      </c>
      <c r="M121" t="s">
        <v>89</v>
      </c>
      <c r="N121" t="s">
        <v>223</v>
      </c>
      <c r="O121" t="s">
        <v>110</v>
      </c>
      <c r="P121" t="s">
        <v>252</v>
      </c>
      <c r="Q121">
        <v>147.121</v>
      </c>
      <c r="R121" t="s">
        <v>92</v>
      </c>
      <c r="S121" t="s">
        <v>225</v>
      </c>
      <c r="W121" t="s">
        <v>48</v>
      </c>
      <c r="X121" t="s">
        <v>49</v>
      </c>
      <c r="Y121" s="30"/>
      <c r="Z121" s="30">
        <v>0.198611111111111</v>
      </c>
    </row>
    <row r="122" spans="1:26" ht="12">
      <c r="A122">
        <v>3</v>
      </c>
      <c r="B122">
        <v>19</v>
      </c>
      <c r="C122" t="s">
        <v>81</v>
      </c>
      <c r="D122" t="s">
        <v>219</v>
      </c>
      <c r="H122" t="s">
        <v>85</v>
      </c>
      <c r="I122" t="s">
        <v>221</v>
      </c>
      <c r="M122" t="s">
        <v>89</v>
      </c>
      <c r="N122" t="s">
        <v>223</v>
      </c>
      <c r="O122" t="s">
        <v>164</v>
      </c>
      <c r="P122" t="s">
        <v>253</v>
      </c>
      <c r="Q122">
        <v>2314</v>
      </c>
      <c r="R122" t="s">
        <v>92</v>
      </c>
      <c r="S122" t="s">
        <v>225</v>
      </c>
      <c r="W122" t="s">
        <v>48</v>
      </c>
      <c r="X122" t="s">
        <v>49</v>
      </c>
      <c r="Y122" s="30"/>
      <c r="Z122" s="30">
        <v>0.198611111111111</v>
      </c>
    </row>
    <row r="123" spans="1:26" ht="12">
      <c r="A123">
        <v>3</v>
      </c>
      <c r="B123">
        <v>20</v>
      </c>
      <c r="C123" t="s">
        <v>81</v>
      </c>
      <c r="D123" t="s">
        <v>219</v>
      </c>
      <c r="H123" t="s">
        <v>85</v>
      </c>
      <c r="I123" t="s">
        <v>221</v>
      </c>
      <c r="M123" t="s">
        <v>89</v>
      </c>
      <c r="N123" t="s">
        <v>223</v>
      </c>
      <c r="O123" t="s">
        <v>167</v>
      </c>
      <c r="P123" t="s">
        <v>254</v>
      </c>
      <c r="Q123">
        <v>1170</v>
      </c>
      <c r="R123" t="s">
        <v>92</v>
      </c>
      <c r="S123" t="s">
        <v>225</v>
      </c>
      <c r="W123" t="s">
        <v>48</v>
      </c>
      <c r="X123" t="s">
        <v>49</v>
      </c>
      <c r="Y123" s="30"/>
      <c r="Z123" s="30">
        <v>0.198611111111111</v>
      </c>
    </row>
    <row r="124" spans="1:26" ht="12">
      <c r="A124">
        <v>3</v>
      </c>
      <c r="B124">
        <v>21</v>
      </c>
      <c r="C124" t="s">
        <v>81</v>
      </c>
      <c r="D124" t="s">
        <v>219</v>
      </c>
      <c r="H124" t="s">
        <v>85</v>
      </c>
      <c r="I124" t="s">
        <v>221</v>
      </c>
      <c r="M124" t="s">
        <v>89</v>
      </c>
      <c r="N124" t="s">
        <v>223</v>
      </c>
      <c r="O124" t="s">
        <v>170</v>
      </c>
      <c r="P124" t="s">
        <v>255</v>
      </c>
      <c r="Q124">
        <v>1657.648</v>
      </c>
      <c r="R124" t="s">
        <v>92</v>
      </c>
      <c r="S124" t="s">
        <v>225</v>
      </c>
      <c r="W124" t="s">
        <v>48</v>
      </c>
      <c r="X124" t="s">
        <v>49</v>
      </c>
      <c r="Y124" s="30"/>
      <c r="Z124" s="30">
        <v>0.198611111111111</v>
      </c>
    </row>
    <row r="125" spans="1:26" ht="12">
      <c r="A125">
        <v>3</v>
      </c>
      <c r="B125">
        <v>22</v>
      </c>
      <c r="C125" t="s">
        <v>81</v>
      </c>
      <c r="D125" t="s">
        <v>219</v>
      </c>
      <c r="H125" t="s">
        <v>85</v>
      </c>
      <c r="I125" t="s">
        <v>221</v>
      </c>
      <c r="M125" t="s">
        <v>89</v>
      </c>
      <c r="N125" t="s">
        <v>223</v>
      </c>
      <c r="O125" t="s">
        <v>173</v>
      </c>
      <c r="P125" t="s">
        <v>256</v>
      </c>
      <c r="Q125">
        <v>911</v>
      </c>
      <c r="R125" t="s">
        <v>92</v>
      </c>
      <c r="S125" t="s">
        <v>225</v>
      </c>
      <c r="W125" t="s">
        <v>48</v>
      </c>
      <c r="X125" t="s">
        <v>49</v>
      </c>
      <c r="Y125" s="30"/>
      <c r="Z125" s="30">
        <v>0.198611111111111</v>
      </c>
    </row>
    <row r="126" spans="1:26" ht="12">
      <c r="A126">
        <v>3</v>
      </c>
      <c r="B126">
        <v>23</v>
      </c>
      <c r="C126" t="s">
        <v>81</v>
      </c>
      <c r="D126" t="s">
        <v>219</v>
      </c>
      <c r="H126" t="s">
        <v>85</v>
      </c>
      <c r="I126" t="s">
        <v>221</v>
      </c>
      <c r="M126" t="s">
        <v>89</v>
      </c>
      <c r="N126" t="s">
        <v>223</v>
      </c>
      <c r="R126" t="s">
        <v>92</v>
      </c>
      <c r="S126" t="s">
        <v>225</v>
      </c>
      <c r="W126" t="s">
        <v>48</v>
      </c>
      <c r="X126" t="s">
        <v>49</v>
      </c>
      <c r="Y126" s="30"/>
      <c r="Z126" s="30">
        <v>0.198611111111111</v>
      </c>
    </row>
    <row r="127" spans="1:26" ht="12">
      <c r="A127">
        <v>3</v>
      </c>
      <c r="B127">
        <v>24</v>
      </c>
      <c r="C127" t="s">
        <v>81</v>
      </c>
      <c r="D127" t="s">
        <v>219</v>
      </c>
      <c r="H127" t="s">
        <v>85</v>
      </c>
      <c r="I127" t="s">
        <v>221</v>
      </c>
      <c r="M127" t="s">
        <v>89</v>
      </c>
      <c r="N127" t="s">
        <v>223</v>
      </c>
      <c r="R127" t="s">
        <v>92</v>
      </c>
      <c r="S127" t="s">
        <v>225</v>
      </c>
      <c r="W127" t="s">
        <v>48</v>
      </c>
      <c r="X127" t="s">
        <v>49</v>
      </c>
      <c r="Y127" s="30"/>
      <c r="Z127" s="30">
        <v>0.198611111111111</v>
      </c>
    </row>
    <row r="128" spans="1:26" ht="12">
      <c r="A128">
        <v>3</v>
      </c>
      <c r="B128">
        <v>25</v>
      </c>
      <c r="C128" t="s">
        <v>81</v>
      </c>
      <c r="D128" t="s">
        <v>219</v>
      </c>
      <c r="H128" t="s">
        <v>85</v>
      </c>
      <c r="I128" t="s">
        <v>221</v>
      </c>
      <c r="M128" t="s">
        <v>89</v>
      </c>
      <c r="N128" t="s">
        <v>223</v>
      </c>
      <c r="R128" t="s">
        <v>92</v>
      </c>
      <c r="S128" t="s">
        <v>225</v>
      </c>
      <c r="W128" t="s">
        <v>48</v>
      </c>
      <c r="X128" t="s">
        <v>49</v>
      </c>
      <c r="Y128" s="30"/>
      <c r="Z128" s="30">
        <v>0.198611111111111</v>
      </c>
    </row>
    <row r="129" spans="1:26" ht="12">
      <c r="A129">
        <v>3</v>
      </c>
      <c r="B129">
        <v>26</v>
      </c>
      <c r="C129" t="s">
        <v>81</v>
      </c>
      <c r="D129" t="s">
        <v>219</v>
      </c>
      <c r="H129" t="s">
        <v>85</v>
      </c>
      <c r="I129" t="s">
        <v>221</v>
      </c>
      <c r="M129" t="s">
        <v>89</v>
      </c>
      <c r="N129" t="s">
        <v>223</v>
      </c>
      <c r="R129" t="s">
        <v>92</v>
      </c>
      <c r="S129" t="s">
        <v>225</v>
      </c>
      <c r="W129" t="s">
        <v>48</v>
      </c>
      <c r="X129" t="s">
        <v>49</v>
      </c>
      <c r="Y129" s="30"/>
      <c r="Z129" s="30">
        <v>0.198611111111111</v>
      </c>
    </row>
    <row r="130" spans="1:26" ht="12">
      <c r="A130">
        <v>3</v>
      </c>
      <c r="B130">
        <v>27</v>
      </c>
      <c r="C130" t="s">
        <v>81</v>
      </c>
      <c r="D130" t="s">
        <v>219</v>
      </c>
      <c r="H130" t="s">
        <v>85</v>
      </c>
      <c r="I130" t="s">
        <v>221</v>
      </c>
      <c r="M130" t="s">
        <v>89</v>
      </c>
      <c r="N130" t="s">
        <v>223</v>
      </c>
      <c r="R130" t="s">
        <v>92</v>
      </c>
      <c r="S130" t="s">
        <v>225</v>
      </c>
      <c r="W130" t="s">
        <v>48</v>
      </c>
      <c r="X130" t="s">
        <v>49</v>
      </c>
      <c r="Y130" s="30"/>
      <c r="Z130" s="30">
        <v>0.198611111111111</v>
      </c>
    </row>
    <row r="131" spans="1:26" ht="12">
      <c r="A131">
        <v>3</v>
      </c>
      <c r="B131">
        <v>28</v>
      </c>
      <c r="C131" t="s">
        <v>81</v>
      </c>
      <c r="D131" t="s">
        <v>219</v>
      </c>
      <c r="H131" t="s">
        <v>85</v>
      </c>
      <c r="I131" t="s">
        <v>221</v>
      </c>
      <c r="M131" t="s">
        <v>89</v>
      </c>
      <c r="N131" t="s">
        <v>223</v>
      </c>
      <c r="R131" t="s">
        <v>92</v>
      </c>
      <c r="S131" t="s">
        <v>225</v>
      </c>
      <c r="W131" t="s">
        <v>48</v>
      </c>
      <c r="X131" t="s">
        <v>49</v>
      </c>
      <c r="Y131" s="30"/>
      <c r="Z131" s="30">
        <v>0.198611111111111</v>
      </c>
    </row>
    <row r="132" spans="1:26" ht="12">
      <c r="A132">
        <v>3</v>
      </c>
      <c r="B132">
        <v>29</v>
      </c>
      <c r="C132" t="s">
        <v>81</v>
      </c>
      <c r="D132" t="s">
        <v>219</v>
      </c>
      <c r="H132" t="s">
        <v>85</v>
      </c>
      <c r="I132" t="s">
        <v>221</v>
      </c>
      <c r="M132" t="s">
        <v>89</v>
      </c>
      <c r="N132" t="s">
        <v>223</v>
      </c>
      <c r="R132" t="s">
        <v>92</v>
      </c>
      <c r="S132" t="s">
        <v>225</v>
      </c>
      <c r="W132" t="s">
        <v>48</v>
      </c>
      <c r="X132" t="s">
        <v>49</v>
      </c>
      <c r="Y132" s="30"/>
      <c r="Z132" s="30">
        <v>0.198611111111111</v>
      </c>
    </row>
    <row r="133" spans="1:26" ht="12">
      <c r="A133">
        <v>3</v>
      </c>
      <c r="B133">
        <v>30</v>
      </c>
      <c r="C133" t="s">
        <v>81</v>
      </c>
      <c r="D133" t="s">
        <v>219</v>
      </c>
      <c r="H133" t="s">
        <v>85</v>
      </c>
      <c r="I133" t="s">
        <v>221</v>
      </c>
      <c r="M133" t="s">
        <v>89</v>
      </c>
      <c r="N133" t="s">
        <v>223</v>
      </c>
      <c r="R133" t="s">
        <v>92</v>
      </c>
      <c r="S133" t="s">
        <v>225</v>
      </c>
      <c r="W133" t="s">
        <v>48</v>
      </c>
      <c r="X133" t="s">
        <v>49</v>
      </c>
      <c r="Y133" s="30"/>
      <c r="Z133" s="30">
        <v>0.198611111111111</v>
      </c>
    </row>
    <row r="134" spans="1:26" ht="12">
      <c r="A134">
        <v>3</v>
      </c>
      <c r="B134">
        <v>31</v>
      </c>
      <c r="C134" t="s">
        <v>81</v>
      </c>
      <c r="D134" t="s">
        <v>219</v>
      </c>
      <c r="H134" t="s">
        <v>85</v>
      </c>
      <c r="I134" t="s">
        <v>221</v>
      </c>
      <c r="M134" t="s">
        <v>89</v>
      </c>
      <c r="N134" t="s">
        <v>223</v>
      </c>
      <c r="R134" t="s">
        <v>92</v>
      </c>
      <c r="S134" t="s">
        <v>225</v>
      </c>
      <c r="W134" t="s">
        <v>48</v>
      </c>
      <c r="X134" t="s">
        <v>49</v>
      </c>
      <c r="Y134" s="30"/>
      <c r="Z134" s="30">
        <v>0.198611111111111</v>
      </c>
    </row>
    <row r="135" spans="1:26" ht="12">
      <c r="A135">
        <v>3</v>
      </c>
      <c r="B135">
        <v>32</v>
      </c>
      <c r="C135" t="s">
        <v>81</v>
      </c>
      <c r="D135" t="s">
        <v>219</v>
      </c>
      <c r="H135" t="s">
        <v>85</v>
      </c>
      <c r="I135" t="s">
        <v>221</v>
      </c>
      <c r="M135" t="s">
        <v>89</v>
      </c>
      <c r="N135" t="s">
        <v>223</v>
      </c>
      <c r="R135" t="s">
        <v>92</v>
      </c>
      <c r="S135" t="s">
        <v>225</v>
      </c>
      <c r="W135" t="s">
        <v>48</v>
      </c>
      <c r="X135" t="s">
        <v>49</v>
      </c>
      <c r="Y135" s="30"/>
      <c r="Z135" s="30">
        <v>0.198611111111111</v>
      </c>
    </row>
    <row r="136" spans="1:26" ht="12">
      <c r="A136">
        <v>3</v>
      </c>
      <c r="B136">
        <v>33</v>
      </c>
      <c r="C136" t="s">
        <v>81</v>
      </c>
      <c r="D136" t="s">
        <v>219</v>
      </c>
      <c r="H136" t="s">
        <v>85</v>
      </c>
      <c r="I136" t="s">
        <v>221</v>
      </c>
      <c r="M136" t="s">
        <v>89</v>
      </c>
      <c r="N136" t="s">
        <v>223</v>
      </c>
      <c r="R136" t="s">
        <v>92</v>
      </c>
      <c r="S136" t="s">
        <v>225</v>
      </c>
      <c r="W136" t="s">
        <v>48</v>
      </c>
      <c r="X136" t="s">
        <v>49</v>
      </c>
      <c r="Y136" s="30"/>
      <c r="Z136" s="30">
        <v>0.198611111111111</v>
      </c>
    </row>
    <row r="137" spans="1:26" ht="12">
      <c r="A137">
        <v>3</v>
      </c>
      <c r="B137">
        <v>34</v>
      </c>
      <c r="C137" t="s">
        <v>81</v>
      </c>
      <c r="D137" t="s">
        <v>219</v>
      </c>
      <c r="H137" t="s">
        <v>85</v>
      </c>
      <c r="I137" t="s">
        <v>221</v>
      </c>
      <c r="M137" t="s">
        <v>89</v>
      </c>
      <c r="N137" t="s">
        <v>223</v>
      </c>
      <c r="R137" t="s">
        <v>92</v>
      </c>
      <c r="S137" t="s">
        <v>225</v>
      </c>
      <c r="W137" t="s">
        <v>48</v>
      </c>
      <c r="X137" t="s">
        <v>49</v>
      </c>
      <c r="Y137" s="30"/>
      <c r="Z137" s="30">
        <v>0.198611111111111</v>
      </c>
    </row>
    <row r="138" spans="1:26" ht="12">
      <c r="A138">
        <v>3</v>
      </c>
      <c r="B138">
        <v>35</v>
      </c>
      <c r="C138" t="s">
        <v>81</v>
      </c>
      <c r="D138" t="s">
        <v>219</v>
      </c>
      <c r="H138" t="s">
        <v>85</v>
      </c>
      <c r="I138" t="s">
        <v>221</v>
      </c>
      <c r="M138" t="s">
        <v>89</v>
      </c>
      <c r="N138" t="s">
        <v>223</v>
      </c>
      <c r="R138" t="s">
        <v>92</v>
      </c>
      <c r="S138" t="s">
        <v>225</v>
      </c>
      <c r="W138" t="s">
        <v>48</v>
      </c>
      <c r="X138" t="s">
        <v>49</v>
      </c>
      <c r="Y138" s="30"/>
      <c r="Z138" s="30">
        <v>0.198611111111111</v>
      </c>
    </row>
    <row r="139" spans="1:26" ht="12">
      <c r="A139">
        <v>3</v>
      </c>
      <c r="B139">
        <v>36</v>
      </c>
      <c r="C139" t="s">
        <v>81</v>
      </c>
      <c r="D139" t="s">
        <v>219</v>
      </c>
      <c r="H139" t="s">
        <v>85</v>
      </c>
      <c r="I139" t="s">
        <v>221</v>
      </c>
      <c r="M139" t="s">
        <v>89</v>
      </c>
      <c r="N139" t="s">
        <v>223</v>
      </c>
      <c r="R139" t="s">
        <v>92</v>
      </c>
      <c r="S139" t="s">
        <v>225</v>
      </c>
      <c r="W139" t="s">
        <v>48</v>
      </c>
      <c r="X139" t="s">
        <v>49</v>
      </c>
      <c r="Y139" s="30"/>
      <c r="Z139" s="30">
        <v>0.198611111111111</v>
      </c>
    </row>
    <row r="140" spans="1:26" ht="12">
      <c r="A140">
        <v>3</v>
      </c>
      <c r="B140">
        <v>37</v>
      </c>
      <c r="C140" t="s">
        <v>81</v>
      </c>
      <c r="D140" t="s">
        <v>219</v>
      </c>
      <c r="H140" t="s">
        <v>85</v>
      </c>
      <c r="I140" t="s">
        <v>221</v>
      </c>
      <c r="M140" t="s">
        <v>89</v>
      </c>
      <c r="N140" t="s">
        <v>223</v>
      </c>
      <c r="R140" t="s">
        <v>92</v>
      </c>
      <c r="S140" t="s">
        <v>225</v>
      </c>
      <c r="W140" t="s">
        <v>48</v>
      </c>
      <c r="X140" t="s">
        <v>49</v>
      </c>
      <c r="Y140" s="30"/>
      <c r="Z140" s="30">
        <v>0.198611111111111</v>
      </c>
    </row>
    <row r="141" spans="1:26" ht="12">
      <c r="A141">
        <v>3</v>
      </c>
      <c r="B141">
        <v>38</v>
      </c>
      <c r="C141" t="s">
        <v>81</v>
      </c>
      <c r="D141" t="s">
        <v>219</v>
      </c>
      <c r="H141" t="s">
        <v>85</v>
      </c>
      <c r="I141" t="s">
        <v>221</v>
      </c>
      <c r="M141" t="s">
        <v>89</v>
      </c>
      <c r="N141" t="s">
        <v>223</v>
      </c>
      <c r="R141" t="s">
        <v>92</v>
      </c>
      <c r="S141" t="s">
        <v>225</v>
      </c>
      <c r="W141" t="s">
        <v>48</v>
      </c>
      <c r="X141" t="s">
        <v>49</v>
      </c>
      <c r="Y141" s="30"/>
      <c r="Z141" s="30">
        <v>0.198611111111111</v>
      </c>
    </row>
    <row r="142" spans="1:26" ht="12">
      <c r="A142">
        <v>3</v>
      </c>
      <c r="B142">
        <v>39</v>
      </c>
      <c r="C142" t="s">
        <v>81</v>
      </c>
      <c r="D142" t="s">
        <v>219</v>
      </c>
      <c r="H142" t="s">
        <v>85</v>
      </c>
      <c r="I142" t="s">
        <v>221</v>
      </c>
      <c r="M142" t="s">
        <v>89</v>
      </c>
      <c r="N142" t="s">
        <v>223</v>
      </c>
      <c r="R142" t="s">
        <v>92</v>
      </c>
      <c r="S142" t="s">
        <v>225</v>
      </c>
      <c r="W142" t="s">
        <v>48</v>
      </c>
      <c r="X142" t="s">
        <v>49</v>
      </c>
      <c r="Y142" s="30"/>
      <c r="Z142" s="30">
        <v>0.198611111111111</v>
      </c>
    </row>
    <row r="143" spans="1:26" ht="12">
      <c r="A143">
        <v>3</v>
      </c>
      <c r="B143">
        <v>40</v>
      </c>
      <c r="C143" t="s">
        <v>81</v>
      </c>
      <c r="D143" t="s">
        <v>219</v>
      </c>
      <c r="H143" t="s">
        <v>85</v>
      </c>
      <c r="I143" t="s">
        <v>221</v>
      </c>
      <c r="M143" t="s">
        <v>89</v>
      </c>
      <c r="N143" t="s">
        <v>223</v>
      </c>
      <c r="R143" t="s">
        <v>92</v>
      </c>
      <c r="S143" t="s">
        <v>225</v>
      </c>
      <c r="W143" t="s">
        <v>48</v>
      </c>
      <c r="X143" t="s">
        <v>49</v>
      </c>
      <c r="Y143" s="30"/>
      <c r="Z143" s="30">
        <v>0.198611111111111</v>
      </c>
    </row>
    <row r="144" spans="1:26" ht="12">
      <c r="A144">
        <v>3</v>
      </c>
      <c r="B144">
        <v>41</v>
      </c>
      <c r="C144" t="s">
        <v>81</v>
      </c>
      <c r="D144" t="s">
        <v>219</v>
      </c>
      <c r="H144" t="s">
        <v>85</v>
      </c>
      <c r="I144" t="s">
        <v>221</v>
      </c>
      <c r="M144" t="s">
        <v>89</v>
      </c>
      <c r="N144" t="s">
        <v>223</v>
      </c>
      <c r="R144" t="s">
        <v>92</v>
      </c>
      <c r="S144" t="s">
        <v>225</v>
      </c>
      <c r="W144" t="s">
        <v>48</v>
      </c>
      <c r="X144" t="s">
        <v>49</v>
      </c>
      <c r="Y144" s="30"/>
      <c r="Z144" s="30">
        <v>0.198611111111111</v>
      </c>
    </row>
    <row r="145" spans="1:26" ht="12">
      <c r="A145">
        <v>3</v>
      </c>
      <c r="B145">
        <v>42</v>
      </c>
      <c r="C145" t="s">
        <v>81</v>
      </c>
      <c r="D145" t="s">
        <v>219</v>
      </c>
      <c r="H145" t="s">
        <v>85</v>
      </c>
      <c r="I145" t="s">
        <v>221</v>
      </c>
      <c r="M145" t="s">
        <v>89</v>
      </c>
      <c r="N145" t="s">
        <v>223</v>
      </c>
      <c r="R145" t="s">
        <v>92</v>
      </c>
      <c r="S145" t="s">
        <v>225</v>
      </c>
      <c r="W145" t="s">
        <v>48</v>
      </c>
      <c r="X145" t="s">
        <v>49</v>
      </c>
      <c r="Y145" s="30"/>
      <c r="Z145" s="30">
        <v>0.198611111111111</v>
      </c>
    </row>
    <row r="146" spans="1:26" ht="12">
      <c r="A146">
        <v>3</v>
      </c>
      <c r="B146">
        <v>43</v>
      </c>
      <c r="C146" t="s">
        <v>81</v>
      </c>
      <c r="D146" t="s">
        <v>219</v>
      </c>
      <c r="H146" t="s">
        <v>85</v>
      </c>
      <c r="I146" t="s">
        <v>221</v>
      </c>
      <c r="M146" t="s">
        <v>89</v>
      </c>
      <c r="N146" t="s">
        <v>223</v>
      </c>
      <c r="R146" t="s">
        <v>92</v>
      </c>
      <c r="S146" t="s">
        <v>225</v>
      </c>
      <c r="W146" t="s">
        <v>48</v>
      </c>
      <c r="X146" t="s">
        <v>49</v>
      </c>
      <c r="Y146" s="30"/>
      <c r="Z146" s="30">
        <v>0.198611111111111</v>
      </c>
    </row>
    <row r="147" spans="1:26" ht="12">
      <c r="A147">
        <v>3</v>
      </c>
      <c r="B147">
        <v>44</v>
      </c>
      <c r="C147" t="s">
        <v>81</v>
      </c>
      <c r="D147" t="s">
        <v>219</v>
      </c>
      <c r="H147" t="s">
        <v>85</v>
      </c>
      <c r="I147" t="s">
        <v>221</v>
      </c>
      <c r="M147" t="s">
        <v>89</v>
      </c>
      <c r="N147" t="s">
        <v>223</v>
      </c>
      <c r="R147" t="s">
        <v>92</v>
      </c>
      <c r="S147" t="s">
        <v>225</v>
      </c>
      <c r="W147" t="s">
        <v>48</v>
      </c>
      <c r="X147" t="s">
        <v>49</v>
      </c>
      <c r="Y147" s="30"/>
      <c r="Z147" s="30">
        <v>0.198611111111111</v>
      </c>
    </row>
    <row r="148" spans="1:26" ht="12">
      <c r="A148">
        <v>3</v>
      </c>
      <c r="B148">
        <v>45</v>
      </c>
      <c r="C148" t="s">
        <v>81</v>
      </c>
      <c r="D148" t="s">
        <v>219</v>
      </c>
      <c r="H148" t="s">
        <v>85</v>
      </c>
      <c r="I148" t="s">
        <v>221</v>
      </c>
      <c r="M148" t="s">
        <v>89</v>
      </c>
      <c r="N148" t="s">
        <v>223</v>
      </c>
      <c r="R148" t="s">
        <v>92</v>
      </c>
      <c r="S148" t="s">
        <v>225</v>
      </c>
      <c r="W148" t="s">
        <v>48</v>
      </c>
      <c r="X148" t="s">
        <v>49</v>
      </c>
      <c r="Y148" s="30"/>
      <c r="Z148" s="30">
        <v>0.198611111111111</v>
      </c>
    </row>
    <row r="149" spans="1:26" ht="12">
      <c r="A149">
        <v>3</v>
      </c>
      <c r="B149">
        <v>46</v>
      </c>
      <c r="C149" t="s">
        <v>81</v>
      </c>
      <c r="D149" t="s">
        <v>219</v>
      </c>
      <c r="H149" t="s">
        <v>85</v>
      </c>
      <c r="I149" t="s">
        <v>221</v>
      </c>
      <c r="M149" t="s">
        <v>89</v>
      </c>
      <c r="N149" t="s">
        <v>223</v>
      </c>
      <c r="R149" t="s">
        <v>92</v>
      </c>
      <c r="S149" t="s">
        <v>225</v>
      </c>
      <c r="W149" t="s">
        <v>48</v>
      </c>
      <c r="X149" t="s">
        <v>49</v>
      </c>
      <c r="Y149" s="30"/>
      <c r="Z149" s="30">
        <v>0.198611111111111</v>
      </c>
    </row>
    <row r="150" spans="1:26" ht="12">
      <c r="A150">
        <v>3</v>
      </c>
      <c r="B150">
        <v>47</v>
      </c>
      <c r="C150" t="s">
        <v>81</v>
      </c>
      <c r="D150" t="s">
        <v>219</v>
      </c>
      <c r="H150" t="s">
        <v>85</v>
      </c>
      <c r="I150" t="s">
        <v>221</v>
      </c>
      <c r="M150" t="s">
        <v>89</v>
      </c>
      <c r="N150" t="s">
        <v>223</v>
      </c>
      <c r="R150" t="s">
        <v>92</v>
      </c>
      <c r="S150" t="s">
        <v>225</v>
      </c>
      <c r="W150" t="s">
        <v>48</v>
      </c>
      <c r="X150" t="s">
        <v>49</v>
      </c>
      <c r="Y150" s="30"/>
      <c r="Z150" s="30">
        <v>0.198611111111111</v>
      </c>
    </row>
    <row r="151" spans="1:26" ht="12">
      <c r="A151">
        <v>3</v>
      </c>
      <c r="B151">
        <v>48</v>
      </c>
      <c r="C151" t="s">
        <v>81</v>
      </c>
      <c r="D151" t="s">
        <v>219</v>
      </c>
      <c r="H151" t="s">
        <v>85</v>
      </c>
      <c r="I151" t="s">
        <v>221</v>
      </c>
      <c r="M151" t="s">
        <v>89</v>
      </c>
      <c r="N151" t="s">
        <v>223</v>
      </c>
      <c r="R151" t="s">
        <v>92</v>
      </c>
      <c r="S151" t="s">
        <v>225</v>
      </c>
      <c r="W151" t="s">
        <v>48</v>
      </c>
      <c r="X151" t="s">
        <v>49</v>
      </c>
      <c r="Y151" s="30"/>
      <c r="Z151" s="30">
        <v>0.198611111111111</v>
      </c>
    </row>
    <row r="152" spans="1:26" ht="12">
      <c r="A152">
        <v>3</v>
      </c>
      <c r="B152">
        <v>49</v>
      </c>
      <c r="C152" t="s">
        <v>81</v>
      </c>
      <c r="D152" t="s">
        <v>219</v>
      </c>
      <c r="H152" t="s">
        <v>85</v>
      </c>
      <c r="I152" t="s">
        <v>221</v>
      </c>
      <c r="M152" t="s">
        <v>89</v>
      </c>
      <c r="N152" t="s">
        <v>223</v>
      </c>
      <c r="R152" t="s">
        <v>92</v>
      </c>
      <c r="S152" t="s">
        <v>225</v>
      </c>
      <c r="W152" t="s">
        <v>48</v>
      </c>
      <c r="X152" t="s">
        <v>49</v>
      </c>
      <c r="Y152" s="30"/>
      <c r="Z152" s="30">
        <v>0.198611111111111</v>
      </c>
    </row>
    <row r="153" spans="1:26" ht="12">
      <c r="A153">
        <v>3</v>
      </c>
      <c r="B153">
        <v>50</v>
      </c>
      <c r="C153" t="s">
        <v>81</v>
      </c>
      <c r="D153" t="s">
        <v>219</v>
      </c>
      <c r="H153" t="s">
        <v>85</v>
      </c>
      <c r="I153" t="s">
        <v>221</v>
      </c>
      <c r="M153" t="s">
        <v>89</v>
      </c>
      <c r="N153" t="s">
        <v>223</v>
      </c>
      <c r="R153" t="s">
        <v>92</v>
      </c>
      <c r="S153" t="s">
        <v>225</v>
      </c>
      <c r="W153" t="s">
        <v>48</v>
      </c>
      <c r="X153" t="s">
        <v>49</v>
      </c>
      <c r="Y153" s="30"/>
      <c r="Z153" s="30">
        <v>0.198611111111111</v>
      </c>
    </row>
    <row r="154" spans="1:26" ht="12">
      <c r="A154">
        <v>3</v>
      </c>
      <c r="B154">
        <v>51</v>
      </c>
      <c r="C154" t="s">
        <v>81</v>
      </c>
      <c r="D154" t="s">
        <v>219</v>
      </c>
      <c r="F154" t="s">
        <v>112</v>
      </c>
      <c r="G154">
        <v>2608.18</v>
      </c>
      <c r="H154" t="s">
        <v>85</v>
      </c>
      <c r="I154" t="s">
        <v>221</v>
      </c>
      <c r="K154" t="s">
        <v>112</v>
      </c>
      <c r="L154">
        <v>2047</v>
      </c>
      <c r="M154" t="s">
        <v>89</v>
      </c>
      <c r="N154" t="s">
        <v>223</v>
      </c>
      <c r="P154" t="s">
        <v>112</v>
      </c>
      <c r="Q154">
        <v>33570.853</v>
      </c>
      <c r="R154" t="s">
        <v>92</v>
      </c>
      <c r="S154" t="s">
        <v>225</v>
      </c>
      <c r="U154" t="s">
        <v>112</v>
      </c>
      <c r="V154">
        <v>738.8</v>
      </c>
      <c r="W154" t="s">
        <v>48</v>
      </c>
      <c r="X154" t="s">
        <v>49</v>
      </c>
      <c r="Y154" s="30"/>
      <c r="Z154" s="30">
        <v>0.198611111111111</v>
      </c>
    </row>
    <row r="155" ht="12">
      <c r="Y155" s="30"/>
    </row>
    <row r="156" ht="12">
      <c r="Y156" s="30"/>
    </row>
    <row r="157" ht="12">
      <c r="Y157" s="30"/>
    </row>
    <row r="158" ht="12">
      <c r="Y158" s="30"/>
    </row>
    <row r="159" ht="12">
      <c r="Y159" s="30"/>
    </row>
    <row r="160" ht="12">
      <c r="Y160" s="30"/>
    </row>
    <row r="161" ht="12">
      <c r="Y161" s="30"/>
    </row>
    <row r="162" ht="12">
      <c r="Y162" s="30"/>
    </row>
    <row r="163" ht="12">
      <c r="Y163" s="30"/>
    </row>
    <row r="164" ht="12">
      <c r="Y164" s="30"/>
    </row>
    <row r="165" ht="12">
      <c r="Y165" s="30"/>
    </row>
    <row r="166" ht="12">
      <c r="Y166" s="30"/>
    </row>
    <row r="167" ht="12">
      <c r="Y167" s="30"/>
    </row>
    <row r="168" ht="12">
      <c r="Y168" s="30"/>
    </row>
    <row r="169" ht="12">
      <c r="Y169" s="30"/>
    </row>
    <row r="170" ht="12">
      <c r="Y170" s="30"/>
    </row>
    <row r="171" ht="12">
      <c r="Y171" s="30"/>
    </row>
    <row r="172" ht="12">
      <c r="Y172" s="30"/>
    </row>
    <row r="173" ht="12">
      <c r="Y173" s="30"/>
    </row>
    <row r="174" ht="12">
      <c r="Y174" s="30"/>
    </row>
    <row r="175" ht="12">
      <c r="Y175" s="30"/>
    </row>
    <row r="176" ht="12">
      <c r="Y176" s="30"/>
    </row>
    <row r="177" ht="12">
      <c r="Y177" s="30"/>
    </row>
    <row r="178" ht="12">
      <c r="Y178" s="30"/>
    </row>
    <row r="179" ht="12">
      <c r="Y179" s="30"/>
    </row>
    <row r="180" ht="12">
      <c r="Y180" s="30"/>
    </row>
    <row r="181" ht="12">
      <c r="Y181" s="30"/>
    </row>
    <row r="182" ht="12">
      <c r="Y182" s="30"/>
    </row>
    <row r="183" ht="12">
      <c r="Y183" s="30"/>
    </row>
    <row r="184" ht="12">
      <c r="Y184" s="30"/>
    </row>
    <row r="185" ht="12">
      <c r="Y185" s="30"/>
    </row>
    <row r="186" ht="12">
      <c r="Y186" s="30"/>
    </row>
    <row r="187" ht="12">
      <c r="Y187" s="30"/>
    </row>
    <row r="188" ht="12">
      <c r="Y188" s="30"/>
    </row>
    <row r="189" ht="12">
      <c r="Y189" s="30"/>
    </row>
    <row r="190" ht="12">
      <c r="Y190" s="30"/>
    </row>
    <row r="191" ht="12">
      <c r="Y191" s="30"/>
    </row>
    <row r="192" ht="12">
      <c r="Y192" s="30"/>
    </row>
    <row r="193" ht="12">
      <c r="Y193" s="30"/>
    </row>
    <row r="194" ht="12">
      <c r="Y194" s="30"/>
    </row>
    <row r="195" ht="12">
      <c r="Y195" s="30"/>
    </row>
    <row r="196" ht="12">
      <c r="Y196" s="30"/>
    </row>
    <row r="197" ht="12">
      <c r="Y197" s="30"/>
    </row>
    <row r="198" ht="12">
      <c r="Y198" s="30"/>
    </row>
    <row r="199" ht="12">
      <c r="Y199" s="30"/>
    </row>
    <row r="200" ht="12">
      <c r="Y200" s="30"/>
    </row>
    <row r="201" ht="12">
      <c r="Y201" s="30"/>
    </row>
    <row r="202" ht="12">
      <c r="Y202" s="30"/>
    </row>
    <row r="203" ht="12">
      <c r="Y203" s="30"/>
    </row>
    <row r="204" ht="12">
      <c r="Y204" s="30"/>
    </row>
    <row r="205" ht="12">
      <c r="Y205" s="30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2016-07-12T08:22:34Z</cp:lastPrinted>
  <dcterms:created xsi:type="dcterms:W3CDTF">2004-03-22T01:22:18Z</dcterms:created>
  <dcterms:modified xsi:type="dcterms:W3CDTF">2016-07-12T08:23:35Z</dcterms:modified>
  <cp:category/>
  <cp:version/>
  <cp:contentType/>
  <cp:contentStatus/>
</cp:coreProperties>
</file>