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衆比開票速報（政党別候補者得票数）_201_" sheetId="1" r:id="rId1"/>
    <sheet name="パラメタシート" sheetId="2" r:id="rId2"/>
    <sheet name="P_20号様式" sheetId="3" r:id="rId3"/>
  </sheets>
  <definedNames>
    <definedName name="P_20号様式">'P_20号様式'!$A$1:$CD$87</definedName>
    <definedName name="_xlnm.Print_Titles" localSheetId="2">'P_20号様式'!$131:$131</definedName>
    <definedName name="Sheet1">#REF!</definedName>
    <definedName name="第20号様式" localSheetId="0">'衆比開票速報（政党別候補者得票数）_201_'!$A$1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<sst xmlns="http://schemas.openxmlformats.org/spreadsheetml/2006/main" count="1882" uniqueCount="170">
  <si>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</si>
  <si>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</si>
  <si>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</si>
  <si>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</si>
  <si>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</si>
  <si>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</si>
  <si>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</si>
  <si>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</si>
  <si>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</si>
  <si>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市区町村名</t>
  </si>
  <si>
    <t>鹿 児 島 県</t>
  </si>
  <si>
    <t>そ  の  他  市 計</t>
  </si>
  <si>
    <t>町村計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</si>
  <si>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</si>
  <si>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</si>
  <si>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</si>
  <si>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</si>
  <si>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</si>
  <si>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</si>
  <si>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</si>
  <si>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</si>
  <si>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</si>
  <si>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</si>
  <si>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</si>
  <si>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</si>
  <si>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</si>
  <si>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</si>
  <si>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</si>
  <si>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</si>
  <si>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</si>
  <si>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</si>
  <si>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</si>
  <si>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</si>
  <si>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</si>
  <si>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</si>
  <si>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</si>
  <si>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</si>
  <si>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</si>
  <si>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</si>
  <si>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</si>
  <si>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</si>
  <si>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</si>
  <si>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</si>
  <si>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</si>
  <si>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</si>
  <si>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</si>
  <si>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</si>
  <si>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</si>
  <si>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</si>
  <si>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</si>
  <si>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</si>
  <si>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</si>
  <si>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</si>
  <si>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</si>
  <si>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</si>
  <si>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</si>
  <si>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</si>
  <si>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</si>
  <si>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</si>
  <si>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</si>
  <si>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</si>
  <si>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</si>
  <si>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</si>
  <si>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</si>
  <si>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</si>
  <si>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</si>
  <si>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</si>
  <si>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</si>
  <si>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</si>
  <si>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</si>
  <si>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</si>
  <si>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</si>
  <si>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</si>
  <si>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</si>
  <si>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</si>
  <si>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</si>
  <si>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</si>
  <si>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</si>
  <si>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</si>
  <si>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</si>
  <si>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</si>
  <si>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</si>
  <si>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</si>
  <si>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</si>
  <si>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</si>
  <si>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</si>
  <si>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</si>
  <si>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</si>
  <si>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</si>
  <si>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</si>
  <si>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</si>
  <si>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</si>
  <si>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</si>
  <si>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</si>
  <si>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</si>
  <si>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鹿児島市１区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</si>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</sst>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11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9" t="s">
        <v>0</v>
      </c>
      <c r="B1" s="39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28" t="str">
        <f>'P_20号様式'!A2&amp;" ページ"</f>
        <v>1 ページ</v>
      </c>
      <c r="X1" s="28"/>
    </row>
    <row r="2" spans="1:24" s="19" customFormat="1" ht="15" customHeight="1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29" t="s">
        <v>10</v>
      </c>
      <c r="X2" s="29"/>
    </row>
    <row r="3" spans="2:24" s="19" customFormat="1" ht="14.25" customHeight="1">
      <c r="B3" s="30">
        <f>IF(パラメタシート!B1="","    年  月  日　執行",パラメタシート!B1)</f>
        <v>44500</v>
      </c>
      <c r="C3" s="30"/>
      <c r="D3" s="30"/>
      <c r="E3" s="30"/>
      <c r="F3" s="17"/>
      <c r="K3" s="31"/>
      <c r="L3" s="31"/>
      <c r="M3" s="31"/>
      <c r="N3" s="31"/>
      <c r="O3" s="31"/>
      <c r="P3" s="17"/>
      <c r="Q3" s="22" t="str">
        <f>IF('P_20号様式'!CB2="0","即日　開票","翌日　開票")</f>
        <v>即日　開票</v>
      </c>
      <c r="R3" s="22"/>
      <c r="S3" s="22" t="s">
        <v>2</v>
      </c>
      <c r="T3" s="22"/>
      <c r="U3" s="23" t="str">
        <f>IF('P_20号様式'!CC2="","時　　   分      ",'P_20号様式'!CC2)</f>
        <v>時　　   分      </v>
      </c>
      <c r="V3" s="23"/>
      <c r="W3" s="23"/>
      <c r="X3" s="23"/>
    </row>
    <row r="4" spans="2:24" s="19" customFormat="1" ht="13.5" customHeight="1">
      <c r="B4" s="38" t="str">
        <f>IF('P_20号様式'!CA2="","",'P_20号様式'!CA2)</f>
        <v>衆議院比例代表選出議員選挙</v>
      </c>
      <c r="C4" s="38"/>
      <c r="D4" s="38"/>
      <c r="E4" s="38"/>
      <c r="F4" s="38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>
        <f>IF('P_20号様式'!CD2="","時　　   分      ",'P_20号様式'!CD2)</f>
        <v>0.0854166666666667</v>
      </c>
      <c r="V4" s="23"/>
      <c r="W4" s="23"/>
      <c r="X4" s="23"/>
    </row>
    <row r="5" ht="3.75" customHeight="1"/>
    <row r="6" spans="1:24" s="8" customFormat="1" ht="18.75" customHeight="1">
      <c r="A6" s="40" t="s">
        <v>9</v>
      </c>
      <c r="B6" s="40"/>
      <c r="C6" s="34" t="str">
        <f>IF('P_20号様式'!D2="","",'P_20号様式'!D2)</f>
        <v>01</v>
      </c>
      <c r="D6" s="35"/>
      <c r="E6" s="34" t="str">
        <f>IF('P_20号様式'!G2="","",'P_20号様式'!G2)</f>
        <v>02</v>
      </c>
      <c r="F6" s="35"/>
      <c r="G6" s="34" t="str">
        <f>IF('P_20号様式'!J2="","",'P_20号様式'!J2)</f>
        <v>03</v>
      </c>
      <c r="H6" s="35"/>
      <c r="I6" s="34" t="str">
        <f>IF('P_20号様式'!M2="","",'P_20号様式'!M2)</f>
        <v>04</v>
      </c>
      <c r="J6" s="35"/>
      <c r="K6" s="34" t="str">
        <f>IF('P_20号様式'!P2="","",'P_20号様式'!P2)</f>
        <v>05</v>
      </c>
      <c r="L6" s="35"/>
      <c r="M6" s="34" t="str">
        <f>IF('P_20号様式'!S2="","",'P_20号様式'!S2)</f>
        <v>06</v>
      </c>
      <c r="N6" s="35"/>
      <c r="O6" s="34" t="str">
        <f>IF('P_20号様式'!V2="","",'P_20号様式'!V2)</f>
        <v>07</v>
      </c>
      <c r="P6" s="35"/>
      <c r="Q6" s="34" t="str">
        <f>IF('P_20号様式'!Y2="","",'P_20号様式'!Y2)</f>
        <v>08</v>
      </c>
      <c r="R6" s="35"/>
      <c r="S6" s="34" t="str">
        <f>IF('P_20号様式'!AB2="","",'P_20号様式'!AB2)</f>
        <v>09</v>
      </c>
      <c r="T6" s="35"/>
      <c r="U6" s="34">
        <f>IF('P_20号様式'!AE2="","",'P_20号様式'!AE2)</f>
      </c>
      <c r="V6" s="35"/>
      <c r="W6" s="24" t="s">
        <v>5</v>
      </c>
      <c r="X6" s="25"/>
    </row>
    <row r="7" spans="1:24" s="8" customFormat="1" ht="25.5" customHeight="1">
      <c r="A7" s="40"/>
      <c r="B7" s="40"/>
      <c r="C7" s="32" t="str">
        <f>IF('P_20号様式'!E2="","",'P_20号様式'!E2)</f>
        <v>公明党</v>
      </c>
      <c r="D7" s="33"/>
      <c r="E7" s="32" t="str">
        <f>IF('P_20号様式'!H2="","",'P_20号様式'!H2)</f>
        <v>立憲民主党</v>
      </c>
      <c r="F7" s="33"/>
      <c r="G7" s="32" t="str">
        <f>IF('P_20号様式'!K2="","",'P_20号様式'!K2)</f>
        <v>日本維新の会</v>
      </c>
      <c r="H7" s="33"/>
      <c r="I7" s="32" t="str">
        <f>IF('P_20号様式'!N2="","",'P_20号様式'!N2)</f>
        <v>日本共産党</v>
      </c>
      <c r="J7" s="33"/>
      <c r="K7" s="32" t="str">
        <f>IF('P_20号様式'!Q2="","",'P_20号様式'!Q2)</f>
        <v>れいわ新選組</v>
      </c>
      <c r="L7" s="33"/>
      <c r="M7" s="32" t="str">
        <f>IF('P_20号様式'!T2="","",'P_20号様式'!T2)</f>
        <v>自由民主党</v>
      </c>
      <c r="N7" s="33"/>
      <c r="O7" s="32" t="str">
        <f>IF('P_20号様式'!W2="","",'P_20号様式'!W2)</f>
        <v>社会民主党</v>
      </c>
      <c r="P7" s="33"/>
      <c r="Q7" s="32" t="str">
        <f>IF('P_20号様式'!Z2="","",'P_20号様式'!Z2)</f>
        <v>国民民主党</v>
      </c>
      <c r="R7" s="33"/>
      <c r="S7" s="32" t="str">
        <f>IF('P_20号様式'!AC2="","",'P_20号様式'!AC2)</f>
        <v>NHKと裁判してる党弁護士法72条違反で</v>
      </c>
      <c r="T7" s="33"/>
      <c r="U7" s="32">
        <f>IF('P_20号様式'!AF2="","",'P_20号様式'!AF2)</f>
      </c>
      <c r="V7" s="33"/>
      <c r="W7" s="26"/>
      <c r="X7" s="27"/>
    </row>
    <row r="8" spans="1:24" s="8" customFormat="1" ht="12.75" customHeight="1">
      <c r="A8" s="37" t="str">
        <f>IF('P_20号様式'!C2="","",'P_20号様式'!C2)</f>
        <v>鹿児島市１区</v>
      </c>
      <c r="B8" s="37"/>
      <c r="C8" s="9" t="str">
        <f>IF('P_20号様式'!F2&lt;&gt;"",TEXT(INT('P_20号様式'!F2),"#,##0"),"")</f>
        <v>21,102</v>
      </c>
      <c r="D8" s="10">
        <f>IF('P_20号様式'!F2="","",IF(VALUE(FIXED('P_20号様式'!F2,0,TRUE))&lt;&gt;'P_20号様式'!F2,RIGHT(FIXED('P_20号様式'!F2,3,FALSE),4),""))</f>
      </c>
      <c r="E8" s="11" t="str">
        <f>IF('P_20号様式'!I2&lt;&gt;"",TEXT(INT('P_20号様式'!I2),"#,##0"),"")</f>
        <v>46,580</v>
      </c>
      <c r="F8" s="10" t="str">
        <f>IF('P_20号様式'!I2="","",IF(VALUE(FIXED('P_20号様式'!I2,0,TRUE))&lt;&gt;'P_20号様式'!I2,RIGHT(FIXED('P_20号様式'!I2,3,FALSE),4),""))</f>
        <v>.763</v>
      </c>
      <c r="G8" s="11" t="str">
        <f>IF('P_20号様式'!L2&lt;&gt;"",TEXT(INT('P_20号様式'!L2),"#,##0"),"")</f>
        <v>17,017</v>
      </c>
      <c r="H8" s="10">
        <f>IF('P_20号様式'!L2="","",IF(VALUE(FIXED('P_20号様式'!L2,0,TRUE))&lt;&gt;'P_20号様式'!L2,RIGHT(FIXED('P_20号様式'!L2,3,FALSE),4),""))</f>
      </c>
      <c r="I8" s="11" t="str">
        <f>IF('P_20号様式'!O2&lt;&gt;"",TEXT(INT('P_20号様式'!O2),"#,##0"),"")</f>
        <v>8,565</v>
      </c>
      <c r="J8" s="10">
        <f>IF('P_20号様式'!O2="","",IF(VALUE(FIXED('P_20号様式'!O2,0,TRUE))&lt;&gt;'P_20号様式'!O2,RIGHT(FIXED('P_20号様式'!O2,3,FALSE),4),""))</f>
      </c>
      <c r="K8" s="11" t="str">
        <f>IF('P_20号様式'!R2&lt;&gt;"",TEXT(INT('P_20号様式'!R2),"#,##0"),"")</f>
        <v>6,037</v>
      </c>
      <c r="L8" s="10">
        <f>IF('P_20号様式'!R2="","",IF(VALUE(FIXED('P_20号様式'!R2,0,TRUE))&lt;&gt;'P_20号様式'!R2,RIGHT(FIXED('P_20号様式'!R2,3,FALSE),4),""))</f>
      </c>
      <c r="M8" s="11" t="str">
        <f>IF('P_20号様式'!U2&lt;&gt;"",TEXT(INT('P_20号様式'!U2),"#,##0"),"")</f>
        <v>75,162</v>
      </c>
      <c r="N8" s="10">
        <f>IF('P_20号様式'!U2="","",IF(VALUE(FIXED('P_20号様式'!U2,0,TRUE))&lt;&gt;'P_20号様式'!U2,RIGHT(FIXED('P_20号様式'!U2,3,FALSE),4),""))</f>
      </c>
      <c r="O8" s="11" t="str">
        <f>IF('P_20号様式'!X2&lt;&gt;"",TEXT(INT('P_20号様式'!X2),"#,##0"),"")</f>
        <v>5,042</v>
      </c>
      <c r="P8" s="10">
        <f>IF('P_20号様式'!X2="","",IF(VALUE(FIXED('P_20号様式'!X2,0,TRUE))&lt;&gt;'P_20号様式'!X2,RIGHT(FIXED('P_20号様式'!X2,3,FALSE),4),""))</f>
      </c>
      <c r="Q8" s="11" t="str">
        <f>IF('P_20号様式'!AA2&lt;&gt;"",TEXT(INT('P_20号様式'!AA2),"#,##0"),"")</f>
        <v>6,279</v>
      </c>
      <c r="R8" s="10" t="str">
        <f>IF('P_20号様式'!AA2="","",IF(VALUE(FIXED('P_20号様式'!AA2,0,TRUE))&lt;&gt;'P_20号様式'!AA2,RIGHT(FIXED('P_20号様式'!AA2,3,FALSE),4),""))</f>
        <v>.236</v>
      </c>
      <c r="S8" s="11" t="str">
        <f>IF('P_20号様式'!AD2&lt;&gt;"",TEXT(INT('P_20号様式'!AD2),"#,##0"),"")</f>
        <v>3,020</v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 t="str">
        <f>IF('P_20号様式'!AH2&lt;&gt;"",TEXT(INT('P_20号様式'!AH2),"#,##0"),"")</f>
        <v>188,804</v>
      </c>
      <c r="X8" s="10" t="str">
        <f>IF('P_20号様式'!AH2="","",IF(VALUE(FIXED('P_20号様式'!AH2,0,TRUE))&lt;&gt;'P_20号様式'!AH2,RIGHT(FIXED('P_20号様式'!AH2,3,FALSE),4),""))</f>
        <v>.999</v>
      </c>
    </row>
    <row r="9" spans="1:24" s="8" customFormat="1" ht="12.75" customHeight="1">
      <c r="A9" s="37" t="str">
        <f>IF('P_20号様式'!C3="","",'P_20号様式'!C3)</f>
        <v>鹿児島市２区</v>
      </c>
      <c r="B9" s="37"/>
      <c r="C9" s="9" t="str">
        <f>IF('P_20号様式'!F3&lt;&gt;"",TEXT(INT('P_20号様式'!F3),"#,##0"),"")</f>
        <v>9,946</v>
      </c>
      <c r="D9" s="10">
        <f>IF('P_20号様式'!F3="","",IF(VALUE(FIXED('P_20号様式'!F3,0,TRUE))&lt;&gt;'P_20号様式'!F3,RIGHT(FIXED('P_20号様式'!F3,3,FALSE),4),""))</f>
      </c>
      <c r="E9" s="11" t="str">
        <f>IF('P_20号様式'!I3&lt;&gt;"",TEXT(INT('P_20号様式'!I3),"#,##0"),"")</f>
        <v>14,458</v>
      </c>
      <c r="F9" s="10" t="str">
        <f>IF('P_20号様式'!I3="","",IF(VALUE(FIXED('P_20号様式'!I3,0,TRUE))&lt;&gt;'P_20号様式'!I3,RIGHT(FIXED('P_20号様式'!I3,3,FALSE),4),""))</f>
        <v>.115</v>
      </c>
      <c r="G9" s="11" t="str">
        <f>IF('P_20号様式'!L3&lt;&gt;"",TEXT(INT('P_20号様式'!L3),"#,##0"),"")</f>
        <v>7,087</v>
      </c>
      <c r="H9" s="10">
        <f>IF('P_20号様式'!L3="","",IF(VALUE(FIXED('P_20号様式'!L3,0,TRUE))&lt;&gt;'P_20号様式'!L3,RIGHT(FIXED('P_20号様式'!L3,3,FALSE),4),""))</f>
      </c>
      <c r="I9" s="11" t="str">
        <f>IF('P_20号様式'!O3&lt;&gt;"",TEXT(INT('P_20号様式'!O3),"#,##0"),"")</f>
        <v>4,433</v>
      </c>
      <c r="J9" s="10">
        <f>IF('P_20号様式'!O3="","",IF(VALUE(FIXED('P_20号様式'!O3,0,TRUE))&lt;&gt;'P_20号様式'!O3,RIGHT(FIXED('P_20号様式'!O3,3,FALSE),4),""))</f>
      </c>
      <c r="K9" s="11" t="str">
        <f>IF('P_20号様式'!R3&lt;&gt;"",TEXT(INT('P_20号様式'!R3),"#,##0"),"")</f>
        <v>2,582</v>
      </c>
      <c r="L9" s="10">
        <f>IF('P_20号様式'!R3="","",IF(VALUE(FIXED('P_20号様式'!R3,0,TRUE))&lt;&gt;'P_20号様式'!R3,RIGHT(FIXED('P_20号様式'!R3,3,FALSE),4),""))</f>
      </c>
      <c r="M9" s="11" t="str">
        <f>IF('P_20号様式'!U3&lt;&gt;"",TEXT(INT('P_20号様式'!U3),"#,##0"),"")</f>
        <v>26,631</v>
      </c>
      <c r="N9" s="10">
        <f>IF('P_20号様式'!U3="","",IF(VALUE(FIXED('P_20号様式'!U3,0,TRUE))&lt;&gt;'P_20号様式'!U3,RIGHT(FIXED('P_20号様式'!U3,3,FALSE),4),""))</f>
      </c>
      <c r="O9" s="11" t="str">
        <f>IF('P_20号様式'!X3&lt;&gt;"",TEXT(INT('P_20号様式'!X3),"#,##0"),"")</f>
        <v>1,813</v>
      </c>
      <c r="P9" s="10">
        <f>IF('P_20号様式'!X3="","",IF(VALUE(FIXED('P_20号様式'!X3,0,TRUE))&lt;&gt;'P_20号様式'!X3,RIGHT(FIXED('P_20号様式'!X3,3,FALSE),4),""))</f>
      </c>
      <c r="Q9" s="11" t="str">
        <f>IF('P_20号様式'!AA3&lt;&gt;"",TEXT(INT('P_20号様式'!AA3),"#,##0"),"")</f>
        <v>2,480</v>
      </c>
      <c r="R9" s="10" t="str">
        <f>IF('P_20号様式'!AA3="","",IF(VALUE(FIXED('P_20号様式'!AA3,0,TRUE))&lt;&gt;'P_20号様式'!AA3,RIGHT(FIXED('P_20号様式'!AA3,3,FALSE),4),""))</f>
        <v>.884</v>
      </c>
      <c r="S9" s="11" t="str">
        <f>IF('P_20号様式'!AD3&lt;&gt;"",TEXT(INT('P_20号様式'!AD3),"#,##0"),"")</f>
        <v>1,297</v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 t="str">
        <f>IF('P_20号様式'!AH3&lt;&gt;"",TEXT(INT('P_20号様式'!AH3),"#,##0"),"")</f>
        <v>70,727</v>
      </c>
      <c r="X9" s="10" t="str">
        <f>IF('P_20号様式'!AH3="","",IF(VALUE(FIXED('P_20号様式'!AH3,0,TRUE))&lt;&gt;'P_20号様式'!AH3,RIGHT(FIXED('P_20号様式'!AH3,3,FALSE),4),""))</f>
        <v>.999</v>
      </c>
    </row>
    <row r="10" spans="1:24" s="8" customFormat="1" ht="12.75" customHeight="1">
      <c r="A10" s="37" t="str">
        <f>IF('P_20号様式'!C4="","",'P_20号様式'!C4)</f>
        <v>＊（鹿児島市）計</v>
      </c>
      <c r="B10" s="37"/>
      <c r="C10" s="9" t="str">
        <f>IF('P_20号様式'!F4&lt;&gt;"",TEXT(INT('P_20号様式'!F4),"#,##0"),"")</f>
        <v>31,048</v>
      </c>
      <c r="D10" s="10">
        <f>IF('P_20号様式'!F4="","",IF(VALUE(FIXED('P_20号様式'!F4,0,TRUE))&lt;&gt;'P_20号様式'!F4,RIGHT(FIXED('P_20号様式'!F4,3,FALSE),4),""))</f>
      </c>
      <c r="E10" s="11" t="str">
        <f>IF('P_20号様式'!I4&lt;&gt;"",TEXT(INT('P_20号様式'!I4),"#,##0"),"")</f>
        <v>61,038</v>
      </c>
      <c r="F10" s="10" t="str">
        <f>IF('P_20号様式'!I4="","",IF(VALUE(FIXED('P_20号様式'!I4,0,TRUE))&lt;&gt;'P_20号様式'!I4,RIGHT(FIXED('P_20号様式'!I4,3,FALSE),4),""))</f>
        <v>.878</v>
      </c>
      <c r="G10" s="11" t="str">
        <f>IF('P_20号様式'!L4&lt;&gt;"",TEXT(INT('P_20号様式'!L4),"#,##0"),"")</f>
        <v>24,104</v>
      </c>
      <c r="H10" s="10">
        <f>IF('P_20号様式'!L4="","",IF(VALUE(FIXED('P_20号様式'!L4,0,TRUE))&lt;&gt;'P_20号様式'!L4,RIGHT(FIXED('P_20号様式'!L4,3,FALSE),4),""))</f>
      </c>
      <c r="I10" s="11" t="str">
        <f>IF('P_20号様式'!O4&lt;&gt;"",TEXT(INT('P_20号様式'!O4),"#,##0"),"")</f>
        <v>12,998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8,619</v>
      </c>
      <c r="L10" s="10">
        <f>IF('P_20号様式'!R4="","",IF(VALUE(FIXED('P_20号様式'!R4,0,TRUE))&lt;&gt;'P_20号様式'!R4,RIGHT(FIXED('P_20号様式'!R4,3,FALSE),4),""))</f>
      </c>
      <c r="M10" s="11" t="str">
        <f>IF('P_20号様式'!U4&lt;&gt;"",TEXT(INT('P_20号様式'!U4),"#,##0"),"")</f>
        <v>101,793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6,855</v>
      </c>
      <c r="P10" s="10">
        <f>IF('P_20号様式'!X4="","",IF(VALUE(FIXED('P_20号様式'!X4,0,TRUE))&lt;&gt;'P_20号様式'!X4,RIGHT(FIXED('P_20号様式'!X4,3,FALSE),4),""))</f>
      </c>
      <c r="Q10" s="11" t="str">
        <f>IF('P_20号様式'!AA4&lt;&gt;"",TEXT(INT('P_20号様式'!AA4),"#,##0"),"")</f>
        <v>8,760</v>
      </c>
      <c r="R10" s="10" t="str">
        <f>IF('P_20号様式'!AA4="","",IF(VALUE(FIXED('P_20号様式'!AA4,0,TRUE))&lt;&gt;'P_20号様式'!AA4,RIGHT(FIXED('P_20号様式'!AA4,3,FALSE),4),""))</f>
        <v>.120</v>
      </c>
      <c r="S10" s="11" t="str">
        <f>IF('P_20号様式'!AD4&lt;&gt;"",TEXT(INT('P_20号様式'!AD4),"#,##0"),"")</f>
        <v>4,317</v>
      </c>
      <c r="T10" s="10">
        <f>IF('P_20号様式'!AD4="","",IF(VALUE(FIXED('P_20号様式'!AD4,0,TRUE))&lt;&gt;'P_20号様式'!AD4,RIGHT(FIXED('P_20号様式'!AD4,3,FALSE),4),""))</f>
      </c>
      <c r="U10" s="11">
        <f>IF('P_20号様式'!AG4&lt;&gt;"",TEXT(INT('P_20号様式'!AG4),"#,##0"),"")</f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259,532</v>
      </c>
      <c r="X10" s="10" t="str">
        <f>IF('P_20号様式'!AH4="","",IF(VALUE(FIXED('P_20号様式'!AH4,0,TRUE))&lt;&gt;'P_20号様式'!AH4,RIGHT(FIXED('P_20号様式'!AH4,3,FALSE),4),""))</f>
        <v>.998</v>
      </c>
    </row>
    <row r="11" spans="1:24" s="8" customFormat="1" ht="12.75" customHeight="1">
      <c r="A11" s="37" t="str">
        <f>IF('P_20号様式'!C5="","",'P_20号様式'!C5)</f>
        <v>鹿屋市</v>
      </c>
      <c r="B11" s="37"/>
      <c r="C11" s="9" t="str">
        <f>IF('P_20号様式'!F5&lt;&gt;"",TEXT(INT('P_20号様式'!F5),"#,##0"),"")</f>
        <v>6,666</v>
      </c>
      <c r="D11" s="10">
        <f>IF('P_20号様式'!F5="","",IF(VALUE(FIXED('P_20号様式'!F5,0,TRUE))&lt;&gt;'P_20号様式'!F5,RIGHT(FIXED('P_20号様式'!F5,3,FALSE),4),""))</f>
      </c>
      <c r="E11" s="11" t="str">
        <f>IF('P_20号様式'!I5&lt;&gt;"",TEXT(INT('P_20号様式'!I5),"#,##0"),"")</f>
        <v>5,531</v>
      </c>
      <c r="F11" s="10" t="str">
        <f>IF('P_20号様式'!I5="","",IF(VALUE(FIXED('P_20号様式'!I5,0,TRUE))&lt;&gt;'P_20号様式'!I5,RIGHT(FIXED('P_20号様式'!I5,3,FALSE),4),""))</f>
        <v>.364</v>
      </c>
      <c r="G11" s="11" t="str">
        <f>IF('P_20号様式'!L5&lt;&gt;"",TEXT(INT('P_20号様式'!L5),"#,##0"),"")</f>
        <v>3,052</v>
      </c>
      <c r="H11" s="10">
        <f>IF('P_20号様式'!L5="","",IF(VALUE(FIXED('P_20号様式'!L5,0,TRUE))&lt;&gt;'P_20号様式'!L5,RIGHT(FIXED('P_20号様式'!L5,3,FALSE),4),""))</f>
      </c>
      <c r="I11" s="11" t="str">
        <f>IF('P_20号様式'!O5&lt;&gt;"",TEXT(INT('P_20号様式'!O5),"#,##0"),"")</f>
        <v>1,356</v>
      </c>
      <c r="J11" s="10">
        <f>IF('P_20号様式'!O5="","",IF(VALUE(FIXED('P_20号様式'!O5,0,TRUE))&lt;&gt;'P_20号様式'!O5,RIGHT(FIXED('P_20号様式'!O5,3,FALSE),4),""))</f>
      </c>
      <c r="K11" s="11" t="str">
        <f>IF('P_20号様式'!R5&lt;&gt;"",TEXT(INT('P_20号様式'!R5),"#,##0"),"")</f>
        <v>1,282</v>
      </c>
      <c r="L11" s="10">
        <f>IF('P_20号様式'!R5="","",IF(VALUE(FIXED('P_20号様式'!R5,0,TRUE))&lt;&gt;'P_20号様式'!R5,RIGHT(FIXED('P_20号様式'!R5,3,FALSE),4),""))</f>
      </c>
      <c r="M11" s="11" t="str">
        <f>IF('P_20号様式'!U5&lt;&gt;"",TEXT(INT('P_20号様式'!U5),"#,##0"),"")</f>
        <v>18,505</v>
      </c>
      <c r="N11" s="10">
        <f>IF('P_20号様式'!U5="","",IF(VALUE(FIXED('P_20号様式'!U5,0,TRUE))&lt;&gt;'P_20号様式'!U5,RIGHT(FIXED('P_20号様式'!U5,3,FALSE),4),""))</f>
      </c>
      <c r="O11" s="11" t="str">
        <f>IF('P_20号様式'!X5&lt;&gt;"",TEXT(INT('P_20号様式'!X5),"#,##0"),"")</f>
        <v>3,241</v>
      </c>
      <c r="P11" s="10">
        <f>IF('P_20号様式'!X5="","",IF(VALUE(FIXED('P_20号様式'!X5,0,TRUE))&lt;&gt;'P_20号様式'!X5,RIGHT(FIXED('P_20号様式'!X5,3,FALSE),4),""))</f>
      </c>
      <c r="Q11" s="11" t="str">
        <f>IF('P_20号様式'!AA5&lt;&gt;"",TEXT(INT('P_20号様式'!AA5),"#,##0"),"")</f>
        <v>1,322</v>
      </c>
      <c r="R11" s="10" t="str">
        <f>IF('P_20号様式'!AA5="","",IF(VALUE(FIXED('P_20号様式'!AA5,0,TRUE))&lt;&gt;'P_20号様式'!AA5,RIGHT(FIXED('P_20号様式'!AA5,3,FALSE),4),""))</f>
        <v>.635</v>
      </c>
      <c r="S11" s="11" t="str">
        <f>IF('P_20号様式'!AD5&lt;&gt;"",TEXT(INT('P_20号様式'!AD5),"#,##0"),"")</f>
        <v>792</v>
      </c>
      <c r="T11" s="10">
        <f>IF('P_20号様式'!AD5="","",IF(VALUE(FIXED('P_20号様式'!AD5,0,TRUE))&lt;&gt;'P_20号様式'!AD5,RIGHT(FIXED('P_20号様式'!AD5,3,FALSE),4),""))</f>
      </c>
      <c r="U11" s="11">
        <f>IF('P_20号様式'!AG5&lt;&gt;"",TEXT(INT('P_20号様式'!AG5),"#,##0"),"")</f>
      </c>
      <c r="V11" s="10">
        <f>IF('P_20号様式'!AG5="","",IF(VALUE(FIXED('P_20号様式'!AG5,0,TRUE))&lt;&gt;'P_20号様式'!AG5,RIGHT(FIXED('P_20号様式'!AG5,3,FALSE),4),""))</f>
      </c>
      <c r="W11" s="11" t="str">
        <f>IF('P_20号様式'!AH5&lt;&gt;"",TEXT(INT('P_20号様式'!AH5),"#,##0"),"")</f>
        <v>41,747</v>
      </c>
      <c r="X11" s="10" t="str">
        <f>IF('P_20号様式'!AH5="","",IF(VALUE(FIXED('P_20号様式'!AH5,0,TRUE))&lt;&gt;'P_20号様式'!AH5,RIGHT(FIXED('P_20号様式'!AH5,3,FALSE),4),""))</f>
        <v>.999</v>
      </c>
    </row>
    <row r="12" spans="1:24" s="8" customFormat="1" ht="12.75" customHeight="1">
      <c r="A12" s="37" t="str">
        <f>IF('P_20号様式'!C6="","",'P_20号様式'!C6)</f>
        <v>枕崎市</v>
      </c>
      <c r="B12" s="37"/>
      <c r="C12" s="9" t="str">
        <f>IF('P_20号様式'!F6&lt;&gt;"",TEXT(INT('P_20号様式'!F6),"#,##0"),"")</f>
        <v>1,019</v>
      </c>
      <c r="D12" s="10">
        <f>IF('P_20号様式'!F6="","",IF(VALUE(FIXED('P_20号様式'!F6,0,TRUE))&lt;&gt;'P_20号様式'!F6,RIGHT(FIXED('P_20号様式'!F6,3,FALSE),4),""))</f>
      </c>
      <c r="E12" s="11" t="str">
        <f>IF('P_20号様式'!I6&lt;&gt;"",TEXT(INT('P_20号様式'!I6),"#,##0"),"")</f>
        <v>1,640</v>
      </c>
      <c r="F12" s="10" t="str">
        <f>IF('P_20号様式'!I6="","",IF(VALUE(FIXED('P_20号様式'!I6,0,TRUE))&lt;&gt;'P_20号様式'!I6,RIGHT(FIXED('P_20号様式'!I6,3,FALSE),4),""))</f>
        <v>.344</v>
      </c>
      <c r="G12" s="11" t="str">
        <f>IF('P_20号様式'!L6&lt;&gt;"",TEXT(INT('P_20号様式'!L6),"#,##0"),"")</f>
        <v>638</v>
      </c>
      <c r="H12" s="10">
        <f>IF('P_20号様式'!L6="","",IF(VALUE(FIXED('P_20号様式'!L6,0,TRUE))&lt;&gt;'P_20号様式'!L6,RIGHT(FIXED('P_20号様式'!L6,3,FALSE),4),""))</f>
      </c>
      <c r="I12" s="11" t="str">
        <f>IF('P_20号様式'!O6&lt;&gt;"",TEXT(INT('P_20号様式'!O6),"#,##0"),"")</f>
        <v>464</v>
      </c>
      <c r="J12" s="10">
        <f>IF('P_20号様式'!O6="","",IF(VALUE(FIXED('P_20号様式'!O6,0,TRUE))&lt;&gt;'P_20号様式'!O6,RIGHT(FIXED('P_20号様式'!O6,3,FALSE),4),""))</f>
      </c>
      <c r="K12" s="11" t="str">
        <f>IF('P_20号様式'!R6&lt;&gt;"",TEXT(INT('P_20号様式'!R6),"#,##0"),"")</f>
        <v>270</v>
      </c>
      <c r="L12" s="10">
        <f>IF('P_20号様式'!R6="","",IF(VALUE(FIXED('P_20号様式'!R6,0,TRUE))&lt;&gt;'P_20号様式'!R6,RIGHT(FIXED('P_20号様式'!R6,3,FALSE),4),""))</f>
      </c>
      <c r="M12" s="11" t="str">
        <f>IF('P_20号様式'!U6&lt;&gt;"",TEXT(INT('P_20号様式'!U6),"#,##0"),"")</f>
        <v>4,730</v>
      </c>
      <c r="N12" s="10">
        <f>IF('P_20号様式'!U6="","",IF(VALUE(FIXED('P_20号様式'!U6,0,TRUE))&lt;&gt;'P_20号様式'!U6,RIGHT(FIXED('P_20号様式'!U6,3,FALSE),4),""))</f>
      </c>
      <c r="O12" s="11" t="str">
        <f>IF('P_20号様式'!X6&lt;&gt;"",TEXT(INT('P_20号様式'!X6),"#,##0"),"")</f>
        <v>209</v>
      </c>
      <c r="P12" s="10">
        <f>IF('P_20号様式'!X6="","",IF(VALUE(FIXED('P_20号様式'!X6,0,TRUE))&lt;&gt;'P_20号様式'!X6,RIGHT(FIXED('P_20号様式'!X6,3,FALSE),4),""))</f>
      </c>
      <c r="Q12" s="11" t="str">
        <f>IF('P_20号様式'!AA6&lt;&gt;"",TEXT(INT('P_20号様式'!AA6),"#,##0"),"")</f>
        <v>293</v>
      </c>
      <c r="R12" s="10" t="str">
        <f>IF('P_20号様式'!AA6="","",IF(VALUE(FIXED('P_20号様式'!AA6,0,TRUE))&lt;&gt;'P_20号様式'!AA6,RIGHT(FIXED('P_20号様式'!AA6,3,FALSE),4),""))</f>
        <v>.655</v>
      </c>
      <c r="S12" s="11" t="str">
        <f>IF('P_20号様式'!AD6&lt;&gt;"",TEXT(INT('P_20号様式'!AD6),"#,##0"),"")</f>
        <v>112</v>
      </c>
      <c r="T12" s="10">
        <f>IF('P_20号様式'!AD6="","",IF(VALUE(FIXED('P_20号様式'!AD6,0,TRUE))&lt;&gt;'P_20号様式'!AD6,RIGHT(FIXED('P_20号様式'!AD6,3,FALSE),4),""))</f>
      </c>
      <c r="U12" s="11">
        <f>IF('P_20号様式'!AG6&lt;&gt;"",TEXT(INT('P_20号様式'!AG6),"#,##0"),"")</f>
      </c>
      <c r="V12" s="10">
        <f>IF('P_20号様式'!AG6="","",IF(VALUE(FIXED('P_20号様式'!AG6,0,TRUE))&lt;&gt;'P_20号様式'!AG6,RIGHT(FIXED('P_20号様式'!AG6,3,FALSE),4),""))</f>
      </c>
      <c r="W12" s="11" t="str">
        <f>IF('P_20号様式'!AH6&lt;&gt;"",TEXT(INT('P_20号様式'!AH6),"#,##0"),"")</f>
        <v>9,375</v>
      </c>
      <c r="X12" s="10" t="str">
        <f>IF('P_20号様式'!AH6="","",IF(VALUE(FIXED('P_20号様式'!AH6,0,TRUE))&lt;&gt;'P_20号様式'!AH6,RIGHT(FIXED('P_20号様式'!AH6,3,FALSE),4),""))</f>
        <v>.999</v>
      </c>
    </row>
    <row r="13" spans="1:24" s="8" customFormat="1" ht="12.75" customHeight="1">
      <c r="A13" s="37" t="str">
        <f>IF('P_20号様式'!C7="","",'P_20号様式'!C7)</f>
        <v>阿久根市</v>
      </c>
      <c r="B13" s="37"/>
      <c r="C13" s="9" t="str">
        <f>IF('P_20号様式'!F7&lt;&gt;"",TEXT(INT('P_20号様式'!F7),"#,##0"),"")</f>
        <v>1,319</v>
      </c>
      <c r="D13" s="10">
        <f>IF('P_20号様式'!F7="","",IF(VALUE(FIXED('P_20号様式'!F7,0,TRUE))&lt;&gt;'P_20号様式'!F7,RIGHT(FIXED('P_20号様式'!F7,3,FALSE),4),""))</f>
      </c>
      <c r="E13" s="11" t="str">
        <f>IF('P_20号様式'!I7&lt;&gt;"",TEXT(INT('P_20号様式'!I7),"#,##0"),"")</f>
        <v>2,262</v>
      </c>
      <c r="F13" s="10" t="str">
        <f>IF('P_20号様式'!I7="","",IF(VALUE(FIXED('P_20号様式'!I7,0,TRUE))&lt;&gt;'P_20号様式'!I7,RIGHT(FIXED('P_20号様式'!I7,3,FALSE),4),""))</f>
        <v>.717</v>
      </c>
      <c r="G13" s="11" t="str">
        <f>IF('P_20号様式'!L7&lt;&gt;"",TEXT(INT('P_20号様式'!L7),"#,##0"),"")</f>
        <v>698</v>
      </c>
      <c r="H13" s="10">
        <f>IF('P_20号様式'!L7="","",IF(VALUE(FIXED('P_20号様式'!L7,0,TRUE))&lt;&gt;'P_20号様式'!L7,RIGHT(FIXED('P_20号様式'!L7,3,FALSE),4),""))</f>
      </c>
      <c r="I13" s="11" t="str">
        <f>IF('P_20号様式'!O7&lt;&gt;"",TEXT(INT('P_20号様式'!O7),"#,##0"),"")</f>
        <v>335</v>
      </c>
      <c r="J13" s="10">
        <f>IF('P_20号様式'!O7="","",IF(VALUE(FIXED('P_20号様式'!O7,0,TRUE))&lt;&gt;'P_20号様式'!O7,RIGHT(FIXED('P_20号様式'!O7,3,FALSE),4),""))</f>
      </c>
      <c r="K13" s="11" t="str">
        <f>IF('P_20号様式'!R7&lt;&gt;"",TEXT(INT('P_20号様式'!R7),"#,##0"),"")</f>
        <v>306</v>
      </c>
      <c r="L13" s="10">
        <f>IF('P_20号様式'!R7="","",IF(VALUE(FIXED('P_20号様式'!R7,0,TRUE))&lt;&gt;'P_20号様式'!R7,RIGHT(FIXED('P_20号様式'!R7,3,FALSE),4),""))</f>
      </c>
      <c r="M13" s="11" t="str">
        <f>IF('P_20号様式'!U7&lt;&gt;"",TEXT(INT('P_20号様式'!U7),"#,##0"),"")</f>
        <v>4,555</v>
      </c>
      <c r="N13" s="10">
        <f>IF('P_20号様式'!U7="","",IF(VALUE(FIXED('P_20号様式'!U7,0,TRUE))&lt;&gt;'P_20号様式'!U7,RIGHT(FIXED('P_20号様式'!U7,3,FALSE),4),""))</f>
      </c>
      <c r="O13" s="11" t="str">
        <f>IF('P_20号様式'!X7&lt;&gt;"",TEXT(INT('P_20号様式'!X7),"#,##0"),"")</f>
        <v>269</v>
      </c>
      <c r="P13" s="10">
        <f>IF('P_20号様式'!X7="","",IF(VALUE(FIXED('P_20号様式'!X7,0,TRUE))&lt;&gt;'P_20号様式'!X7,RIGHT(FIXED('P_20号様式'!X7,3,FALSE),4),""))</f>
      </c>
      <c r="Q13" s="11" t="str">
        <f>IF('P_20号様式'!AA7&lt;&gt;"",TEXT(INT('P_20号様式'!AA7),"#,##0"),"")</f>
        <v>278</v>
      </c>
      <c r="R13" s="10" t="str">
        <f>IF('P_20号様式'!AA7="","",IF(VALUE(FIXED('P_20号様式'!AA7,0,TRUE))&lt;&gt;'P_20号様式'!AA7,RIGHT(FIXED('P_20号様式'!AA7,3,FALSE),4),""))</f>
        <v>.282</v>
      </c>
      <c r="S13" s="11" t="str">
        <f>IF('P_20号様式'!AD7&lt;&gt;"",TEXT(INT('P_20号様式'!AD7),"#,##0"),"")</f>
        <v>119</v>
      </c>
      <c r="T13" s="10">
        <f>IF('P_20号様式'!AD7="","",IF(VALUE(FIXED('P_20号様式'!AD7,0,TRUE))&lt;&gt;'P_20号様式'!AD7,RIGHT(FIXED('P_20号様式'!AD7,3,FALSE),4),""))</f>
      </c>
      <c r="U13" s="11">
        <f>IF('P_20号様式'!AG7&lt;&gt;"",TEXT(INT('P_20号様式'!AG7),"#,##0"),"")</f>
      </c>
      <c r="V13" s="10">
        <f>IF('P_20号様式'!AG7="","",IF(VALUE(FIXED('P_20号様式'!AG7,0,TRUE))&lt;&gt;'P_20号様式'!AG7,RIGHT(FIXED('P_20号様式'!AG7,3,FALSE),4),""))</f>
      </c>
      <c r="W13" s="11" t="str">
        <f>IF('P_20号様式'!AH7&lt;&gt;"",TEXT(INT('P_20号様式'!AH7),"#,##0"),"")</f>
        <v>10,141</v>
      </c>
      <c r="X13" s="10" t="str">
        <f>IF('P_20号様式'!AH7="","",IF(VALUE(FIXED('P_20号様式'!AH7,0,TRUE))&lt;&gt;'P_20号様式'!AH7,RIGHT(FIXED('P_20号様式'!AH7,3,FALSE),4),""))</f>
        <v>.999</v>
      </c>
    </row>
    <row r="14" spans="1:24" s="8" customFormat="1" ht="12.75" customHeight="1">
      <c r="A14" s="37" t="str">
        <f>IF('P_20号様式'!C8="","",'P_20号様式'!C8)</f>
        <v>出水市</v>
      </c>
      <c r="B14" s="37"/>
      <c r="C14" s="9" t="str">
        <f>IF('P_20号様式'!F8&lt;&gt;"",TEXT(INT('P_20号様式'!F8),"#,##0"),"")</f>
        <v>2,666</v>
      </c>
      <c r="D14" s="10">
        <f>IF('P_20号様式'!F8="","",IF(VALUE(FIXED('P_20号様式'!F8,0,TRUE))&lt;&gt;'P_20号様式'!F8,RIGHT(FIXED('P_20号様式'!F8,3,FALSE),4),""))</f>
      </c>
      <c r="E14" s="11" t="str">
        <f>IF('P_20号様式'!I8&lt;&gt;"",TEXT(INT('P_20号様式'!I8),"#,##0"),"")</f>
        <v>5,699</v>
      </c>
      <c r="F14" s="10" t="str">
        <f>IF('P_20号様式'!I8="","",IF(VALUE(FIXED('P_20号様式'!I8,0,TRUE))&lt;&gt;'P_20号様式'!I8,RIGHT(FIXED('P_20号様式'!I8,3,FALSE),4),""))</f>
        <v>.474</v>
      </c>
      <c r="G14" s="11" t="str">
        <f>IF('P_20号様式'!L8&lt;&gt;"",TEXT(INT('P_20号様式'!L8),"#,##0"),"")</f>
        <v>1,589</v>
      </c>
      <c r="H14" s="10">
        <f>IF('P_20号様式'!L8="","",IF(VALUE(FIXED('P_20号様式'!L8,0,TRUE))&lt;&gt;'P_20号様式'!L8,RIGHT(FIXED('P_20号様式'!L8,3,FALSE),4),""))</f>
      </c>
      <c r="I14" s="11" t="str">
        <f>IF('P_20号様式'!O8&lt;&gt;"",TEXT(INT('P_20号様式'!O8),"#,##0"),"")</f>
        <v>1,086</v>
      </c>
      <c r="J14" s="10">
        <f>IF('P_20号様式'!O8="","",IF(VALUE(FIXED('P_20号様式'!O8,0,TRUE))&lt;&gt;'P_20号様式'!O8,RIGHT(FIXED('P_20号様式'!O8,3,FALSE),4),""))</f>
      </c>
      <c r="K14" s="11" t="str">
        <f>IF('P_20号様式'!R8&lt;&gt;"",TEXT(INT('P_20号様式'!R8),"#,##0"),"")</f>
        <v>818</v>
      </c>
      <c r="L14" s="10">
        <f>IF('P_20号様式'!R8="","",IF(VALUE(FIXED('P_20号様式'!R8,0,TRUE))&lt;&gt;'P_20号様式'!R8,RIGHT(FIXED('P_20号様式'!R8,3,FALSE),4),""))</f>
      </c>
      <c r="M14" s="11" t="str">
        <f>IF('P_20号様式'!U8&lt;&gt;"",TEXT(INT('P_20号様式'!U8),"#,##0"),"")</f>
        <v>10,228</v>
      </c>
      <c r="N14" s="10">
        <f>IF('P_20号様式'!U8="","",IF(VALUE(FIXED('P_20号様式'!U8,0,TRUE))&lt;&gt;'P_20号様式'!U8,RIGHT(FIXED('P_20号様式'!U8,3,FALSE),4),""))</f>
      </c>
      <c r="O14" s="11" t="str">
        <f>IF('P_20号様式'!X8&lt;&gt;"",TEXT(INT('P_20号様式'!X8),"#,##0"),"")</f>
        <v>767</v>
      </c>
      <c r="P14" s="10">
        <f>IF('P_20号様式'!X8="","",IF(VALUE(FIXED('P_20号様式'!X8,0,TRUE))&lt;&gt;'P_20号様式'!X8,RIGHT(FIXED('P_20号様式'!X8,3,FALSE),4),""))</f>
      </c>
      <c r="Q14" s="11" t="str">
        <f>IF('P_20号様式'!AA8&lt;&gt;"",TEXT(INT('P_20号様式'!AA8),"#,##0"),"")</f>
        <v>780</v>
      </c>
      <c r="R14" s="10" t="str">
        <f>IF('P_20号様式'!AA8="","",IF(VALUE(FIXED('P_20号様式'!AA8,0,TRUE))&lt;&gt;'P_20号様式'!AA8,RIGHT(FIXED('P_20号様式'!AA8,3,FALSE),4),""))</f>
        <v>.525</v>
      </c>
      <c r="S14" s="11" t="str">
        <f>IF('P_20号様式'!AD8&lt;&gt;"",TEXT(INT('P_20号様式'!AD8),"#,##0"),"")</f>
        <v>317</v>
      </c>
      <c r="T14" s="10">
        <f>IF('P_20号様式'!AD8="","",IF(VALUE(FIXED('P_20号様式'!AD8,0,TRUE))&lt;&gt;'P_20号様式'!AD8,RIGHT(FIXED('P_20号様式'!AD8,3,FALSE),4),""))</f>
      </c>
      <c r="U14" s="11">
        <f>IF('P_20号様式'!AG8&lt;&gt;"",TEXT(INT('P_20号様式'!AG8),"#,##0"),"")</f>
      </c>
      <c r="V14" s="10">
        <f>IF('P_20号様式'!AG8="","",IF(VALUE(FIXED('P_20号様式'!AG8,0,TRUE))&lt;&gt;'P_20号様式'!AG8,RIGHT(FIXED('P_20号様式'!AG8,3,FALSE),4),""))</f>
      </c>
      <c r="W14" s="11" t="str">
        <f>IF('P_20号様式'!AH8&lt;&gt;"",TEXT(INT('P_20号様式'!AH8),"#,##0"),"")</f>
        <v>23,950</v>
      </c>
      <c r="X14" s="10" t="str">
        <f>IF('P_20号様式'!AH8="","",IF(VALUE(FIXED('P_20号様式'!AH8,0,TRUE))&lt;&gt;'P_20号様式'!AH8,RIGHT(FIXED('P_20号様式'!AH8,3,FALSE),4),""))</f>
        <v>.999</v>
      </c>
    </row>
    <row r="15" spans="1:24" s="8" customFormat="1" ht="12.75" customHeight="1">
      <c r="A15" s="37" t="str">
        <f>IF('P_20号様式'!C9="","",'P_20号様式'!C9)</f>
        <v>指宿市</v>
      </c>
      <c r="B15" s="37"/>
      <c r="C15" s="9" t="str">
        <f>IF('P_20号様式'!F9&lt;&gt;"",TEXT(INT('P_20号様式'!F9),"#,##0"),"")</f>
        <v>2,447</v>
      </c>
      <c r="D15" s="10">
        <f>IF('P_20号様式'!F9="","",IF(VALUE(FIXED('P_20号様式'!F9,0,TRUE))&lt;&gt;'P_20号様式'!F9,RIGHT(FIXED('P_20号様式'!F9,3,FALSE),4),""))</f>
      </c>
      <c r="E15" s="11" t="str">
        <f>IF('P_20号様式'!I9&lt;&gt;"",TEXT(INT('P_20号様式'!I9),"#,##0"),"")</f>
        <v>3,474</v>
      </c>
      <c r="F15" s="10" t="str">
        <f>IF('P_20号様式'!I9="","",IF(VALUE(FIXED('P_20号様式'!I9,0,TRUE))&lt;&gt;'P_20号様式'!I9,RIGHT(FIXED('P_20号様式'!I9,3,FALSE),4),""))</f>
        <v>.302</v>
      </c>
      <c r="G15" s="11" t="str">
        <f>IF('P_20号様式'!L9&lt;&gt;"",TEXT(INT('P_20号様式'!L9),"#,##0"),"")</f>
        <v>1,472</v>
      </c>
      <c r="H15" s="10">
        <f>IF('P_20号様式'!L9="","",IF(VALUE(FIXED('P_20号様式'!L9,0,TRUE))&lt;&gt;'P_20号様式'!L9,RIGHT(FIXED('P_20号様式'!L9,3,FALSE),4),""))</f>
      </c>
      <c r="I15" s="11" t="str">
        <f>IF('P_20号様式'!O9&lt;&gt;"",TEXT(INT('P_20号様式'!O9),"#,##0"),"")</f>
        <v>967</v>
      </c>
      <c r="J15" s="10">
        <f>IF('P_20号様式'!O9="","",IF(VALUE(FIXED('P_20号様式'!O9,0,TRUE))&lt;&gt;'P_20号様式'!O9,RIGHT(FIXED('P_20号様式'!O9,3,FALSE),4),""))</f>
      </c>
      <c r="K15" s="11" t="str">
        <f>IF('P_20号様式'!R9&lt;&gt;"",TEXT(INT('P_20号様式'!R9),"#,##0"),"")</f>
        <v>563</v>
      </c>
      <c r="L15" s="10">
        <f>IF('P_20号様式'!R9="","",IF(VALUE(FIXED('P_20号様式'!R9,0,TRUE))&lt;&gt;'P_20号様式'!R9,RIGHT(FIXED('P_20号様式'!R9,3,FALSE),4),""))</f>
      </c>
      <c r="M15" s="11" t="str">
        <f>IF('P_20号様式'!U9&lt;&gt;"",TEXT(INT('P_20号様式'!U9),"#,##0"),"")</f>
        <v>9,276</v>
      </c>
      <c r="N15" s="10">
        <f>IF('P_20号様式'!U9="","",IF(VALUE(FIXED('P_20号様式'!U9,0,TRUE))&lt;&gt;'P_20号様式'!U9,RIGHT(FIXED('P_20号様式'!U9,3,FALSE),4),""))</f>
      </c>
      <c r="O15" s="11" t="str">
        <f>IF('P_20号様式'!X9&lt;&gt;"",TEXT(INT('P_20号様式'!X9),"#,##0"),"")</f>
        <v>532</v>
      </c>
      <c r="P15" s="10">
        <f>IF('P_20号様式'!X9="","",IF(VALUE(FIXED('P_20号様式'!X9,0,TRUE))&lt;&gt;'P_20号様式'!X9,RIGHT(FIXED('P_20号様式'!X9,3,FALSE),4),""))</f>
      </c>
      <c r="Q15" s="11" t="str">
        <f>IF('P_20号様式'!AA9&lt;&gt;"",TEXT(INT('P_20号様式'!AA9),"#,##0"),"")</f>
        <v>592</v>
      </c>
      <c r="R15" s="10" t="str">
        <f>IF('P_20号様式'!AA9="","",IF(VALUE(FIXED('P_20号様式'!AA9,0,TRUE))&lt;&gt;'P_20号様式'!AA9,RIGHT(FIXED('P_20号様式'!AA9,3,FALSE),4),""))</f>
        <v>.697</v>
      </c>
      <c r="S15" s="11" t="str">
        <f>IF('P_20号様式'!AD9&lt;&gt;"",TEXT(INT('P_20号様式'!AD9),"#,##0"),"")</f>
        <v>292</v>
      </c>
      <c r="T15" s="10">
        <f>IF('P_20号様式'!AD9="","",IF(VALUE(FIXED('P_20号様式'!AD9,0,TRUE))&lt;&gt;'P_20号様式'!AD9,RIGHT(FIXED('P_20号様式'!AD9,3,FALSE),4),""))</f>
      </c>
      <c r="U15" s="11">
        <f>IF('P_20号様式'!AG9&lt;&gt;"",TEXT(INT('P_20号様式'!AG9),"#,##0"),"")</f>
      </c>
      <c r="V15" s="10">
        <f>IF('P_20号様式'!AG9="","",IF(VALUE(FIXED('P_20号様式'!AG9,0,TRUE))&lt;&gt;'P_20号様式'!AG9,RIGHT(FIXED('P_20号様式'!AG9,3,FALSE),4),""))</f>
      </c>
      <c r="W15" s="11" t="str">
        <f>IF('P_20号様式'!AH9&lt;&gt;"",TEXT(INT('P_20号様式'!AH9),"#,##0"),"")</f>
        <v>19,615</v>
      </c>
      <c r="X15" s="10" t="str">
        <f>IF('P_20号様式'!AH9="","",IF(VALUE(FIXED('P_20号様式'!AH9,0,TRUE))&lt;&gt;'P_20号様式'!AH9,RIGHT(FIXED('P_20号様式'!AH9,3,FALSE),4),""))</f>
        <v>.999</v>
      </c>
    </row>
    <row r="16" spans="1:24" s="8" customFormat="1" ht="12.75" customHeight="1">
      <c r="A16" s="37" t="str">
        <f>IF('P_20号様式'!C10="","",'P_20号様式'!C10)</f>
        <v>西之表市</v>
      </c>
      <c r="B16" s="37"/>
      <c r="C16" s="9" t="str">
        <f>IF('P_20号様式'!F10&lt;&gt;"",TEXT(INT('P_20号様式'!F10),"#,##0"),"")</f>
        <v>1,172</v>
      </c>
      <c r="D16" s="10">
        <f>IF('P_20号様式'!F10="","",IF(VALUE(FIXED('P_20号様式'!F10,0,TRUE))&lt;&gt;'P_20号様式'!F10,RIGHT(FIXED('P_20号様式'!F10,3,FALSE),4),""))</f>
      </c>
      <c r="E16" s="11" t="str">
        <f>IF('P_20号様式'!I10&lt;&gt;"",TEXT(INT('P_20号様式'!I10),"#,##0"),"")</f>
        <v>1,165</v>
      </c>
      <c r="F16" s="10" t="str">
        <f>IF('P_20号様式'!I10="","",IF(VALUE(FIXED('P_20号様式'!I10,0,TRUE))&lt;&gt;'P_20号様式'!I10,RIGHT(FIXED('P_20号様式'!I10,3,FALSE),4),""))</f>
        <v>.362</v>
      </c>
      <c r="G16" s="11" t="str">
        <f>IF('P_20号様式'!L10&lt;&gt;"",TEXT(INT('P_20号様式'!L10),"#,##0"),"")</f>
        <v>493</v>
      </c>
      <c r="H16" s="10">
        <f>IF('P_20号様式'!L10="","",IF(VALUE(FIXED('P_20号様式'!L10,0,TRUE))&lt;&gt;'P_20号様式'!L10,RIGHT(FIXED('P_20号様式'!L10,3,FALSE),4),""))</f>
      </c>
      <c r="I16" s="11" t="str">
        <f>IF('P_20号様式'!O10&lt;&gt;"",TEXT(INT('P_20号様式'!O10),"#,##0"),"")</f>
        <v>492</v>
      </c>
      <c r="J16" s="10">
        <f>IF('P_20号様式'!O10="","",IF(VALUE(FIXED('P_20号様式'!O10,0,TRUE))&lt;&gt;'P_20号様式'!O10,RIGHT(FIXED('P_20号様式'!O10,3,FALSE),4),""))</f>
      </c>
      <c r="K16" s="11" t="str">
        <f>IF('P_20号様式'!R10&lt;&gt;"",TEXT(INT('P_20号様式'!R10),"#,##0"),"")</f>
        <v>274</v>
      </c>
      <c r="L16" s="10">
        <f>IF('P_20号様式'!R10="","",IF(VALUE(FIXED('P_20号様式'!R10,0,TRUE))&lt;&gt;'P_20号様式'!R10,RIGHT(FIXED('P_20号様式'!R10,3,FALSE),4),""))</f>
      </c>
      <c r="M16" s="11" t="str">
        <f>IF('P_20号様式'!U10&lt;&gt;"",TEXT(INT('P_20号様式'!U10),"#,##0"),"")</f>
        <v>3,332</v>
      </c>
      <c r="N16" s="10">
        <f>IF('P_20号様式'!U10="","",IF(VALUE(FIXED('P_20号様式'!U10,0,TRUE))&lt;&gt;'P_20号様式'!U10,RIGHT(FIXED('P_20号様式'!U10,3,FALSE),4),""))</f>
      </c>
      <c r="O16" s="11" t="str">
        <f>IF('P_20号様式'!X10&lt;&gt;"",TEXT(INT('P_20号様式'!X10),"#,##0"),"")</f>
        <v>675</v>
      </c>
      <c r="P16" s="10">
        <f>IF('P_20号様式'!X10="","",IF(VALUE(FIXED('P_20号様式'!X10,0,TRUE))&lt;&gt;'P_20号様式'!X10,RIGHT(FIXED('P_20号様式'!X10,3,FALSE),4),""))</f>
      </c>
      <c r="Q16" s="11" t="str">
        <f>IF('P_20号様式'!AA10&lt;&gt;"",TEXT(INT('P_20号様式'!AA10),"#,##0"),"")</f>
        <v>211</v>
      </c>
      <c r="R16" s="10" t="str">
        <f>IF('P_20号様式'!AA10="","",IF(VALUE(FIXED('P_20号様式'!AA10,0,TRUE))&lt;&gt;'P_20号様式'!AA10,RIGHT(FIXED('P_20号様式'!AA10,3,FALSE),4),""))</f>
        <v>.637</v>
      </c>
      <c r="S16" s="11" t="str">
        <f>IF('P_20号様式'!AD10&lt;&gt;"",TEXT(INT('P_20号様式'!AD10),"#,##0"),"")</f>
        <v>93</v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 t="str">
        <f>IF('P_20号様式'!AH10&lt;&gt;"",TEXT(INT('P_20号様式'!AH10),"#,##0"),"")</f>
        <v>7,907</v>
      </c>
      <c r="X16" s="10" t="str">
        <f>IF('P_20号様式'!AH10="","",IF(VALUE(FIXED('P_20号様式'!AH10,0,TRUE))&lt;&gt;'P_20号様式'!AH10,RIGHT(FIXED('P_20号様式'!AH10,3,FALSE),4),""))</f>
        <v>.999</v>
      </c>
    </row>
    <row r="17" spans="1:24" s="8" customFormat="1" ht="12.75" customHeight="1">
      <c r="A17" s="37" t="str">
        <f>IF('P_20号様式'!C11="","",'P_20号様式'!C11)</f>
        <v>垂水市</v>
      </c>
      <c r="B17" s="37"/>
      <c r="C17" s="9" t="str">
        <f>IF('P_20号様式'!F11&lt;&gt;"",TEXT(INT('P_20号様式'!F11),"#,##0"),"")</f>
        <v>1,790</v>
      </c>
      <c r="D17" s="10">
        <f>IF('P_20号様式'!F11="","",IF(VALUE(FIXED('P_20号様式'!F11,0,TRUE))&lt;&gt;'P_20号様式'!F11,RIGHT(FIXED('P_20号様式'!F11,3,FALSE),4),""))</f>
      </c>
      <c r="E17" s="11" t="str">
        <f>IF('P_20号様式'!I11&lt;&gt;"",TEXT(INT('P_20号様式'!I11),"#,##0"),"")</f>
        <v>916</v>
      </c>
      <c r="F17" s="10" t="str">
        <f>IF('P_20号様式'!I11="","",IF(VALUE(FIXED('P_20号様式'!I11,0,TRUE))&lt;&gt;'P_20号様式'!I11,RIGHT(FIXED('P_20号様式'!I11,3,FALSE),4),""))</f>
        <v>.451</v>
      </c>
      <c r="G17" s="11" t="str">
        <f>IF('P_20号様式'!L11&lt;&gt;"",TEXT(INT('P_20号様式'!L11),"#,##0"),"")</f>
        <v>407</v>
      </c>
      <c r="H17" s="10">
        <f>IF('P_20号様式'!L11="","",IF(VALUE(FIXED('P_20号様式'!L11,0,TRUE))&lt;&gt;'P_20号様式'!L11,RIGHT(FIXED('P_20号様式'!L11,3,FALSE),4),""))</f>
      </c>
      <c r="I17" s="11" t="str">
        <f>IF('P_20号様式'!O11&lt;&gt;"",TEXT(INT('P_20号様式'!O11),"#,##0"),"")</f>
        <v>446</v>
      </c>
      <c r="J17" s="10">
        <f>IF('P_20号様式'!O11="","",IF(VALUE(FIXED('P_20号様式'!O11,0,TRUE))&lt;&gt;'P_20号様式'!O11,RIGHT(FIXED('P_20号様式'!O11,3,FALSE),4),""))</f>
      </c>
      <c r="K17" s="11" t="str">
        <f>IF('P_20号様式'!R11&lt;&gt;"",TEXT(INT('P_20号様式'!R11),"#,##0"),"")</f>
        <v>144</v>
      </c>
      <c r="L17" s="10">
        <f>IF('P_20号様式'!R11="","",IF(VALUE(FIXED('P_20号様式'!R11,0,TRUE))&lt;&gt;'P_20号様式'!R11,RIGHT(FIXED('P_20号様式'!R11,3,FALSE),4),""))</f>
      </c>
      <c r="M17" s="11" t="str">
        <f>IF('P_20号様式'!U11&lt;&gt;"",TEXT(INT('P_20号様式'!U11),"#,##0"),"")</f>
        <v>3,068</v>
      </c>
      <c r="N17" s="10">
        <f>IF('P_20号様式'!U11="","",IF(VALUE(FIXED('P_20号様式'!U11,0,TRUE))&lt;&gt;'P_20号様式'!U11,RIGHT(FIXED('P_20号様式'!U11,3,FALSE),4),""))</f>
      </c>
      <c r="O17" s="11" t="str">
        <f>IF('P_20号様式'!X11&lt;&gt;"",TEXT(INT('P_20号様式'!X11),"#,##0"),"")</f>
        <v>402</v>
      </c>
      <c r="P17" s="10">
        <f>IF('P_20号様式'!X11="","",IF(VALUE(FIXED('P_20号様式'!X11,0,TRUE))&lt;&gt;'P_20号様式'!X11,RIGHT(FIXED('P_20号様式'!X11,3,FALSE),4),""))</f>
      </c>
      <c r="Q17" s="11" t="str">
        <f>IF('P_20号様式'!AA11&lt;&gt;"",TEXT(INT('P_20号様式'!AA11),"#,##0"),"")</f>
        <v>138</v>
      </c>
      <c r="R17" s="10" t="str">
        <f>IF('P_20号様式'!AA11="","",IF(VALUE(FIXED('P_20号様式'!AA11,0,TRUE))&lt;&gt;'P_20号様式'!AA11,RIGHT(FIXED('P_20号様式'!AA11,3,FALSE),4),""))</f>
        <v>.548</v>
      </c>
      <c r="S17" s="11" t="str">
        <f>IF('P_20号様式'!AD11&lt;&gt;"",TEXT(INT('P_20号様式'!AD11),"#,##0"),"")</f>
        <v>80</v>
      </c>
      <c r="T17" s="10">
        <f>IF('P_20号様式'!AD11="","",IF(VALUE(FIXED('P_20号様式'!AD11,0,TRUE))&lt;&gt;'P_20号様式'!AD11,RIGHT(FIXED('P_20号様式'!AD11,3,FALSE),4),""))</f>
      </c>
      <c r="U17" s="11">
        <f>IF('P_20号様式'!AG11&lt;&gt;"",TEXT(INT('P_20号様式'!AG11),"#,##0"),"")</f>
      </c>
      <c r="V17" s="10">
        <f>IF('P_20号様式'!AG11="","",IF(VALUE(FIXED('P_20号様式'!AG11,0,TRUE))&lt;&gt;'P_20号様式'!AG11,RIGHT(FIXED('P_20号様式'!AG11,3,FALSE),4),""))</f>
      </c>
      <c r="W17" s="11" t="str">
        <f>IF('P_20号様式'!AH11&lt;&gt;"",TEXT(INT('P_20号様式'!AH11),"#,##0"),"")</f>
        <v>7,391</v>
      </c>
      <c r="X17" s="10" t="str">
        <f>IF('P_20号様式'!AH11="","",IF(VALUE(FIXED('P_20号様式'!AH11,0,TRUE))&lt;&gt;'P_20号様式'!AH11,RIGHT(FIXED('P_20号様式'!AH11,3,FALSE),4),""))</f>
        <v>.999</v>
      </c>
    </row>
    <row r="18" spans="1:24" s="8" customFormat="1" ht="12.75" customHeight="1">
      <c r="A18" s="37" t="str">
        <f>IF('P_20号様式'!C12="","",'P_20号様式'!C12)</f>
        <v>薩摩川内市第１</v>
      </c>
      <c r="B18" s="37"/>
      <c r="C18" s="9" t="str">
        <f>IF('P_20号様式'!F12&lt;&gt;"",TEXT(INT('P_20号様式'!F12),"#,##0"),"")</f>
        <v>4,951</v>
      </c>
      <c r="D18" s="10">
        <f>IF('P_20号様式'!F12="","",IF(VALUE(FIXED('P_20号様式'!F12,0,TRUE))&lt;&gt;'P_20号様式'!F12,RIGHT(FIXED('P_20号様式'!F12,3,FALSE),4),""))</f>
      </c>
      <c r="E18" s="11" t="str">
        <f>IF('P_20号様式'!I12&lt;&gt;"",TEXT(INT('P_20号様式'!I12),"#,##0"),"")</f>
        <v>12,518</v>
      </c>
      <c r="F18" s="10" t="str">
        <f>IF('P_20号様式'!I12="","",IF(VALUE(FIXED('P_20号様式'!I12,0,TRUE))&lt;&gt;'P_20号様式'!I12,RIGHT(FIXED('P_20号様式'!I12,3,FALSE),4),""))</f>
        <v>.327</v>
      </c>
      <c r="G18" s="11" t="str">
        <f>IF('P_20号様式'!L12&lt;&gt;"",TEXT(INT('P_20号様式'!L12),"#,##0"),"")</f>
        <v>2,775</v>
      </c>
      <c r="H18" s="10">
        <f>IF('P_20号様式'!L12="","",IF(VALUE(FIXED('P_20号様式'!L12,0,TRUE))&lt;&gt;'P_20号様式'!L12,RIGHT(FIXED('P_20号様式'!L12,3,FALSE),4),""))</f>
      </c>
      <c r="I18" s="11" t="str">
        <f>IF('P_20号様式'!O12&lt;&gt;"",TEXT(INT('P_20号様式'!O12),"#,##0"),"")</f>
        <v>1,429</v>
      </c>
      <c r="J18" s="10">
        <f>IF('P_20号様式'!O12="","",IF(VALUE(FIXED('P_20号様式'!O12,0,TRUE))&lt;&gt;'P_20号様式'!O12,RIGHT(FIXED('P_20号様式'!O12,3,FALSE),4),""))</f>
      </c>
      <c r="K18" s="11" t="str">
        <f>IF('P_20号様式'!R12&lt;&gt;"",TEXT(INT('P_20号様式'!R12),"#,##0"),"")</f>
        <v>1,224</v>
      </c>
      <c r="L18" s="10">
        <f>IF('P_20号様式'!R12="","",IF(VALUE(FIXED('P_20号様式'!R12,0,TRUE))&lt;&gt;'P_20号様式'!R12,RIGHT(FIXED('P_20号様式'!R12,3,FALSE),4),""))</f>
      </c>
      <c r="M18" s="11" t="str">
        <f>IF('P_20号様式'!U12&lt;&gt;"",TEXT(INT('P_20号様式'!U12),"#,##0"),"")</f>
        <v>17,050</v>
      </c>
      <c r="N18" s="10">
        <f>IF('P_20号様式'!U12="","",IF(VALUE(FIXED('P_20号様式'!U12,0,TRUE))&lt;&gt;'P_20号様式'!U12,RIGHT(FIXED('P_20号様式'!U12,3,FALSE),4),""))</f>
      </c>
      <c r="O18" s="11" t="str">
        <f>IF('P_20号様式'!X12&lt;&gt;"",TEXT(INT('P_20号様式'!X12),"#,##0"),"")</f>
        <v>997</v>
      </c>
      <c r="P18" s="10">
        <f>IF('P_20号様式'!X12="","",IF(VALUE(FIXED('P_20号様式'!X12,0,TRUE))&lt;&gt;'P_20号様式'!X12,RIGHT(FIXED('P_20号様式'!X12,3,FALSE),4),""))</f>
      </c>
      <c r="Q18" s="11" t="str">
        <f>IF('P_20号様式'!AA12&lt;&gt;"",TEXT(INT('P_20号様式'!AA12),"#,##0"),"")</f>
        <v>1,686</v>
      </c>
      <c r="R18" s="10" t="str">
        <f>IF('P_20号様式'!AA12="","",IF(VALUE(FIXED('P_20号様式'!AA12,0,TRUE))&lt;&gt;'P_20号様式'!AA12,RIGHT(FIXED('P_20号様式'!AA12,3,FALSE),4),""))</f>
        <v>.672</v>
      </c>
      <c r="S18" s="11" t="str">
        <f>IF('P_20号様式'!AD12&lt;&gt;"",TEXT(INT('P_20号様式'!AD12),"#,##0"),"")</f>
        <v>585</v>
      </c>
      <c r="T18" s="10">
        <f>IF('P_20号様式'!AD12="","",IF(VALUE(FIXED('P_20号様式'!AD12,0,TRUE))&lt;&gt;'P_20号様式'!AD12,RIGHT(FIXED('P_20号様式'!AD12,3,FALSE),4),""))</f>
      </c>
      <c r="U18" s="11">
        <f>IF('P_20号様式'!AG12&lt;&gt;"",TEXT(INT('P_20号様式'!AG12),"#,##0"),"")</f>
      </c>
      <c r="V18" s="10">
        <f>IF('P_20号様式'!AG12="","",IF(VALUE(FIXED('P_20号様式'!AG12,0,TRUE))&lt;&gt;'P_20号様式'!AG12,RIGHT(FIXED('P_20号様式'!AG12,3,FALSE),4),""))</f>
      </c>
      <c r="W18" s="11" t="str">
        <f>IF('P_20号様式'!AH12&lt;&gt;"",TEXT(INT('P_20号様式'!AH12),"#,##0"),"")</f>
        <v>43,215</v>
      </c>
      <c r="X18" s="10" t="str">
        <f>IF('P_20号様式'!AH12="","",IF(VALUE(FIXED('P_20号様式'!AH12,0,TRUE))&lt;&gt;'P_20号様式'!AH12,RIGHT(FIXED('P_20号様式'!AH12,3,FALSE),4),""))</f>
        <v>.999</v>
      </c>
    </row>
    <row r="19" spans="1:24" s="8" customFormat="1" ht="12.75" customHeight="1">
      <c r="A19" s="37" t="str">
        <f>IF('P_20号様式'!C13="","",'P_20号様式'!C13)</f>
        <v>薩摩川内市第２</v>
      </c>
      <c r="B19" s="37"/>
      <c r="C19" s="9" t="str">
        <f>IF('P_20号様式'!F13&lt;&gt;"",TEXT(INT('P_20号様式'!F13),"#,##0"),"")</f>
        <v>568</v>
      </c>
      <c r="D19" s="10">
        <f>IF('P_20号様式'!F13="","",IF(VALUE(FIXED('P_20号様式'!F13,0,TRUE))&lt;&gt;'P_20号様式'!F13,RIGHT(FIXED('P_20号様式'!F13,3,FALSE),4),""))</f>
      </c>
      <c r="E19" s="11" t="str">
        <f>IF('P_20号様式'!I13&lt;&gt;"",TEXT(INT('P_20号様式'!I13),"#,##0"),"")</f>
        <v>575</v>
      </c>
      <c r="F19" s="10" t="str">
        <f>IF('P_20号様式'!I13="","",IF(VALUE(FIXED('P_20号様式'!I13,0,TRUE))&lt;&gt;'P_20号様式'!I13,RIGHT(FIXED('P_20号様式'!I13,3,FALSE),4),""))</f>
        <v>.438</v>
      </c>
      <c r="G19" s="11" t="str">
        <f>IF('P_20号様式'!L13&lt;&gt;"",TEXT(INT('P_20号様式'!L13),"#,##0"),"")</f>
        <v>115</v>
      </c>
      <c r="H19" s="10">
        <f>IF('P_20号様式'!L13="","",IF(VALUE(FIXED('P_20号様式'!L13,0,TRUE))&lt;&gt;'P_20号様式'!L13,RIGHT(FIXED('P_20号様式'!L13,3,FALSE),4),""))</f>
      </c>
      <c r="I19" s="11" t="str">
        <f>IF('P_20号様式'!O13&lt;&gt;"",TEXT(INT('P_20号様式'!O13),"#,##0"),"")</f>
        <v>83</v>
      </c>
      <c r="J19" s="10">
        <f>IF('P_20号様式'!O13="","",IF(VALUE(FIXED('P_20号様式'!O13,0,TRUE))&lt;&gt;'P_20号様式'!O13,RIGHT(FIXED('P_20号様式'!O13,3,FALSE),4),""))</f>
      </c>
      <c r="K19" s="11" t="str">
        <f>IF('P_20号様式'!R13&lt;&gt;"",TEXT(INT('P_20号様式'!R13),"#,##0"),"")</f>
        <v>61</v>
      </c>
      <c r="L19" s="10">
        <f>IF('P_20号様式'!R13="","",IF(VALUE(FIXED('P_20号様式'!R13,0,TRUE))&lt;&gt;'P_20号様式'!R13,RIGHT(FIXED('P_20号様式'!R13,3,FALSE),4),""))</f>
      </c>
      <c r="M19" s="11" t="str">
        <f>IF('P_20号様式'!U13&lt;&gt;"",TEXT(INT('P_20号様式'!U13),"#,##0"),"")</f>
        <v>1,011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42</v>
      </c>
      <c r="P19" s="10">
        <f>IF('P_20号様式'!X13="","",IF(VALUE(FIXED('P_20号様式'!X13,0,TRUE))&lt;&gt;'P_20号様式'!X13,RIGHT(FIXED('P_20号様式'!X13,3,FALSE),4),""))</f>
      </c>
      <c r="Q19" s="11" t="str">
        <f>IF('P_20号様式'!AA13&lt;&gt;"",TEXT(INT('P_20号様式'!AA13),"#,##0"),"")</f>
        <v>50</v>
      </c>
      <c r="R19" s="10" t="str">
        <f>IF('P_20号様式'!AA13="","",IF(VALUE(FIXED('P_20号様式'!AA13,0,TRUE))&lt;&gt;'P_20号様式'!AA13,RIGHT(FIXED('P_20号様式'!AA13,3,FALSE),4),""))</f>
        <v>.561</v>
      </c>
      <c r="S19" s="11" t="str">
        <f>IF('P_20号様式'!AD13&lt;&gt;"",TEXT(INT('P_20号様式'!AD13),"#,##0"),"")</f>
        <v>26</v>
      </c>
      <c r="T19" s="10">
        <f>IF('P_20号様式'!AD13="","",IF(VALUE(FIXED('P_20号様式'!AD13,0,TRUE))&lt;&gt;'P_20号様式'!AD13,RIGHT(FIXED('P_20号様式'!AD13,3,FALSE),4),""))</f>
      </c>
      <c r="U19" s="11">
        <f>IF('P_20号様式'!AG13&lt;&gt;"",TEXT(INT('P_20号様式'!AG13),"#,##0"),"")</f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2,531</v>
      </c>
      <c r="X19" s="10" t="str">
        <f>IF('P_20号様式'!AH13="","",IF(VALUE(FIXED('P_20号様式'!AH13,0,TRUE))&lt;&gt;'P_20号様式'!AH13,RIGHT(FIXED('P_20号様式'!AH13,3,FALSE),4),""))</f>
        <v>.999</v>
      </c>
    </row>
    <row r="20" spans="1:24" s="8" customFormat="1" ht="12.75" customHeight="1">
      <c r="A20" s="37" t="str">
        <f>IF('P_20号様式'!C14="","",'P_20号様式'!C14)</f>
        <v>＊（薩摩川内市）計</v>
      </c>
      <c r="B20" s="37"/>
      <c r="C20" s="9" t="str">
        <f>IF('P_20号様式'!F14&lt;&gt;"",TEXT(INT('P_20号様式'!F14),"#,##0"),"")</f>
        <v>5,519</v>
      </c>
      <c r="D20" s="10">
        <f>IF('P_20号様式'!F14="","",IF(VALUE(FIXED('P_20号様式'!F14,0,TRUE))&lt;&gt;'P_20号様式'!F14,RIGHT(FIXED('P_20号様式'!F14,3,FALSE),4),""))</f>
      </c>
      <c r="E20" s="11" t="str">
        <f>IF('P_20号様式'!I14&lt;&gt;"",TEXT(INT('P_20号様式'!I14),"#,##0"),"")</f>
        <v>13,093</v>
      </c>
      <c r="F20" s="10" t="str">
        <f>IF('P_20号様式'!I14="","",IF(VALUE(FIXED('P_20号様式'!I14,0,TRUE))&lt;&gt;'P_20号様式'!I14,RIGHT(FIXED('P_20号様式'!I14,3,FALSE),4),""))</f>
        <v>.765</v>
      </c>
      <c r="G20" s="11" t="str">
        <f>IF('P_20号様式'!L14&lt;&gt;"",TEXT(INT('P_20号様式'!L14),"#,##0"),"")</f>
        <v>2,890</v>
      </c>
      <c r="H20" s="10">
        <f>IF('P_20号様式'!L14="","",IF(VALUE(FIXED('P_20号様式'!L14,0,TRUE))&lt;&gt;'P_20号様式'!L14,RIGHT(FIXED('P_20号様式'!L14,3,FALSE),4),""))</f>
      </c>
      <c r="I20" s="11" t="str">
        <f>IF('P_20号様式'!O14&lt;&gt;"",TEXT(INT('P_20号様式'!O14),"#,##0"),"")</f>
        <v>1,512</v>
      </c>
      <c r="J20" s="10">
        <f>IF('P_20号様式'!O14="","",IF(VALUE(FIXED('P_20号様式'!O14,0,TRUE))&lt;&gt;'P_20号様式'!O14,RIGHT(FIXED('P_20号様式'!O14,3,FALSE),4),""))</f>
      </c>
      <c r="K20" s="11" t="str">
        <f>IF('P_20号様式'!R14&lt;&gt;"",TEXT(INT('P_20号様式'!R14),"#,##0"),"")</f>
        <v>1,285</v>
      </c>
      <c r="L20" s="10">
        <f>IF('P_20号様式'!R14="","",IF(VALUE(FIXED('P_20号様式'!R14,0,TRUE))&lt;&gt;'P_20号様式'!R14,RIGHT(FIXED('P_20号様式'!R14,3,FALSE),4),""))</f>
      </c>
      <c r="M20" s="11" t="str">
        <f>IF('P_20号様式'!U14&lt;&gt;"",TEXT(INT('P_20号様式'!U14),"#,##0"),"")</f>
        <v>18,061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1,039</v>
      </c>
      <c r="P20" s="10">
        <f>IF('P_20号様式'!X14="","",IF(VALUE(FIXED('P_20号様式'!X14,0,TRUE))&lt;&gt;'P_20号様式'!X14,RIGHT(FIXED('P_20号様式'!X14,3,FALSE),4),""))</f>
      </c>
      <c r="Q20" s="11" t="str">
        <f>IF('P_20号様式'!AA14&lt;&gt;"",TEXT(INT('P_20号様式'!AA14),"#,##0"),"")</f>
        <v>1,737</v>
      </c>
      <c r="R20" s="10" t="str">
        <f>IF('P_20号様式'!AA14="","",IF(VALUE(FIXED('P_20号様式'!AA14,0,TRUE))&lt;&gt;'P_20号様式'!AA14,RIGHT(FIXED('P_20号様式'!AA14,3,FALSE),4),""))</f>
        <v>.233</v>
      </c>
      <c r="S20" s="11" t="str">
        <f>IF('P_20号様式'!AD14&lt;&gt;"",TEXT(INT('P_20号様式'!AD14),"#,##0"),"")</f>
        <v>611</v>
      </c>
      <c r="T20" s="10">
        <f>IF('P_20号様式'!AD14="","",IF(VALUE(FIXED('P_20号様式'!AD14,0,TRUE))&lt;&gt;'P_20号様式'!AD14,RIGHT(FIXED('P_20号様式'!AD14,3,FALSE),4),""))</f>
      </c>
      <c r="U20" s="11">
        <f>IF('P_20号様式'!AG14&lt;&gt;"",TEXT(INT('P_20号様式'!AG14),"#,##0"),"")</f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45,747</v>
      </c>
      <c r="X20" s="10" t="str">
        <f>IF('P_20号様式'!AH14="","",IF(VALUE(FIXED('P_20号様式'!AH14,0,TRUE))&lt;&gt;'P_20号様式'!AH14,RIGHT(FIXED('P_20号様式'!AH14,3,FALSE),4),""))</f>
        <v>.998</v>
      </c>
    </row>
    <row r="21" spans="1:24" s="8" customFormat="1" ht="12.75" customHeight="1">
      <c r="A21" s="37" t="str">
        <f>IF('P_20号様式'!C15="","",'P_20号様式'!C15)</f>
        <v>日置市</v>
      </c>
      <c r="B21" s="37"/>
      <c r="C21" s="9" t="str">
        <f>IF('P_20号様式'!F15&lt;&gt;"",TEXT(INT('P_20号様式'!F15),"#,##0"),"")</f>
        <v>2,918</v>
      </c>
      <c r="D21" s="10">
        <f>IF('P_20号様式'!F15="","",IF(VALUE(FIXED('P_20号様式'!F15,0,TRUE))&lt;&gt;'P_20号様式'!F15,RIGHT(FIXED('P_20号様式'!F15,3,FALSE),4),""))</f>
      </c>
      <c r="E21" s="11" t="str">
        <f>IF('P_20号様式'!I15&lt;&gt;"",TEXT(INT('P_20号様式'!I15),"#,##0"),"")</f>
        <v>6,353</v>
      </c>
      <c r="F21" s="10" t="str">
        <f>IF('P_20号様式'!I15="","",IF(VALUE(FIXED('P_20号様式'!I15,0,TRUE))&lt;&gt;'P_20号様式'!I15,RIGHT(FIXED('P_20号様式'!I15,3,FALSE),4),""))</f>
        <v>.192</v>
      </c>
      <c r="G21" s="11" t="str">
        <f>IF('P_20号様式'!L15&lt;&gt;"",TEXT(INT('P_20号様式'!L15),"#,##0"),"")</f>
        <v>1,595</v>
      </c>
      <c r="H21" s="10">
        <f>IF('P_20号様式'!L15="","",IF(VALUE(FIXED('P_20号様式'!L15,0,TRUE))&lt;&gt;'P_20号様式'!L15,RIGHT(FIXED('P_20号様式'!L15,3,FALSE),4),""))</f>
      </c>
      <c r="I21" s="11" t="str">
        <f>IF('P_20号様式'!O15&lt;&gt;"",TEXT(INT('P_20号様式'!O15),"#,##0"),"")</f>
        <v>803</v>
      </c>
      <c r="J21" s="10">
        <f>IF('P_20号様式'!O15="","",IF(VALUE(FIXED('P_20号様式'!O15,0,TRUE))&lt;&gt;'P_20号様式'!O15,RIGHT(FIXED('P_20号様式'!O15,3,FALSE),4),""))</f>
      </c>
      <c r="K21" s="11" t="str">
        <f>IF('P_20号様式'!R15&lt;&gt;"",TEXT(INT('P_20号様式'!R15),"#,##0"),"")</f>
        <v>765</v>
      </c>
      <c r="L21" s="10">
        <f>IF('P_20号様式'!R15="","",IF(VALUE(FIXED('P_20号様式'!R15,0,TRUE))&lt;&gt;'P_20号様式'!R15,RIGHT(FIXED('P_20号様式'!R15,3,FALSE),4),""))</f>
      </c>
      <c r="M21" s="11" t="str">
        <f>IF('P_20号様式'!U15&lt;&gt;"",TEXT(INT('P_20号様式'!U15),"#,##0"),"")</f>
        <v>9,732</v>
      </c>
      <c r="N21" s="10">
        <f>IF('P_20号様式'!U15="","",IF(VALUE(FIXED('P_20号様式'!U15,0,TRUE))&lt;&gt;'P_20号様式'!U15,RIGHT(FIXED('P_20号様式'!U15,3,FALSE),4),""))</f>
      </c>
      <c r="O21" s="11" t="str">
        <f>IF('P_20号様式'!X15&lt;&gt;"",TEXT(INT('P_20号様式'!X15),"#,##0"),"")</f>
        <v>758</v>
      </c>
      <c r="P21" s="10">
        <f>IF('P_20号様式'!X15="","",IF(VALUE(FIXED('P_20号様式'!X15,0,TRUE))&lt;&gt;'P_20号様式'!X15,RIGHT(FIXED('P_20号様式'!X15,3,FALSE),4),""))</f>
      </c>
      <c r="Q21" s="11" t="str">
        <f>IF('P_20号様式'!AA15&lt;&gt;"",TEXT(INT('P_20号様式'!AA15),"#,##0"),"")</f>
        <v>635</v>
      </c>
      <c r="R21" s="10" t="str">
        <f>IF('P_20号様式'!AA15="","",IF(VALUE(FIXED('P_20号様式'!AA15,0,TRUE))&lt;&gt;'P_20号様式'!AA15,RIGHT(FIXED('P_20号様式'!AA15,3,FALSE),4),""))</f>
        <v>.807</v>
      </c>
      <c r="S21" s="11" t="str">
        <f>IF('P_20号様式'!AD15&lt;&gt;"",TEXT(INT('P_20号様式'!AD15),"#,##0"),"")</f>
        <v>282</v>
      </c>
      <c r="T21" s="10">
        <f>IF('P_20号様式'!AD15="","",IF(VALUE(FIXED('P_20号様式'!AD15,0,TRUE))&lt;&gt;'P_20号様式'!AD15,RIGHT(FIXED('P_20号様式'!AD15,3,FALSE),4),""))</f>
      </c>
      <c r="U21" s="11">
        <f>IF('P_20号様式'!AG15&lt;&gt;"",TEXT(INT('P_20号様式'!AG15),"#,##0"),"")</f>
      </c>
      <c r="V21" s="10">
        <f>IF('P_20号様式'!AG15="","",IF(VALUE(FIXED('P_20号様式'!AG15,0,TRUE))&lt;&gt;'P_20号様式'!AG15,RIGHT(FIXED('P_20号様式'!AG15,3,FALSE),4),""))</f>
      </c>
      <c r="W21" s="11" t="str">
        <f>IF('P_20号様式'!AH15&lt;&gt;"",TEXT(INT('P_20号様式'!AH15),"#,##0"),"")</f>
        <v>23,841</v>
      </c>
      <c r="X21" s="10" t="str">
        <f>IF('P_20号様式'!AH15="","",IF(VALUE(FIXED('P_20号様式'!AH15,0,TRUE))&lt;&gt;'P_20号様式'!AH15,RIGHT(FIXED('P_20号様式'!AH15,3,FALSE),4),""))</f>
        <v>.999</v>
      </c>
    </row>
    <row r="22" spans="1:24" s="8" customFormat="1" ht="12.75" customHeight="1">
      <c r="A22" s="37" t="str">
        <f>IF('P_20号様式'!C16="","",'P_20号様式'!C16)</f>
        <v>曽於市</v>
      </c>
      <c r="B22" s="37"/>
      <c r="C22" s="9" t="str">
        <f>IF('P_20号様式'!F16&lt;&gt;"",TEXT(INT('P_20号様式'!F16),"#,##0"),"")</f>
        <v>2,486</v>
      </c>
      <c r="D22" s="10">
        <f>IF('P_20号様式'!F16="","",IF(VALUE(FIXED('P_20号様式'!F16,0,TRUE))&lt;&gt;'P_20号様式'!F16,RIGHT(FIXED('P_20号様式'!F16,3,FALSE),4),""))</f>
      </c>
      <c r="E22" s="11" t="str">
        <f>IF('P_20号様式'!I16&lt;&gt;"",TEXT(INT('P_20号様式'!I16),"#,##0"),"")</f>
        <v>2,451</v>
      </c>
      <c r="F22" s="10" t="str">
        <f>IF('P_20号様式'!I16="","",IF(VALUE(FIXED('P_20号様式'!I16,0,TRUE))&lt;&gt;'P_20号様式'!I16,RIGHT(FIXED('P_20号様式'!I16,3,FALSE),4),""))</f>
        <v>.687</v>
      </c>
      <c r="G22" s="11" t="str">
        <f>IF('P_20号様式'!L16&lt;&gt;"",TEXT(INT('P_20号様式'!L16),"#,##0"),"")</f>
        <v>1,098</v>
      </c>
      <c r="H22" s="10">
        <f>IF('P_20号様式'!L16="","",IF(VALUE(FIXED('P_20号様式'!L16,0,TRUE))&lt;&gt;'P_20号様式'!L16,RIGHT(FIXED('P_20号様式'!L16,3,FALSE),4),""))</f>
      </c>
      <c r="I22" s="11" t="str">
        <f>IF('P_20号様式'!O16&lt;&gt;"",TEXT(INT('P_20号様式'!O16),"#,##0"),"")</f>
        <v>1,040</v>
      </c>
      <c r="J22" s="10">
        <f>IF('P_20号様式'!O16="","",IF(VALUE(FIXED('P_20号様式'!O16,0,TRUE))&lt;&gt;'P_20号様式'!O16,RIGHT(FIXED('P_20号様式'!O16,3,FALSE),4),""))</f>
      </c>
      <c r="K22" s="11" t="str">
        <f>IF('P_20号様式'!R16&lt;&gt;"",TEXT(INT('P_20号様式'!R16),"#,##0"),"")</f>
        <v>516</v>
      </c>
      <c r="L22" s="10">
        <f>IF('P_20号様式'!R16="","",IF(VALUE(FIXED('P_20号様式'!R16,0,TRUE))&lt;&gt;'P_20号様式'!R16,RIGHT(FIXED('P_20号様式'!R16,3,FALSE),4),""))</f>
      </c>
      <c r="M22" s="11" t="str">
        <f>IF('P_20号様式'!U16&lt;&gt;"",TEXT(INT('P_20号様式'!U16),"#,##0"),"")</f>
        <v>10,396</v>
      </c>
      <c r="N22" s="10">
        <f>IF('P_20号様式'!U16="","",IF(VALUE(FIXED('P_20号様式'!U16,0,TRUE))&lt;&gt;'P_20号様式'!U16,RIGHT(FIXED('P_20号様式'!U16,3,FALSE),4),""))</f>
      </c>
      <c r="O22" s="11" t="str">
        <f>IF('P_20号様式'!X16&lt;&gt;"",TEXT(INT('P_20号様式'!X16),"#,##0"),"")</f>
        <v>768</v>
      </c>
      <c r="P22" s="10">
        <f>IF('P_20号様式'!X16="","",IF(VALUE(FIXED('P_20号様式'!X16,0,TRUE))&lt;&gt;'P_20号様式'!X16,RIGHT(FIXED('P_20号様式'!X16,3,FALSE),4),""))</f>
      </c>
      <c r="Q22" s="11" t="str">
        <f>IF('P_20号様式'!AA16&lt;&gt;"",TEXT(INT('P_20号様式'!AA16),"#,##0"),"")</f>
        <v>483</v>
      </c>
      <c r="R22" s="10" t="str">
        <f>IF('P_20号様式'!AA16="","",IF(VALUE(FIXED('P_20号様式'!AA16,0,TRUE))&lt;&gt;'P_20号様式'!AA16,RIGHT(FIXED('P_20号様式'!AA16,3,FALSE),4),""))</f>
        <v>.312</v>
      </c>
      <c r="S22" s="11" t="str">
        <f>IF('P_20号様式'!AD16&lt;&gt;"",TEXT(INT('P_20号様式'!AD16),"#,##0"),"")</f>
        <v>267</v>
      </c>
      <c r="T22" s="10">
        <f>IF('P_20号様式'!AD16="","",IF(VALUE(FIXED('P_20号様式'!AD16,0,TRUE))&lt;&gt;'P_20号様式'!AD16,RIGHT(FIXED('P_20号様式'!AD16,3,FALSE),4),""))</f>
      </c>
      <c r="U22" s="11">
        <f>IF('P_20号様式'!AG16&lt;&gt;"",TEXT(INT('P_20号様式'!AG16),"#,##0"),"")</f>
      </c>
      <c r="V22" s="10">
        <f>IF('P_20号様式'!AG16="","",IF(VALUE(FIXED('P_20号様式'!AG16,0,TRUE))&lt;&gt;'P_20号様式'!AG16,RIGHT(FIXED('P_20号様式'!AG16,3,FALSE),4),""))</f>
      </c>
      <c r="W22" s="11" t="str">
        <f>IF('P_20号様式'!AH16&lt;&gt;"",TEXT(INT('P_20号様式'!AH16),"#,##0"),"")</f>
        <v>19,505</v>
      </c>
      <c r="X22" s="10" t="str">
        <f>IF('P_20号様式'!AH16="","",IF(VALUE(FIXED('P_20号様式'!AH16,0,TRUE))&lt;&gt;'P_20号様式'!AH16,RIGHT(FIXED('P_20号様式'!AH16,3,FALSE),4),""))</f>
        <v>.999</v>
      </c>
    </row>
    <row r="23" spans="1:24" s="8" customFormat="1" ht="12.75" customHeight="1">
      <c r="A23" s="37" t="str">
        <f>IF('P_20号様式'!C17="","",'P_20号様式'!C17)</f>
        <v>霧島市</v>
      </c>
      <c r="B23" s="37"/>
      <c r="C23" s="9" t="str">
        <f>IF('P_20号様式'!F17&lt;&gt;"",TEXT(INT('P_20号様式'!F17),"#,##0"),"")</f>
        <v>7,046</v>
      </c>
      <c r="D23" s="10">
        <f>IF('P_20号様式'!F17="","",IF(VALUE(FIXED('P_20号様式'!F17,0,TRUE))&lt;&gt;'P_20号様式'!F17,RIGHT(FIXED('P_20号様式'!F17,3,FALSE),4),""))</f>
      </c>
      <c r="E23" s="11" t="str">
        <f>IF('P_20号様式'!I17&lt;&gt;"",TEXT(INT('P_20号様式'!I17),"#,##0"),"")</f>
        <v>9,329</v>
      </c>
      <c r="F23" s="10" t="str">
        <f>IF('P_20号様式'!I17="","",IF(VALUE(FIXED('P_20号様式'!I17,0,TRUE))&lt;&gt;'P_20号様式'!I17,RIGHT(FIXED('P_20号様式'!I17,3,FALSE),4),""))</f>
        <v>.725</v>
      </c>
      <c r="G23" s="11" t="str">
        <f>IF('P_20号様式'!L17&lt;&gt;"",TEXT(INT('P_20号様式'!L17),"#,##0"),"")</f>
        <v>4,815</v>
      </c>
      <c r="H23" s="10">
        <f>IF('P_20号様式'!L17="","",IF(VALUE(FIXED('P_20号様式'!L17,0,TRUE))&lt;&gt;'P_20号様式'!L17,RIGHT(FIXED('P_20号様式'!L17,3,FALSE),4),""))</f>
      </c>
      <c r="I23" s="11" t="str">
        <f>IF('P_20号様式'!O17&lt;&gt;"",TEXT(INT('P_20号様式'!O17),"#,##0"),"")</f>
        <v>2,112</v>
      </c>
      <c r="J23" s="10">
        <f>IF('P_20号様式'!O17="","",IF(VALUE(FIXED('P_20号様式'!O17,0,TRUE))&lt;&gt;'P_20号様式'!O17,RIGHT(FIXED('P_20号様式'!O17,3,FALSE),4),""))</f>
      </c>
      <c r="K23" s="11" t="str">
        <f>IF('P_20号様式'!R17&lt;&gt;"",TEXT(INT('P_20号様式'!R17),"#,##0"),"")</f>
        <v>1,811</v>
      </c>
      <c r="L23" s="10">
        <f>IF('P_20号様式'!R17="","",IF(VALUE(FIXED('P_20号様式'!R17,0,TRUE))&lt;&gt;'P_20号様式'!R17,RIGHT(FIXED('P_20号様式'!R17,3,FALSE),4),""))</f>
      </c>
      <c r="M23" s="11" t="str">
        <f>IF('P_20号様式'!U17&lt;&gt;"",TEXT(INT('P_20号様式'!U17),"#,##0"),"")</f>
        <v>21,427</v>
      </c>
      <c r="N23" s="10">
        <f>IF('P_20号様式'!U17="","",IF(VALUE(FIXED('P_20号様式'!U17,0,TRUE))&lt;&gt;'P_20号様式'!U17,RIGHT(FIXED('P_20号様式'!U17,3,FALSE),4),""))</f>
      </c>
      <c r="O23" s="11" t="str">
        <f>IF('P_20号様式'!X17&lt;&gt;"",TEXT(INT('P_20号様式'!X17),"#,##0"),"")</f>
        <v>3,438</v>
      </c>
      <c r="P23" s="10">
        <f>IF('P_20号様式'!X17="","",IF(VALUE(FIXED('P_20号様式'!X17,0,TRUE))&lt;&gt;'P_20号様式'!X17,RIGHT(FIXED('P_20号様式'!X17,3,FALSE),4),""))</f>
      </c>
      <c r="Q23" s="11" t="str">
        <f>IF('P_20号様式'!AA17&lt;&gt;"",TEXT(INT('P_20号様式'!AA17),"#,##0"),"")</f>
        <v>1,872</v>
      </c>
      <c r="R23" s="10" t="str">
        <f>IF('P_20号様式'!AA17="","",IF(VALUE(FIXED('P_20号様式'!AA17,0,TRUE))&lt;&gt;'P_20号様式'!AA17,RIGHT(FIXED('P_20号様式'!AA17,3,FALSE),4),""))</f>
        <v>.274</v>
      </c>
      <c r="S23" s="11" t="str">
        <f>IF('P_20号様式'!AD17&lt;&gt;"",TEXT(INT('P_20号様式'!AD17),"#,##0"),"")</f>
        <v>1,123</v>
      </c>
      <c r="T23" s="10">
        <f>IF('P_20号様式'!AD17="","",IF(VALUE(FIXED('P_20号様式'!AD17,0,TRUE))&lt;&gt;'P_20号様式'!AD17,RIGHT(FIXED('P_20号様式'!AD17,3,FALSE),4),""))</f>
      </c>
      <c r="U23" s="11">
        <f>IF('P_20号様式'!AG17&lt;&gt;"",TEXT(INT('P_20号様式'!AG17),"#,##0"),"")</f>
      </c>
      <c r="V23" s="10">
        <f>IF('P_20号様式'!AG17="","",IF(VALUE(FIXED('P_20号様式'!AG17,0,TRUE))&lt;&gt;'P_20号様式'!AG17,RIGHT(FIXED('P_20号様式'!AG17,3,FALSE),4),""))</f>
      </c>
      <c r="W23" s="11" t="str">
        <f>IF('P_20号様式'!AH17&lt;&gt;"",TEXT(INT('P_20号様式'!AH17),"#,##0"),"")</f>
        <v>52,973</v>
      </c>
      <c r="X23" s="10" t="str">
        <f>IF('P_20号様式'!AH17="","",IF(VALUE(FIXED('P_20号様式'!AH17,0,TRUE))&lt;&gt;'P_20号様式'!AH17,RIGHT(FIXED('P_20号様式'!AH17,3,FALSE),4),""))</f>
        <v>.999</v>
      </c>
    </row>
    <row r="24" spans="1:24" s="8" customFormat="1" ht="12.75" customHeight="1">
      <c r="A24" s="37" t="str">
        <f>IF('P_20号様式'!C18="","",'P_20号様式'!C18)</f>
        <v>いちき串木野市</v>
      </c>
      <c r="B24" s="37"/>
      <c r="C24" s="9" t="str">
        <f>IF('P_20号様式'!F18&lt;&gt;"",TEXT(INT('P_20号様式'!F18),"#,##0"),"")</f>
        <v>1,727</v>
      </c>
      <c r="D24" s="10">
        <f>IF('P_20号様式'!F18="","",IF(VALUE(FIXED('P_20号様式'!F18,0,TRUE))&lt;&gt;'P_20号様式'!F18,RIGHT(FIXED('P_20号様式'!F18,3,FALSE),4),""))</f>
      </c>
      <c r="E24" s="11" t="str">
        <f>IF('P_20号様式'!I18&lt;&gt;"",TEXT(INT('P_20号様式'!I18),"#,##0"),"")</f>
        <v>3,847</v>
      </c>
      <c r="F24" s="10" t="str">
        <f>IF('P_20号様式'!I18="","",IF(VALUE(FIXED('P_20号様式'!I18,0,TRUE))&lt;&gt;'P_20号様式'!I18,RIGHT(FIXED('P_20号様式'!I18,3,FALSE),4),""))</f>
        <v>.694</v>
      </c>
      <c r="G24" s="11" t="str">
        <f>IF('P_20号様式'!L18&lt;&gt;"",TEXT(INT('P_20号様式'!L18),"#,##0"),"")</f>
        <v>1,010</v>
      </c>
      <c r="H24" s="10">
        <f>IF('P_20号様式'!L18="","",IF(VALUE(FIXED('P_20号様式'!L18,0,TRUE))&lt;&gt;'P_20号様式'!L18,RIGHT(FIXED('P_20号様式'!L18,3,FALSE),4),""))</f>
      </c>
      <c r="I24" s="11" t="str">
        <f>IF('P_20号様式'!O18&lt;&gt;"",TEXT(INT('P_20号様式'!O18),"#,##0"),"")</f>
        <v>602</v>
      </c>
      <c r="J24" s="10">
        <f>IF('P_20号様式'!O18="","",IF(VALUE(FIXED('P_20号様式'!O18,0,TRUE))&lt;&gt;'P_20号様式'!O18,RIGHT(FIXED('P_20号様式'!O18,3,FALSE),4),""))</f>
      </c>
      <c r="K24" s="11" t="str">
        <f>IF('P_20号様式'!R18&lt;&gt;"",TEXT(INT('P_20号様式'!R18),"#,##0"),"")</f>
        <v>463</v>
      </c>
      <c r="L24" s="10">
        <f>IF('P_20号様式'!R18="","",IF(VALUE(FIXED('P_20号様式'!R18,0,TRUE))&lt;&gt;'P_20号様式'!R18,RIGHT(FIXED('P_20号様式'!R18,3,FALSE),4),""))</f>
      </c>
      <c r="M24" s="11" t="str">
        <f>IF('P_20号様式'!U18&lt;&gt;"",TEXT(INT('P_20号様式'!U18),"#,##0"),"")</f>
        <v>6,185</v>
      </c>
      <c r="N24" s="10">
        <f>IF('P_20号様式'!U18="","",IF(VALUE(FIXED('P_20号様式'!U18,0,TRUE))&lt;&gt;'P_20号様式'!U18,RIGHT(FIXED('P_20号様式'!U18,3,FALSE),4),""))</f>
      </c>
      <c r="O24" s="11" t="str">
        <f>IF('P_20号様式'!X18&lt;&gt;"",TEXT(INT('P_20号様式'!X18),"#,##0"),"")</f>
        <v>574</v>
      </c>
      <c r="P24" s="10">
        <f>IF('P_20号様式'!X18="","",IF(VALUE(FIXED('P_20号様式'!X18,0,TRUE))&lt;&gt;'P_20号様式'!X18,RIGHT(FIXED('P_20号様式'!X18,3,FALSE),4),""))</f>
      </c>
      <c r="Q24" s="11" t="str">
        <f>IF('P_20号様式'!AA18&lt;&gt;"",TEXT(INT('P_20号様式'!AA18),"#,##0"),"")</f>
        <v>538</v>
      </c>
      <c r="R24" s="10" t="str">
        <f>IF('P_20号様式'!AA18="","",IF(VALUE(FIXED('P_20号様式'!AA18,0,TRUE))&lt;&gt;'P_20号様式'!AA18,RIGHT(FIXED('P_20号様式'!AA18,3,FALSE),4),""))</f>
        <v>.305</v>
      </c>
      <c r="S24" s="11" t="str">
        <f>IF('P_20号様式'!AD18&lt;&gt;"",TEXT(INT('P_20号様式'!AD18),"#,##0"),"")</f>
        <v>214</v>
      </c>
      <c r="T24" s="10">
        <f>IF('P_20号様式'!AD18="","",IF(VALUE(FIXED('P_20号様式'!AD18,0,TRUE))&lt;&gt;'P_20号様式'!AD18,RIGHT(FIXED('P_20号様式'!AD18,3,FALSE),4),""))</f>
      </c>
      <c r="U24" s="11">
        <f>IF('P_20号様式'!AG18&lt;&gt;"",TEXT(INT('P_20号様式'!AG18),"#,##0"),"")</f>
      </c>
      <c r="V24" s="10">
        <f>IF('P_20号様式'!AG18="","",IF(VALUE(FIXED('P_20号様式'!AG18,0,TRUE))&lt;&gt;'P_20号様式'!AG18,RIGHT(FIXED('P_20号様式'!AG18,3,FALSE),4),""))</f>
      </c>
      <c r="W24" s="11" t="str">
        <f>IF('P_20号様式'!AH18&lt;&gt;"",TEXT(INT('P_20号様式'!AH18),"#,##0"),"")</f>
        <v>15,160</v>
      </c>
      <c r="X24" s="10" t="str">
        <f>IF('P_20号様式'!AH18="","",IF(VALUE(FIXED('P_20号様式'!AH18,0,TRUE))&lt;&gt;'P_20号様式'!AH18,RIGHT(FIXED('P_20号様式'!AH18,3,FALSE),4),""))</f>
        <v>.999</v>
      </c>
    </row>
    <row r="25" spans="1:24" s="8" customFormat="1" ht="12.75" customHeight="1">
      <c r="A25" s="37" t="str">
        <f>IF('P_20号様式'!C19="","",'P_20号様式'!C19)</f>
        <v>南さつま市</v>
      </c>
      <c r="B25" s="37"/>
      <c r="C25" s="9" t="str">
        <f>IF('P_20号様式'!F19&lt;&gt;"",TEXT(INT('P_20号様式'!F19),"#,##0"),"")</f>
        <v>1,726</v>
      </c>
      <c r="D25" s="10">
        <f>IF('P_20号様式'!F19="","",IF(VALUE(FIXED('P_20号様式'!F19,0,TRUE))&lt;&gt;'P_20号様式'!F19,RIGHT(FIXED('P_20号様式'!F19,3,FALSE),4),""))</f>
      </c>
      <c r="E25" s="11" t="str">
        <f>IF('P_20号様式'!I19&lt;&gt;"",TEXT(INT('P_20号様式'!I19),"#,##0"),"")</f>
        <v>3,166</v>
      </c>
      <c r="F25" s="10" t="str">
        <f>IF('P_20号様式'!I19="","",IF(VALUE(FIXED('P_20号様式'!I19,0,TRUE))&lt;&gt;'P_20号様式'!I19,RIGHT(FIXED('P_20号様式'!I19,3,FALSE),4),""))</f>
        <v>.457</v>
      </c>
      <c r="G25" s="11" t="str">
        <f>IF('P_20号様式'!L19&lt;&gt;"",TEXT(INT('P_20号様式'!L19),"#,##0"),"")</f>
        <v>1,233</v>
      </c>
      <c r="H25" s="10">
        <f>IF('P_20号様式'!L19="","",IF(VALUE(FIXED('P_20号様式'!L19,0,TRUE))&lt;&gt;'P_20号様式'!L19,RIGHT(FIXED('P_20号様式'!L19,3,FALSE),4),""))</f>
      </c>
      <c r="I25" s="11" t="str">
        <f>IF('P_20号様式'!O19&lt;&gt;"",TEXT(INT('P_20号様式'!O19),"#,##0"),"")</f>
        <v>860</v>
      </c>
      <c r="J25" s="10">
        <f>IF('P_20号様式'!O19="","",IF(VALUE(FIXED('P_20号様式'!O19,0,TRUE))&lt;&gt;'P_20号様式'!O19,RIGHT(FIXED('P_20号様式'!O19,3,FALSE),4),""))</f>
      </c>
      <c r="K25" s="11" t="str">
        <f>IF('P_20号様式'!R19&lt;&gt;"",TEXT(INT('P_20号様式'!R19),"#,##0"),"")</f>
        <v>401</v>
      </c>
      <c r="L25" s="10">
        <f>IF('P_20号様式'!R19="","",IF(VALUE(FIXED('P_20号様式'!R19,0,TRUE))&lt;&gt;'P_20号様式'!R19,RIGHT(FIXED('P_20号様式'!R19,3,FALSE),4),""))</f>
      </c>
      <c r="M25" s="11" t="str">
        <f>IF('P_20号様式'!U19&lt;&gt;"",TEXT(INT('P_20号様式'!U19),"#,##0"),"")</f>
        <v>7,750</v>
      </c>
      <c r="N25" s="10">
        <f>IF('P_20号様式'!U19="","",IF(VALUE(FIXED('P_20号様式'!U19,0,TRUE))&lt;&gt;'P_20号様式'!U19,RIGHT(FIXED('P_20号様式'!U19,3,FALSE),4),""))</f>
      </c>
      <c r="O25" s="11" t="str">
        <f>IF('P_20号様式'!X19&lt;&gt;"",TEXT(INT('P_20号様式'!X19),"#,##0"),"")</f>
        <v>468</v>
      </c>
      <c r="P25" s="10">
        <f>IF('P_20号様式'!X19="","",IF(VALUE(FIXED('P_20号様式'!X19,0,TRUE))&lt;&gt;'P_20号様式'!X19,RIGHT(FIXED('P_20号様式'!X19,3,FALSE),4),""))</f>
      </c>
      <c r="Q25" s="11" t="str">
        <f>IF('P_20号様式'!AA19&lt;&gt;"",TEXT(INT('P_20号様式'!AA19),"#,##0"),"")</f>
        <v>581</v>
      </c>
      <c r="R25" s="10" t="str">
        <f>IF('P_20号様式'!AA19="","",IF(VALUE(FIXED('P_20号様式'!AA19,0,TRUE))&lt;&gt;'P_20号様式'!AA19,RIGHT(FIXED('P_20号様式'!AA19,3,FALSE),4),""))</f>
        <v>.542</v>
      </c>
      <c r="S25" s="11" t="str">
        <f>IF('P_20号様式'!AD19&lt;&gt;"",TEXT(INT('P_20号様式'!AD19),"#,##0"),"")</f>
        <v>208</v>
      </c>
      <c r="T25" s="10">
        <f>IF('P_20号様式'!AD19="","",IF(VALUE(FIXED('P_20号様式'!AD19,0,TRUE))&lt;&gt;'P_20号様式'!AD19,RIGHT(FIXED('P_20号様式'!AD19,3,FALSE),4),""))</f>
      </c>
      <c r="U25" s="11">
        <f>IF('P_20号様式'!AG19&lt;&gt;"",TEXT(INT('P_20号様式'!AG19),"#,##0"),"")</f>
      </c>
      <c r="V25" s="10">
        <f>IF('P_20号様式'!AG19="","",IF(VALUE(FIXED('P_20号様式'!AG19,0,TRUE))&lt;&gt;'P_20号様式'!AG19,RIGHT(FIXED('P_20号様式'!AG19,3,FALSE),4),""))</f>
      </c>
      <c r="W25" s="11" t="str">
        <f>IF('P_20号様式'!AH19&lt;&gt;"",TEXT(INT('P_20号様式'!AH19),"#,##0"),"")</f>
        <v>16,393</v>
      </c>
      <c r="X25" s="10" t="str">
        <f>IF('P_20号様式'!AH19="","",IF(VALUE(FIXED('P_20号様式'!AH19,0,TRUE))&lt;&gt;'P_20号様式'!AH19,RIGHT(FIXED('P_20号様式'!AH19,3,FALSE),4),""))</f>
        <v>.999</v>
      </c>
    </row>
    <row r="26" spans="1:24" s="8" customFormat="1" ht="12.75" customHeight="1">
      <c r="A26" s="37" t="str">
        <f>IF('P_20号様式'!C20="","",'P_20号様式'!C20)</f>
        <v>志布志市</v>
      </c>
      <c r="B26" s="37"/>
      <c r="C26" s="9" t="str">
        <f>IF('P_20号様式'!F20&lt;&gt;"",TEXT(INT('P_20号様式'!F20),"#,##0"),"")</f>
        <v>2,232</v>
      </c>
      <c r="D26" s="10">
        <f>IF('P_20号様式'!F20="","",IF(VALUE(FIXED('P_20号様式'!F20,0,TRUE))&lt;&gt;'P_20号様式'!F20,RIGHT(FIXED('P_20号様式'!F20,3,FALSE),4),""))</f>
      </c>
      <c r="E26" s="11" t="str">
        <f>IF('P_20号様式'!I20&lt;&gt;"",TEXT(INT('P_20号様式'!I20),"#,##0"),"")</f>
        <v>1,799</v>
      </c>
      <c r="F26" s="10" t="str">
        <f>IF('P_20号様式'!I20="","",IF(VALUE(FIXED('P_20号様式'!I20,0,TRUE))&lt;&gt;'P_20号様式'!I20,RIGHT(FIXED('P_20号様式'!I20,3,FALSE),4),""))</f>
        <v>.865</v>
      </c>
      <c r="G26" s="11" t="str">
        <f>IF('P_20号様式'!L20&lt;&gt;"",TEXT(INT('P_20号様式'!L20),"#,##0"),"")</f>
        <v>872</v>
      </c>
      <c r="H26" s="10">
        <f>IF('P_20号様式'!L20="","",IF(VALUE(FIXED('P_20号様式'!L20,0,TRUE))&lt;&gt;'P_20号様式'!L20,RIGHT(FIXED('P_20号様式'!L20,3,FALSE),4),""))</f>
      </c>
      <c r="I26" s="11" t="str">
        <f>IF('P_20号様式'!O20&lt;&gt;"",TEXT(INT('P_20号様式'!O20),"#,##0"),"")</f>
        <v>530</v>
      </c>
      <c r="J26" s="10">
        <f>IF('P_20号様式'!O20="","",IF(VALUE(FIXED('P_20号様式'!O20,0,TRUE))&lt;&gt;'P_20号様式'!O20,RIGHT(FIXED('P_20号様式'!O20,3,FALSE),4),""))</f>
      </c>
      <c r="K26" s="11" t="str">
        <f>IF('P_20号様式'!R20&lt;&gt;"",TEXT(INT('P_20号様式'!R20),"#,##0"),"")</f>
        <v>373</v>
      </c>
      <c r="L26" s="10">
        <f>IF('P_20号様式'!R20="","",IF(VALUE(FIXED('P_20号様式'!R20,0,TRUE))&lt;&gt;'P_20号様式'!R20,RIGHT(FIXED('P_20号様式'!R20,3,FALSE),4),""))</f>
      </c>
      <c r="M26" s="11" t="str">
        <f>IF('P_20号様式'!U20&lt;&gt;"",TEXT(INT('P_20号様式'!U20),"#,##0"),"")</f>
        <v>6,558</v>
      </c>
      <c r="N26" s="10">
        <f>IF('P_20号様式'!U20="","",IF(VALUE(FIXED('P_20号様式'!U20,0,TRUE))&lt;&gt;'P_20号様式'!U20,RIGHT(FIXED('P_20号様式'!U20,3,FALSE),4),""))</f>
      </c>
      <c r="O26" s="11" t="str">
        <f>IF('P_20号様式'!X20&lt;&gt;"",TEXT(INT('P_20号様式'!X20),"#,##0"),"")</f>
        <v>727</v>
      </c>
      <c r="P26" s="10">
        <f>IF('P_20号様式'!X20="","",IF(VALUE(FIXED('P_20号様式'!X20,0,TRUE))&lt;&gt;'P_20号様式'!X20,RIGHT(FIXED('P_20号様式'!X20,3,FALSE),4),""))</f>
      </c>
      <c r="Q26" s="11" t="str">
        <f>IF('P_20号様式'!AA20&lt;&gt;"",TEXT(INT('P_20号様式'!AA20),"#,##0"),"")</f>
        <v>452</v>
      </c>
      <c r="R26" s="10" t="str">
        <f>IF('P_20号様式'!AA20="","",IF(VALUE(FIXED('P_20号様式'!AA20,0,TRUE))&lt;&gt;'P_20号様式'!AA20,RIGHT(FIXED('P_20号様式'!AA20,3,FALSE),4),""))</f>
        <v>.134</v>
      </c>
      <c r="S26" s="11" t="str">
        <f>IF('P_20号様式'!AD20&lt;&gt;"",TEXT(INT('P_20号様式'!AD20),"#,##0"),"")</f>
        <v>217</v>
      </c>
      <c r="T26" s="10">
        <f>IF('P_20号様式'!AD20="","",IF(VALUE(FIXED('P_20号様式'!AD20,0,TRUE))&lt;&gt;'P_20号様式'!AD20,RIGHT(FIXED('P_20号様式'!AD20,3,FALSE),4),""))</f>
      </c>
      <c r="U26" s="11">
        <f>IF('P_20号様式'!AG20&lt;&gt;"",TEXT(INT('P_20号様式'!AG20),"#,##0"),"")</f>
      </c>
      <c r="V26" s="10">
        <f>IF('P_20号様式'!AG20="","",IF(VALUE(FIXED('P_20号様式'!AG20,0,TRUE))&lt;&gt;'P_20号様式'!AG20,RIGHT(FIXED('P_20号様式'!AG20,3,FALSE),4),""))</f>
      </c>
      <c r="W26" s="11" t="str">
        <f>IF('P_20号様式'!AH20&lt;&gt;"",TEXT(INT('P_20号様式'!AH20),"#,##0"),"")</f>
        <v>13,760</v>
      </c>
      <c r="X26" s="10" t="str">
        <f>IF('P_20号様式'!AH20="","",IF(VALUE(FIXED('P_20号様式'!AH20,0,TRUE))&lt;&gt;'P_20号様式'!AH20,RIGHT(FIXED('P_20号様式'!AH20,3,FALSE),4),""))</f>
        <v>.999</v>
      </c>
    </row>
    <row r="27" spans="1:24" s="8" customFormat="1" ht="12.75" customHeight="1">
      <c r="A27" s="37" t="str">
        <f>IF('P_20号様式'!C21="","",'P_20号様式'!C21)</f>
        <v>奄美市</v>
      </c>
      <c r="B27" s="37"/>
      <c r="C27" s="9" t="str">
        <f>IF('P_20号様式'!F21&lt;&gt;"",TEXT(INT('P_20号様式'!F21),"#,##0"),"")</f>
        <v>5,950</v>
      </c>
      <c r="D27" s="10">
        <f>IF('P_20号様式'!F21="","",IF(VALUE(FIXED('P_20号様式'!F21,0,TRUE))&lt;&gt;'P_20号様式'!F21,RIGHT(FIXED('P_20号様式'!F21,3,FALSE),4),""))</f>
      </c>
      <c r="E27" s="11" t="str">
        <f>IF('P_20号様式'!I21&lt;&gt;"",TEXT(INT('P_20号様式'!I21),"#,##0"),"")</f>
        <v>3,327</v>
      </c>
      <c r="F27" s="10" t="str">
        <f>IF('P_20号様式'!I21="","",IF(VALUE(FIXED('P_20号様式'!I21,0,TRUE))&lt;&gt;'P_20号様式'!I21,RIGHT(FIXED('P_20号様式'!I21,3,FALSE),4),""))</f>
        <v>.428</v>
      </c>
      <c r="G27" s="11" t="str">
        <f>IF('P_20号様式'!L21&lt;&gt;"",TEXT(INT('P_20号様式'!L21),"#,##0"),"")</f>
        <v>1,577</v>
      </c>
      <c r="H27" s="10">
        <f>IF('P_20号様式'!L21="","",IF(VALUE(FIXED('P_20号様式'!L21,0,TRUE))&lt;&gt;'P_20号様式'!L21,RIGHT(FIXED('P_20号様式'!L21,3,FALSE),4),""))</f>
      </c>
      <c r="I27" s="11" t="str">
        <f>IF('P_20号様式'!O21&lt;&gt;"",TEXT(INT('P_20号様式'!O21),"#,##0"),"")</f>
        <v>1,635</v>
      </c>
      <c r="J27" s="10">
        <f>IF('P_20号様式'!O21="","",IF(VALUE(FIXED('P_20号様式'!O21,0,TRUE))&lt;&gt;'P_20号様式'!O21,RIGHT(FIXED('P_20号様式'!O21,3,FALSE),4),""))</f>
      </c>
      <c r="K27" s="11" t="str">
        <f>IF('P_20号様式'!R21&lt;&gt;"",TEXT(INT('P_20号様式'!R21),"#,##0"),"")</f>
        <v>854</v>
      </c>
      <c r="L27" s="10">
        <f>IF('P_20号様式'!R21="","",IF(VALUE(FIXED('P_20号様式'!R21,0,TRUE))&lt;&gt;'P_20号様式'!R21,RIGHT(FIXED('P_20号様式'!R21,3,FALSE),4),""))</f>
      </c>
      <c r="M27" s="11" t="str">
        <f>IF('P_20号様式'!U21&lt;&gt;"",TEXT(INT('P_20号様式'!U21),"#,##0"),"")</f>
        <v>7,728</v>
      </c>
      <c r="N27" s="10">
        <f>IF('P_20号様式'!U21="","",IF(VALUE(FIXED('P_20号様式'!U21,0,TRUE))&lt;&gt;'P_20号様式'!U21,RIGHT(FIXED('P_20号様式'!U21,3,FALSE),4),""))</f>
      </c>
      <c r="O27" s="11" t="str">
        <f>IF('P_20号様式'!X21&lt;&gt;"",TEXT(INT('P_20号様式'!X21),"#,##0"),"")</f>
        <v>475</v>
      </c>
      <c r="P27" s="10">
        <f>IF('P_20号様式'!X21="","",IF(VALUE(FIXED('P_20号様式'!X21,0,TRUE))&lt;&gt;'P_20号様式'!X21,RIGHT(FIXED('P_20号様式'!X21,3,FALSE),4),""))</f>
      </c>
      <c r="Q27" s="11" t="str">
        <f>IF('P_20号様式'!AA21&lt;&gt;"",TEXT(INT('P_20号様式'!AA21),"#,##0"),"")</f>
        <v>510</v>
      </c>
      <c r="R27" s="10" t="str">
        <f>IF('P_20号様式'!AA21="","",IF(VALUE(FIXED('P_20号様式'!AA21,0,TRUE))&lt;&gt;'P_20号様式'!AA21,RIGHT(FIXED('P_20号様式'!AA21,3,FALSE),4),""))</f>
        <v>.571</v>
      </c>
      <c r="S27" s="11" t="str">
        <f>IF('P_20号様式'!AD21&lt;&gt;"",TEXT(INT('P_20号様式'!AD21),"#,##0"),"")</f>
        <v>290</v>
      </c>
      <c r="T27" s="10">
        <f>IF('P_20号様式'!AD21="","",IF(VALUE(FIXED('P_20号様式'!AD21,0,TRUE))&lt;&gt;'P_20号様式'!AD21,RIGHT(FIXED('P_20号様式'!AD21,3,FALSE),4),""))</f>
      </c>
      <c r="U27" s="11">
        <f>IF('P_20号様式'!AG21&lt;&gt;"",TEXT(INT('P_20号様式'!AG21),"#,##0"),"")</f>
      </c>
      <c r="V27" s="10">
        <f>IF('P_20号様式'!AG21="","",IF(VALUE(FIXED('P_20号様式'!AG21,0,TRUE))&lt;&gt;'P_20号様式'!AG21,RIGHT(FIXED('P_20号様式'!AG21,3,FALSE),4),""))</f>
      </c>
      <c r="W27" s="11" t="str">
        <f>IF('P_20号様式'!AH21&lt;&gt;"",TEXT(INT('P_20号様式'!AH21),"#,##0"),"")</f>
        <v>22,346</v>
      </c>
      <c r="X27" s="10" t="str">
        <f>IF('P_20号様式'!AH21="","",IF(VALUE(FIXED('P_20号様式'!AH21,0,TRUE))&lt;&gt;'P_20号様式'!AH21,RIGHT(FIXED('P_20号様式'!AH21,3,FALSE),4),""))</f>
        <v>.999</v>
      </c>
    </row>
    <row r="28" spans="1:24" s="8" customFormat="1" ht="12.75" customHeight="1">
      <c r="A28" s="37" t="str">
        <f>IF('P_20号様式'!C22="","",'P_20号様式'!C22)</f>
        <v>南九州市</v>
      </c>
      <c r="B28" s="37"/>
      <c r="C28" s="9" t="str">
        <f>IF('P_20号様式'!F22&lt;&gt;"",TEXT(INT('P_20号様式'!F22),"#,##0"),"")</f>
        <v>1,643</v>
      </c>
      <c r="D28" s="10">
        <f>IF('P_20号様式'!F22="","",IF(VALUE(FIXED('P_20号様式'!F22,0,TRUE))&lt;&gt;'P_20号様式'!F22,RIGHT(FIXED('P_20号様式'!F22,3,FALSE),4),""))</f>
      </c>
      <c r="E28" s="11" t="str">
        <f>IF('P_20号様式'!I22&lt;&gt;"",TEXT(INT('P_20号様式'!I22),"#,##0"),"")</f>
        <v>2,714</v>
      </c>
      <c r="F28" s="10" t="str">
        <f>IF('P_20号様式'!I22="","",IF(VALUE(FIXED('P_20号様式'!I22,0,TRUE))&lt;&gt;'P_20号様式'!I22,RIGHT(FIXED('P_20号様式'!I22,3,FALSE),4),""))</f>
        <v>.575</v>
      </c>
      <c r="G28" s="11" t="str">
        <f>IF('P_20号様式'!L22&lt;&gt;"",TEXT(INT('P_20号様式'!L22),"#,##0"),"")</f>
        <v>1,061</v>
      </c>
      <c r="H28" s="10">
        <f>IF('P_20号様式'!L22="","",IF(VALUE(FIXED('P_20号様式'!L22,0,TRUE))&lt;&gt;'P_20号様式'!L22,RIGHT(FIXED('P_20号様式'!L22,3,FALSE),4),""))</f>
      </c>
      <c r="I28" s="11" t="str">
        <f>IF('P_20号様式'!O22&lt;&gt;"",TEXT(INT('P_20号様式'!O22),"#,##0"),"")</f>
        <v>809</v>
      </c>
      <c r="J28" s="10">
        <f>IF('P_20号様式'!O22="","",IF(VALUE(FIXED('P_20号様式'!O22,0,TRUE))&lt;&gt;'P_20号様式'!O22,RIGHT(FIXED('P_20号様式'!O22,3,FALSE),4),""))</f>
      </c>
      <c r="K28" s="11" t="str">
        <f>IF('P_20号様式'!R22&lt;&gt;"",TEXT(INT('P_20号様式'!R22),"#,##0"),"")</f>
        <v>506</v>
      </c>
      <c r="L28" s="10">
        <f>IF('P_20号様式'!R22="","",IF(VALUE(FIXED('P_20号様式'!R22,0,TRUE))&lt;&gt;'P_20号様式'!R22,RIGHT(FIXED('P_20号様式'!R22,3,FALSE),4),""))</f>
      </c>
      <c r="M28" s="11" t="str">
        <f>IF('P_20号様式'!U22&lt;&gt;"",TEXT(INT('P_20号様式'!U22),"#,##0"),"")</f>
        <v>8,273</v>
      </c>
      <c r="N28" s="10">
        <f>IF('P_20号様式'!U22="","",IF(VALUE(FIXED('P_20号様式'!U22,0,TRUE))&lt;&gt;'P_20号様式'!U22,RIGHT(FIXED('P_20号様式'!U22,3,FALSE),4),""))</f>
      </c>
      <c r="O28" s="11" t="str">
        <f>IF('P_20号様式'!X22&lt;&gt;"",TEXT(INT('P_20号様式'!X22),"#,##0"),"")</f>
        <v>411</v>
      </c>
      <c r="P28" s="10">
        <f>IF('P_20号様式'!X22="","",IF(VALUE(FIXED('P_20号様式'!X22,0,TRUE))&lt;&gt;'P_20号様式'!X22,RIGHT(FIXED('P_20号様式'!X22,3,FALSE),4),""))</f>
      </c>
      <c r="Q28" s="11" t="str">
        <f>IF('P_20号様式'!AA22&lt;&gt;"",TEXT(INT('P_20号様式'!AA22),"#,##0"),"")</f>
        <v>508</v>
      </c>
      <c r="R28" s="10" t="str">
        <f>IF('P_20号様式'!AA22="","",IF(VALUE(FIXED('P_20号様式'!AA22,0,TRUE))&lt;&gt;'P_20号様式'!AA22,RIGHT(FIXED('P_20号様式'!AA22,3,FALSE),4),""))</f>
        <v>.424</v>
      </c>
      <c r="S28" s="11" t="str">
        <f>IF('P_20号様式'!AD22&lt;&gt;"",TEXT(INT('P_20号様式'!AD22),"#,##0"),"")</f>
        <v>196</v>
      </c>
      <c r="T28" s="10">
        <f>IF('P_20号様式'!AD22="","",IF(VALUE(FIXED('P_20号様式'!AD22,0,TRUE))&lt;&gt;'P_20号様式'!AD22,RIGHT(FIXED('P_20号様式'!AD22,3,FALSE),4),""))</f>
      </c>
      <c r="U28" s="11">
        <f>IF('P_20号様式'!AG22&lt;&gt;"",TEXT(INT('P_20号様式'!AG22),"#,##0"),"")</f>
      </c>
      <c r="V28" s="10">
        <f>IF('P_20号様式'!AG22="","",IF(VALUE(FIXED('P_20号様式'!AG22,0,TRUE))&lt;&gt;'P_20号様式'!AG22,RIGHT(FIXED('P_20号様式'!AG22,3,FALSE),4),""))</f>
      </c>
      <c r="W28" s="11" t="str">
        <f>IF('P_20号様式'!AH22&lt;&gt;"",TEXT(INT('P_20号様式'!AH22),"#,##0"),"")</f>
        <v>16,121</v>
      </c>
      <c r="X28" s="10" t="str">
        <f>IF('P_20号様式'!AH22="","",IF(VALUE(FIXED('P_20号様式'!AH22,0,TRUE))&lt;&gt;'P_20号様式'!AH22,RIGHT(FIXED('P_20号様式'!AH22,3,FALSE),4),""))</f>
        <v>.999</v>
      </c>
    </row>
    <row r="29" spans="1:24" s="8" customFormat="1" ht="12.75" customHeight="1">
      <c r="A29" s="37" t="str">
        <f>IF('P_20号様式'!C23="","",'P_20号様式'!C23)</f>
        <v>伊佐市</v>
      </c>
      <c r="B29" s="37"/>
      <c r="C29" s="9" t="str">
        <f>IF('P_20号様式'!F23&lt;&gt;"",TEXT(INT('P_20号様式'!F23),"#,##0"),"")</f>
        <v>1,960</v>
      </c>
      <c r="D29" s="10">
        <f>IF('P_20号様式'!F23="","",IF(VALUE(FIXED('P_20号様式'!F23,0,TRUE))&lt;&gt;'P_20号様式'!F23,RIGHT(FIXED('P_20号様式'!F23,3,FALSE),4),""))</f>
      </c>
      <c r="E29" s="11" t="str">
        <f>IF('P_20号様式'!I23&lt;&gt;"",TEXT(INT('P_20号様式'!I23),"#,##0"),"")</f>
        <v>3,308</v>
      </c>
      <c r="F29" s="10" t="str">
        <f>IF('P_20号様式'!I23="","",IF(VALUE(FIXED('P_20号様式'!I23,0,TRUE))&lt;&gt;'P_20号様式'!I23,RIGHT(FIXED('P_20号様式'!I23,3,FALSE),4),""))</f>
        <v>.320</v>
      </c>
      <c r="G29" s="11" t="str">
        <f>IF('P_20号様式'!L23&lt;&gt;"",TEXT(INT('P_20号様式'!L23),"#,##0"),"")</f>
        <v>760</v>
      </c>
      <c r="H29" s="10">
        <f>IF('P_20号様式'!L23="","",IF(VALUE(FIXED('P_20号様式'!L23,0,TRUE))&lt;&gt;'P_20号様式'!L23,RIGHT(FIXED('P_20号様式'!L23,3,FALSE),4),""))</f>
      </c>
      <c r="I29" s="11" t="str">
        <f>IF('P_20号様式'!O23&lt;&gt;"",TEXT(INT('P_20号様式'!O23),"#,##0"),"")</f>
        <v>665</v>
      </c>
      <c r="J29" s="10">
        <f>IF('P_20号様式'!O23="","",IF(VALUE(FIXED('P_20号様式'!O23,0,TRUE))&lt;&gt;'P_20号様式'!O23,RIGHT(FIXED('P_20号様式'!O23,3,FALSE),4),""))</f>
      </c>
      <c r="K29" s="11" t="str">
        <f>IF('P_20号様式'!R23&lt;&gt;"",TEXT(INT('P_20号様式'!R23),"#,##0"),"")</f>
        <v>342</v>
      </c>
      <c r="L29" s="10">
        <f>IF('P_20号様式'!R23="","",IF(VALUE(FIXED('P_20号様式'!R23,0,TRUE))&lt;&gt;'P_20号様式'!R23,RIGHT(FIXED('P_20号様式'!R23,3,FALSE),4),""))</f>
      </c>
      <c r="M29" s="11" t="str">
        <f>IF('P_20号様式'!U23&lt;&gt;"",TEXT(INT('P_20号様式'!U23),"#,##0"),"")</f>
        <v>4,897</v>
      </c>
      <c r="N29" s="10">
        <f>IF('P_20号様式'!U23="","",IF(VALUE(FIXED('P_20号様式'!U23,0,TRUE))&lt;&gt;'P_20号様式'!U23,RIGHT(FIXED('P_20号様式'!U23,3,FALSE),4),""))</f>
      </c>
      <c r="O29" s="11" t="str">
        <f>IF('P_20号様式'!X23&lt;&gt;"",TEXT(INT('P_20号様式'!X23),"#,##0"),"")</f>
        <v>360</v>
      </c>
      <c r="P29" s="10">
        <f>IF('P_20号様式'!X23="","",IF(VALUE(FIXED('P_20号様式'!X23,0,TRUE))&lt;&gt;'P_20号様式'!X23,RIGHT(FIXED('P_20号様式'!X23,3,FALSE),4),""))</f>
      </c>
      <c r="Q29" s="11" t="str">
        <f>IF('P_20号様式'!AA23&lt;&gt;"",TEXT(INT('P_20号様式'!AA23),"#,##0"),"")</f>
        <v>375</v>
      </c>
      <c r="R29" s="10" t="str">
        <f>IF('P_20号様式'!AA23="","",IF(VALUE(FIXED('P_20号様式'!AA23,0,TRUE))&lt;&gt;'P_20号様式'!AA23,RIGHT(FIXED('P_20号様式'!AA23,3,FALSE),4),""))</f>
        <v>.679</v>
      </c>
      <c r="S29" s="11" t="str">
        <f>IF('P_20号様式'!AD23&lt;&gt;"",TEXT(INT('P_20号様式'!AD23),"#,##0"),"")</f>
        <v>126</v>
      </c>
      <c r="T29" s="10">
        <f>IF('P_20号様式'!AD23="","",IF(VALUE(FIXED('P_20号様式'!AD23,0,TRUE))&lt;&gt;'P_20号様式'!AD23,RIGHT(FIXED('P_20号様式'!AD23,3,FALSE),4),""))</f>
      </c>
      <c r="U29" s="11">
        <f>IF('P_20号様式'!AG23&lt;&gt;"",TEXT(INT('P_20号様式'!AG23),"#,##0"),"")</f>
      </c>
      <c r="V29" s="10">
        <f>IF('P_20号様式'!AG23="","",IF(VALUE(FIXED('P_20号様式'!AG23,0,TRUE))&lt;&gt;'P_20号様式'!AG23,RIGHT(FIXED('P_20号様式'!AG23,3,FALSE),4),""))</f>
      </c>
      <c r="W29" s="11" t="str">
        <f>IF('P_20号様式'!AH23&lt;&gt;"",TEXT(INT('P_20号様式'!AH23),"#,##0"),"")</f>
        <v>12,793</v>
      </c>
      <c r="X29" s="10" t="str">
        <f>IF('P_20号様式'!AH23="","",IF(VALUE(FIXED('P_20号様式'!AH23,0,TRUE))&lt;&gt;'P_20号様式'!AH23,RIGHT(FIXED('P_20号様式'!AH23,3,FALSE),4),""))</f>
        <v>.999</v>
      </c>
    </row>
    <row r="30" spans="1:24" s="8" customFormat="1" ht="12.75" customHeight="1">
      <c r="A30" s="37" t="str">
        <f>IF('P_20号様式'!C24="","",'P_20号様式'!C24)</f>
        <v>姶良市</v>
      </c>
      <c r="B30" s="37"/>
      <c r="C30" s="9" t="str">
        <f>IF('P_20号様式'!F24&lt;&gt;"",TEXT(INT('P_20号様式'!F24),"#,##0"),"")</f>
        <v>4,502</v>
      </c>
      <c r="D30" s="10">
        <f>IF('P_20号様式'!F24="","",IF(VALUE(FIXED('P_20号様式'!F24,0,TRUE))&lt;&gt;'P_20号様式'!F24,RIGHT(FIXED('P_20号様式'!F24,3,FALSE),4),""))</f>
      </c>
      <c r="E30" s="11" t="str">
        <f>IF('P_20号様式'!I24&lt;&gt;"",TEXT(INT('P_20号様式'!I24),"#,##0"),"")</f>
        <v>10,044</v>
      </c>
      <c r="F30" s="10" t="str">
        <f>IF('P_20号様式'!I24="","",IF(VALUE(FIXED('P_20号様式'!I24,0,TRUE))&lt;&gt;'P_20号様式'!I24,RIGHT(FIXED('P_20号様式'!I24,3,FALSE),4),""))</f>
        <v>.157</v>
      </c>
      <c r="G30" s="11" t="str">
        <f>IF('P_20号様式'!L24&lt;&gt;"",TEXT(INT('P_20号様式'!L24),"#,##0"),"")</f>
        <v>3,179</v>
      </c>
      <c r="H30" s="10">
        <f>IF('P_20号様式'!L24="","",IF(VALUE(FIXED('P_20号様式'!L24,0,TRUE))&lt;&gt;'P_20号様式'!L24,RIGHT(FIXED('P_20号様式'!L24,3,FALSE),4),""))</f>
      </c>
      <c r="I30" s="11" t="str">
        <f>IF('P_20号様式'!O24&lt;&gt;"",TEXT(INT('P_20号様式'!O24),"#,##0"),"")</f>
        <v>1,318</v>
      </c>
      <c r="J30" s="10">
        <f>IF('P_20号様式'!O24="","",IF(VALUE(FIXED('P_20号様式'!O24,0,TRUE))&lt;&gt;'P_20号様式'!O24,RIGHT(FIXED('P_20号様式'!O24,3,FALSE),4),""))</f>
      </c>
      <c r="K30" s="11" t="str">
        <f>IF('P_20号様式'!R24&lt;&gt;"",TEXT(INT('P_20号様式'!R24),"#,##0"),"")</f>
        <v>1,264</v>
      </c>
      <c r="L30" s="10">
        <f>IF('P_20号様式'!R24="","",IF(VALUE(FIXED('P_20号様式'!R24,0,TRUE))&lt;&gt;'P_20号様式'!R24,RIGHT(FIXED('P_20号様式'!R24,3,FALSE),4),""))</f>
      </c>
      <c r="M30" s="11" t="str">
        <f>IF('P_20号様式'!U24&lt;&gt;"",TEXT(INT('P_20号様式'!U24),"#,##0"),"")</f>
        <v>13,503</v>
      </c>
      <c r="N30" s="10">
        <f>IF('P_20号様式'!U24="","",IF(VALUE(FIXED('P_20号様式'!U24,0,TRUE))&lt;&gt;'P_20号様式'!U24,RIGHT(FIXED('P_20号様式'!U24,3,FALSE),4),""))</f>
      </c>
      <c r="O30" s="11" t="str">
        <f>IF('P_20号様式'!X24&lt;&gt;"",TEXT(INT('P_20号様式'!X24),"#,##0"),"")</f>
        <v>1,290</v>
      </c>
      <c r="P30" s="10">
        <f>IF('P_20号様式'!X24="","",IF(VALUE(FIXED('P_20号様式'!X24,0,TRUE))&lt;&gt;'P_20号様式'!X24,RIGHT(FIXED('P_20号様式'!X24,3,FALSE),4),""))</f>
      </c>
      <c r="Q30" s="11" t="str">
        <f>IF('P_20号様式'!AA24&lt;&gt;"",TEXT(INT('P_20号様式'!AA24),"#,##0"),"")</f>
        <v>1,201</v>
      </c>
      <c r="R30" s="10" t="str">
        <f>IF('P_20号様式'!AA24="","",IF(VALUE(FIXED('P_20号様式'!AA24,0,TRUE))&lt;&gt;'P_20号様式'!AA24,RIGHT(FIXED('P_20号様式'!AA24,3,FALSE),4),""))</f>
        <v>.842</v>
      </c>
      <c r="S30" s="11" t="str">
        <f>IF('P_20号様式'!AD24&lt;&gt;"",TEXT(INT('P_20号様式'!AD24),"#,##0"),"")</f>
        <v>631</v>
      </c>
      <c r="T30" s="10">
        <f>IF('P_20号様式'!AD24="","",IF(VALUE(FIXED('P_20号様式'!AD24,0,TRUE))&lt;&gt;'P_20号様式'!AD24,RIGHT(FIXED('P_20号様式'!AD24,3,FALSE),4),""))</f>
      </c>
      <c r="U30" s="11">
        <f>IF('P_20号様式'!AG24&lt;&gt;"",TEXT(INT('P_20号様式'!AG24),"#,##0"),"")</f>
      </c>
      <c r="V30" s="10">
        <f>IF('P_20号様式'!AG24="","",IF(VALUE(FIXED('P_20号様式'!AG24,0,TRUE))&lt;&gt;'P_20号様式'!AG24,RIGHT(FIXED('P_20号様式'!AG24,3,FALSE),4),""))</f>
      </c>
      <c r="W30" s="11" t="str">
        <f>IF('P_20号様式'!AH24&lt;&gt;"",TEXT(INT('P_20号様式'!AH24),"#,##0"),"")</f>
        <v>36,932</v>
      </c>
      <c r="X30" s="10" t="str">
        <f>IF('P_20号様式'!AH24="","",IF(VALUE(FIXED('P_20号様式'!AH24,0,TRUE))&lt;&gt;'P_20号様式'!AH24,RIGHT(FIXED('P_20号様式'!AH24,3,FALSE),4),""))</f>
        <v>.999</v>
      </c>
    </row>
    <row r="31" spans="1:24" s="8" customFormat="1" ht="12.75" customHeight="1">
      <c r="A31" s="37" t="str">
        <f>IF('P_20号様式'!C25="","",'P_20号様式'!C25)</f>
        <v>三島村</v>
      </c>
      <c r="B31" s="37"/>
      <c r="C31" s="9" t="str">
        <f>IF('P_20号様式'!F25&lt;&gt;"",TEXT(INT('P_20号様式'!F25),"#,##0"),"")</f>
        <v>43</v>
      </c>
      <c r="D31" s="10">
        <f>IF('P_20号様式'!F25="","",IF(VALUE(FIXED('P_20号様式'!F25,0,TRUE))&lt;&gt;'P_20号様式'!F25,RIGHT(FIXED('P_20号様式'!F25,3,FALSE),4),""))</f>
      </c>
      <c r="E31" s="11" t="str">
        <f>IF('P_20号様式'!I25&lt;&gt;"",TEXT(INT('P_20号様式'!I25),"#,##0"),"")</f>
        <v>44</v>
      </c>
      <c r="F31" s="10" t="str">
        <f>IF('P_20号様式'!I25="","",IF(VALUE(FIXED('P_20号様式'!I25,0,TRUE))&lt;&gt;'P_20号様式'!I25,RIGHT(FIXED('P_20号様式'!I25,3,FALSE),4),""))</f>
        <v>.736</v>
      </c>
      <c r="G31" s="11" t="str">
        <f>IF('P_20号様式'!L25&lt;&gt;"",TEXT(INT('P_20号様式'!L25),"#,##0"),"")</f>
        <v>13</v>
      </c>
      <c r="H31" s="10">
        <f>IF('P_20号様式'!L25="","",IF(VALUE(FIXED('P_20号様式'!L25,0,TRUE))&lt;&gt;'P_20号様式'!L25,RIGHT(FIXED('P_20号様式'!L25,3,FALSE),4),""))</f>
      </c>
      <c r="I31" s="11" t="str">
        <f>IF('P_20号様式'!O25&lt;&gt;"",TEXT(INT('P_20号様式'!O25),"#,##0"),"")</f>
        <v>8</v>
      </c>
      <c r="J31" s="10">
        <f>IF('P_20号様式'!O25="","",IF(VALUE(FIXED('P_20号様式'!O25,0,TRUE))&lt;&gt;'P_20号様式'!O25,RIGHT(FIXED('P_20号様式'!O25,3,FALSE),4),""))</f>
      </c>
      <c r="K31" s="11" t="str">
        <f>IF('P_20号様式'!R25&lt;&gt;"",TEXT(INT('P_20号様式'!R25),"#,##0"),"")</f>
        <v>16</v>
      </c>
      <c r="L31" s="10">
        <f>IF('P_20号様式'!R25="","",IF(VALUE(FIXED('P_20号様式'!R25,0,TRUE))&lt;&gt;'P_20号様式'!R25,RIGHT(FIXED('P_20号様式'!R25,3,FALSE),4),""))</f>
      </c>
      <c r="M31" s="11" t="str">
        <f>IF('P_20号様式'!U25&lt;&gt;"",TEXT(INT('P_20号様式'!U25),"#,##0"),"")</f>
        <v>95</v>
      </c>
      <c r="N31" s="10">
        <f>IF('P_20号様式'!U25="","",IF(VALUE(FIXED('P_20号様式'!U25,0,TRUE))&lt;&gt;'P_20号様式'!U25,RIGHT(FIXED('P_20号様式'!U25,3,FALSE),4),""))</f>
      </c>
      <c r="O31" s="11" t="str">
        <f>IF('P_20号様式'!X25&lt;&gt;"",TEXT(INT('P_20号様式'!X25),"#,##0"),"")</f>
        <v>4</v>
      </c>
      <c r="P31" s="10">
        <f>IF('P_20号様式'!X25="","",IF(VALUE(FIXED('P_20号様式'!X25,0,TRUE))&lt;&gt;'P_20号様式'!X25,RIGHT(FIXED('P_20号様式'!X25,3,FALSE),4),""))</f>
      </c>
      <c r="Q31" s="11" t="str">
        <f>IF('P_20号様式'!AA25&lt;&gt;"",TEXT(INT('P_20号様式'!AA25),"#,##0"),"")</f>
        <v>5</v>
      </c>
      <c r="R31" s="10" t="str">
        <f>IF('P_20号様式'!AA25="","",IF(VALUE(FIXED('P_20号様式'!AA25,0,TRUE))&lt;&gt;'P_20号様式'!AA25,RIGHT(FIXED('P_20号様式'!AA25,3,FALSE),4),""))</f>
        <v>.263</v>
      </c>
      <c r="S31" s="11" t="str">
        <f>IF('P_20号様式'!AD25&lt;&gt;"",TEXT(INT('P_20号様式'!AD25),"#,##0"),"")</f>
        <v>0</v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 t="str">
        <f>IF('P_20号様式'!AH25&lt;&gt;"",TEXT(INT('P_20号様式'!AH25),"#,##0"),"")</f>
        <v>228</v>
      </c>
      <c r="X31" s="10" t="str">
        <f>IF('P_20号様式'!AH25="","",IF(VALUE(FIXED('P_20号様式'!AH25,0,TRUE))&lt;&gt;'P_20号様式'!AH25,RIGHT(FIXED('P_20号様式'!AH25,3,FALSE),4),""))</f>
        <v>.999</v>
      </c>
    </row>
    <row r="32" spans="1:24" s="8" customFormat="1" ht="12.75" customHeight="1">
      <c r="A32" s="37" t="str">
        <f>IF('P_20号様式'!C26="","",'P_20号様式'!C26)</f>
        <v>十島村</v>
      </c>
      <c r="B32" s="37"/>
      <c r="C32" s="9" t="str">
        <f>IF('P_20号様式'!F26&lt;&gt;"",TEXT(INT('P_20号様式'!F26),"#,##0"),"")</f>
        <v>86</v>
      </c>
      <c r="D32" s="10">
        <f>IF('P_20号様式'!F26="","",IF(VALUE(FIXED('P_20号様式'!F26,0,TRUE))&lt;&gt;'P_20号様式'!F26,RIGHT(FIXED('P_20号様式'!F26,3,FALSE),4),""))</f>
      </c>
      <c r="E32" s="11" t="str">
        <f>IF('P_20号様式'!I26&lt;&gt;"",TEXT(INT('P_20号様式'!I26),"#,##0"),"")</f>
        <v>55</v>
      </c>
      <c r="F32" s="10" t="str">
        <f>IF('P_20号様式'!I26="","",IF(VALUE(FIXED('P_20号様式'!I26,0,TRUE))&lt;&gt;'P_20号様式'!I26,RIGHT(FIXED('P_20号様式'!I26,3,FALSE),4),""))</f>
        <v>.909</v>
      </c>
      <c r="G32" s="11" t="str">
        <f>IF('P_20号様式'!L26&lt;&gt;"",TEXT(INT('P_20号様式'!L26),"#,##0"),"")</f>
        <v>29</v>
      </c>
      <c r="H32" s="10">
        <f>IF('P_20号様式'!L26="","",IF(VALUE(FIXED('P_20号様式'!L26,0,TRUE))&lt;&gt;'P_20号様式'!L26,RIGHT(FIXED('P_20号様式'!L26,3,FALSE),4),""))</f>
      </c>
      <c r="I32" s="11" t="str">
        <f>IF('P_20号様式'!O26&lt;&gt;"",TEXT(INT('P_20号様式'!O26),"#,##0"),"")</f>
        <v>19</v>
      </c>
      <c r="J32" s="10">
        <f>IF('P_20号様式'!O26="","",IF(VALUE(FIXED('P_20号様式'!O26,0,TRUE))&lt;&gt;'P_20号様式'!O26,RIGHT(FIXED('P_20号様式'!O26,3,FALSE),4),""))</f>
      </c>
      <c r="K32" s="11" t="str">
        <f>IF('P_20号様式'!R26&lt;&gt;"",TEXT(INT('P_20号様式'!R26),"#,##0"),"")</f>
        <v>10</v>
      </c>
      <c r="L32" s="10">
        <f>IF('P_20号様式'!R26="","",IF(VALUE(FIXED('P_20号様式'!R26,0,TRUE))&lt;&gt;'P_20号様式'!R26,RIGHT(FIXED('P_20号様式'!R26,3,FALSE),4),""))</f>
      </c>
      <c r="M32" s="11" t="str">
        <f>IF('P_20号様式'!U26&lt;&gt;"",TEXT(INT('P_20号様式'!U26),"#,##0"),"")</f>
        <v>183</v>
      </c>
      <c r="N32" s="10">
        <f>IF('P_20号様式'!U26="","",IF(VALUE(FIXED('P_20号様式'!U26,0,TRUE))&lt;&gt;'P_20号様式'!U26,RIGHT(FIXED('P_20号様式'!U26,3,FALSE),4),""))</f>
      </c>
      <c r="O32" s="11" t="str">
        <f>IF('P_20号様式'!X26&lt;&gt;"",TEXT(INT('P_20号様式'!X26),"#,##0"),"")</f>
        <v>5</v>
      </c>
      <c r="P32" s="10">
        <f>IF('P_20号様式'!X26="","",IF(VALUE(FIXED('P_20号様式'!X26,0,TRUE))&lt;&gt;'P_20号様式'!X26,RIGHT(FIXED('P_20号様式'!X26,3,FALSE),4),""))</f>
      </c>
      <c r="Q32" s="11" t="str">
        <f>IF('P_20号様式'!AA26&lt;&gt;"",TEXT(INT('P_20号様式'!AA26),"#,##0"),"")</f>
        <v>19</v>
      </c>
      <c r="R32" s="10" t="str">
        <f>IF('P_20号様式'!AA26="","",IF(VALUE(FIXED('P_20号様式'!AA26,0,TRUE))&lt;&gt;'P_20号様式'!AA26,RIGHT(FIXED('P_20号様式'!AA26,3,FALSE),4),""))</f>
        <v>.090</v>
      </c>
      <c r="S32" s="11" t="str">
        <f>IF('P_20号様式'!AD26&lt;&gt;"",TEXT(INT('P_20号様式'!AD26),"#,##0"),"")</f>
        <v>4</v>
      </c>
      <c r="T32" s="10">
        <f>IF('P_20号様式'!AD26="","",IF(VALUE(FIXED('P_20号様式'!AD26,0,TRUE))&lt;&gt;'P_20号様式'!AD26,RIGHT(FIXED('P_20号様式'!AD26,3,FALSE),4),""))</f>
      </c>
      <c r="U32" s="11">
        <f>IF('P_20号様式'!AG26&lt;&gt;"",TEXT(INT('P_20号様式'!AG26),"#,##0"),"")</f>
      </c>
      <c r="V32" s="10">
        <f>IF('P_20号様式'!AG26="","",IF(VALUE(FIXED('P_20号様式'!AG26,0,TRUE))&lt;&gt;'P_20号様式'!AG26,RIGHT(FIXED('P_20号様式'!AG26,3,FALSE),4),""))</f>
      </c>
      <c r="W32" s="11" t="str">
        <f>IF('P_20号様式'!AH26&lt;&gt;"",TEXT(INT('P_20号様式'!AH26),"#,##0"),"")</f>
        <v>410</v>
      </c>
      <c r="X32" s="10" t="str">
        <f>IF('P_20号様式'!AH26="","",IF(VALUE(FIXED('P_20号様式'!AH26,0,TRUE))&lt;&gt;'P_20号様式'!AH26,RIGHT(FIXED('P_20号様式'!AH26,3,FALSE),4),""))</f>
        <v>.999</v>
      </c>
    </row>
    <row r="33" spans="1:24" s="8" customFormat="1" ht="12.75" customHeight="1">
      <c r="A33" s="37" t="str">
        <f>IF('P_20号様式'!C27="","",'P_20号様式'!C27)</f>
        <v>＊（鹿児島郡）計</v>
      </c>
      <c r="B33" s="37"/>
      <c r="C33" s="9" t="str">
        <f>IF('P_20号様式'!F27&lt;&gt;"",TEXT(INT('P_20号様式'!F27),"#,##0"),"")</f>
        <v>129</v>
      </c>
      <c r="D33" s="10">
        <f>IF('P_20号様式'!F27="","",IF(VALUE(FIXED('P_20号様式'!F27,0,TRUE))&lt;&gt;'P_20号様式'!F27,RIGHT(FIXED('P_20号様式'!F27,3,FALSE),4),""))</f>
      </c>
      <c r="E33" s="11" t="str">
        <f>IF('P_20号様式'!I27&lt;&gt;"",TEXT(INT('P_20号様式'!I27),"#,##0"),"")</f>
        <v>100</v>
      </c>
      <c r="F33" s="10" t="str">
        <f>IF('P_20号様式'!I27="","",IF(VALUE(FIXED('P_20号様式'!I27,0,TRUE))&lt;&gt;'P_20号様式'!I27,RIGHT(FIXED('P_20号様式'!I27,3,FALSE),4),""))</f>
        <v>.645</v>
      </c>
      <c r="G33" s="11" t="str">
        <f>IF('P_20号様式'!L27&lt;&gt;"",TEXT(INT('P_20号様式'!L27),"#,##0"),"")</f>
        <v>42</v>
      </c>
      <c r="H33" s="10">
        <f>IF('P_20号様式'!L27="","",IF(VALUE(FIXED('P_20号様式'!L27,0,TRUE))&lt;&gt;'P_20号様式'!L27,RIGHT(FIXED('P_20号様式'!L27,3,FALSE),4),""))</f>
      </c>
      <c r="I33" s="11" t="str">
        <f>IF('P_20号様式'!O27&lt;&gt;"",TEXT(INT('P_20号様式'!O27),"#,##0"),"")</f>
        <v>27</v>
      </c>
      <c r="J33" s="10">
        <f>IF('P_20号様式'!O27="","",IF(VALUE(FIXED('P_20号様式'!O27,0,TRUE))&lt;&gt;'P_20号様式'!O27,RIGHT(FIXED('P_20号様式'!O27,3,FALSE),4),""))</f>
      </c>
      <c r="K33" s="11" t="str">
        <f>IF('P_20号様式'!R27&lt;&gt;"",TEXT(INT('P_20号様式'!R27),"#,##0"),"")</f>
        <v>26</v>
      </c>
      <c r="L33" s="10">
        <f>IF('P_20号様式'!R27="","",IF(VALUE(FIXED('P_20号様式'!R27,0,TRUE))&lt;&gt;'P_20号様式'!R27,RIGHT(FIXED('P_20号様式'!R27,3,FALSE),4),""))</f>
      </c>
      <c r="M33" s="11" t="str">
        <f>IF('P_20号様式'!U27&lt;&gt;"",TEXT(INT('P_20号様式'!U27),"#,##0"),"")</f>
        <v>278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9</v>
      </c>
      <c r="P33" s="10">
        <f>IF('P_20号様式'!X27="","",IF(VALUE(FIXED('P_20号様式'!X27,0,TRUE))&lt;&gt;'P_20号様式'!X27,RIGHT(FIXED('P_20号様式'!X27,3,FALSE),4),""))</f>
      </c>
      <c r="Q33" s="11" t="str">
        <f>IF('P_20号様式'!AA27&lt;&gt;"",TEXT(INT('P_20号様式'!AA27),"#,##0"),"")</f>
        <v>24</v>
      </c>
      <c r="R33" s="10" t="str">
        <f>IF('P_20号様式'!AA27="","",IF(VALUE(FIXED('P_20号様式'!AA27,0,TRUE))&lt;&gt;'P_20号様式'!AA27,RIGHT(FIXED('P_20号様式'!AA27,3,FALSE),4),""))</f>
        <v>.353</v>
      </c>
      <c r="S33" s="11" t="str">
        <f>IF('P_20号様式'!AD27&lt;&gt;"",TEXT(INT('P_20号様式'!AD27),"#,##0"),"")</f>
        <v>4</v>
      </c>
      <c r="T33" s="10">
        <f>IF('P_20号様式'!AD27="","",IF(VALUE(FIXED('P_20号様式'!AD27,0,TRUE))&lt;&gt;'P_20号様式'!AD27,RIGHT(FIXED('P_20号様式'!AD27,3,FALSE),4),""))</f>
      </c>
      <c r="U33" s="11">
        <f>IF('P_20号様式'!AG27&lt;&gt;"",TEXT(INT('P_20号様式'!AG27),"#,##0"),"")</f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639</v>
      </c>
      <c r="X33" s="10" t="str">
        <f>IF('P_20号様式'!AH27="","",IF(VALUE(FIXED('P_20号様式'!AH27,0,TRUE))&lt;&gt;'P_20号様式'!AH27,RIGHT(FIXED('P_20号様式'!AH27,3,FALSE),4),""))</f>
        <v>.998</v>
      </c>
    </row>
    <row r="34" spans="1:24" s="8" customFormat="1" ht="12.75" customHeight="1">
      <c r="A34" s="37" t="str">
        <f>IF('P_20号様式'!C28="","",'P_20号様式'!C28)</f>
        <v>さつま町</v>
      </c>
      <c r="B34" s="37"/>
      <c r="C34" s="9" t="str">
        <f>IF('P_20号様式'!F28&lt;&gt;"",TEXT(INT('P_20号様式'!F28),"#,##0"),"")</f>
        <v>1,375</v>
      </c>
      <c r="D34" s="10">
        <f>IF('P_20号様式'!F28="","",IF(VALUE(FIXED('P_20号様式'!F28,0,TRUE))&lt;&gt;'P_20号様式'!F28,RIGHT(FIXED('P_20号様式'!F28,3,FALSE),4),""))</f>
      </c>
      <c r="E34" s="11" t="str">
        <f>IF('P_20号様式'!I28&lt;&gt;"",TEXT(INT('P_20号様式'!I28),"#,##0"),"")</f>
        <v>2,749</v>
      </c>
      <c r="F34" s="10" t="str">
        <f>IF('P_20号様式'!I28="","",IF(VALUE(FIXED('P_20号様式'!I28,0,TRUE))&lt;&gt;'P_20号様式'!I28,RIGHT(FIXED('P_20号様式'!I28,3,FALSE),4),""))</f>
        <v>.281</v>
      </c>
      <c r="G34" s="11" t="str">
        <f>IF('P_20号様式'!L28&lt;&gt;"",TEXT(INT('P_20号様式'!L28),"#,##0"),"")</f>
        <v>620</v>
      </c>
      <c r="H34" s="10">
        <f>IF('P_20号様式'!L28="","",IF(VALUE(FIXED('P_20号様式'!L28,0,TRUE))&lt;&gt;'P_20号様式'!L28,RIGHT(FIXED('P_20号様式'!L28,3,FALSE),4),""))</f>
      </c>
      <c r="I34" s="11" t="str">
        <f>IF('P_20号様式'!O28&lt;&gt;"",TEXT(INT('P_20号様式'!O28),"#,##0"),"")</f>
        <v>299</v>
      </c>
      <c r="J34" s="10">
        <f>IF('P_20号様式'!O28="","",IF(VALUE(FIXED('P_20号様式'!O28,0,TRUE))&lt;&gt;'P_20号様式'!O28,RIGHT(FIXED('P_20号様式'!O28,3,FALSE),4),""))</f>
      </c>
      <c r="K34" s="11" t="str">
        <f>IF('P_20号様式'!R28&lt;&gt;"",TEXT(INT('P_20号様式'!R28),"#,##0"),"")</f>
        <v>276</v>
      </c>
      <c r="L34" s="10">
        <f>IF('P_20号様式'!R28="","",IF(VALUE(FIXED('P_20号様式'!R28,0,TRUE))&lt;&gt;'P_20号様式'!R28,RIGHT(FIXED('P_20号様式'!R28,3,FALSE),4),""))</f>
      </c>
      <c r="M34" s="11" t="str">
        <f>IF('P_20号様式'!U28&lt;&gt;"",TEXT(INT('P_20号様式'!U28),"#,##0"),"")</f>
        <v>5,061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219</v>
      </c>
      <c r="P34" s="10">
        <f>IF('P_20号様式'!X28="","",IF(VALUE(FIXED('P_20号様式'!X28,0,TRUE))&lt;&gt;'P_20号様式'!X28,RIGHT(FIXED('P_20号様式'!X28,3,FALSE),4),""))</f>
      </c>
      <c r="Q34" s="11" t="str">
        <f>IF('P_20号様式'!AA28&lt;&gt;"",TEXT(INT('P_20号様式'!AA28),"#,##0"),"")</f>
        <v>342</v>
      </c>
      <c r="R34" s="10" t="str">
        <f>IF('P_20号様式'!AA28="","",IF(VALUE(FIXED('P_20号様式'!AA28,0,TRUE))&lt;&gt;'P_20号様式'!AA28,RIGHT(FIXED('P_20号様式'!AA28,3,FALSE),4),""))</f>
        <v>.718</v>
      </c>
      <c r="S34" s="11" t="str">
        <f>IF('P_20号様式'!AD28&lt;&gt;"",TEXT(INT('P_20号様式'!AD28),"#,##0"),"")</f>
        <v>121</v>
      </c>
      <c r="T34" s="10">
        <f>IF('P_20号様式'!AD28="","",IF(VALUE(FIXED('P_20号様式'!AD28,0,TRUE))&lt;&gt;'P_20号様式'!AD28,RIGHT(FIXED('P_20号様式'!AD28,3,FALSE),4),""))</f>
      </c>
      <c r="U34" s="11">
        <f>IF('P_20号様式'!AG28&lt;&gt;"",TEXT(INT('P_20号様式'!AG28),"#,##0"),"")</f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11,062</v>
      </c>
      <c r="X34" s="10" t="str">
        <f>IF('P_20号様式'!AH28="","",IF(VALUE(FIXED('P_20号様式'!AH28,0,TRUE))&lt;&gt;'P_20号様式'!AH28,RIGHT(FIXED('P_20号様式'!AH28,3,FALSE),4),""))</f>
        <v>.999</v>
      </c>
    </row>
    <row r="35" spans="1:24" s="8" customFormat="1" ht="12.75" customHeight="1">
      <c r="A35" s="37" t="str">
        <f>IF('P_20号様式'!C29="","",'P_20号様式'!C29)</f>
        <v>＊（薩摩郡）計</v>
      </c>
      <c r="B35" s="37"/>
      <c r="C35" s="9" t="str">
        <f>IF('P_20号様式'!F29&lt;&gt;"",TEXT(INT('P_20号様式'!F29),"#,##0"),"")</f>
        <v>1,375</v>
      </c>
      <c r="D35" s="10">
        <f>IF('P_20号様式'!F29="","",IF(VALUE(FIXED('P_20号様式'!F29,0,TRUE))&lt;&gt;'P_20号様式'!F29,RIGHT(FIXED('P_20号様式'!F29,3,FALSE),4),""))</f>
      </c>
      <c r="E35" s="11" t="str">
        <f>IF('P_20号様式'!I29&lt;&gt;"",TEXT(INT('P_20号様式'!I29),"#,##0"),"")</f>
        <v>2,749</v>
      </c>
      <c r="F35" s="10" t="str">
        <f>IF('P_20号様式'!I29="","",IF(VALUE(FIXED('P_20号様式'!I29,0,TRUE))&lt;&gt;'P_20号様式'!I29,RIGHT(FIXED('P_20号様式'!I29,3,FALSE),4),""))</f>
        <v>.281</v>
      </c>
      <c r="G35" s="11" t="str">
        <f>IF('P_20号様式'!L29&lt;&gt;"",TEXT(INT('P_20号様式'!L29),"#,##0"),"")</f>
        <v>620</v>
      </c>
      <c r="H35" s="10">
        <f>IF('P_20号様式'!L29="","",IF(VALUE(FIXED('P_20号様式'!L29,0,TRUE))&lt;&gt;'P_20号様式'!L29,RIGHT(FIXED('P_20号様式'!L29,3,FALSE),4),""))</f>
      </c>
      <c r="I35" s="11" t="str">
        <f>IF('P_20号様式'!O29&lt;&gt;"",TEXT(INT('P_20号様式'!O29),"#,##0"),"")</f>
        <v>299</v>
      </c>
      <c r="J35" s="10">
        <f>IF('P_20号様式'!O29="","",IF(VALUE(FIXED('P_20号様式'!O29,0,TRUE))&lt;&gt;'P_20号様式'!O29,RIGHT(FIXED('P_20号様式'!O29,3,FALSE),4),""))</f>
      </c>
      <c r="K35" s="11" t="str">
        <f>IF('P_20号様式'!R29&lt;&gt;"",TEXT(INT('P_20号様式'!R29),"#,##0"),"")</f>
        <v>276</v>
      </c>
      <c r="L35" s="10">
        <f>IF('P_20号様式'!R29="","",IF(VALUE(FIXED('P_20号様式'!R29,0,TRUE))&lt;&gt;'P_20号様式'!R29,RIGHT(FIXED('P_20号様式'!R29,3,FALSE),4),""))</f>
      </c>
      <c r="M35" s="11" t="str">
        <f>IF('P_20号様式'!U29&lt;&gt;"",TEXT(INT('P_20号様式'!U29),"#,##0"),"")</f>
        <v>5,061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219</v>
      </c>
      <c r="P35" s="10">
        <f>IF('P_20号様式'!X29="","",IF(VALUE(FIXED('P_20号様式'!X29,0,TRUE))&lt;&gt;'P_20号様式'!X29,RIGHT(FIXED('P_20号様式'!X29,3,FALSE),4),""))</f>
      </c>
      <c r="Q35" s="11" t="str">
        <f>IF('P_20号様式'!AA29&lt;&gt;"",TEXT(INT('P_20号様式'!AA29),"#,##0"),"")</f>
        <v>342</v>
      </c>
      <c r="R35" s="10" t="str">
        <f>IF('P_20号様式'!AA29="","",IF(VALUE(FIXED('P_20号様式'!AA29,0,TRUE))&lt;&gt;'P_20号様式'!AA29,RIGHT(FIXED('P_20号様式'!AA29,3,FALSE),4),""))</f>
        <v>.718</v>
      </c>
      <c r="S35" s="11" t="str">
        <f>IF('P_20号様式'!AD29&lt;&gt;"",TEXT(INT('P_20号様式'!AD29),"#,##0"),"")</f>
        <v>121</v>
      </c>
      <c r="T35" s="10">
        <f>IF('P_20号様式'!AD29="","",IF(VALUE(FIXED('P_20号様式'!AD29,0,TRUE))&lt;&gt;'P_20号様式'!AD29,RIGHT(FIXED('P_20号様式'!AD29,3,FALSE),4),""))</f>
      </c>
      <c r="U35" s="11">
        <f>IF('P_20号様式'!AG29&lt;&gt;"",TEXT(INT('P_20号様式'!AG29),"#,##0"),"")</f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11,062</v>
      </c>
      <c r="X35" s="10" t="str">
        <f>IF('P_20号様式'!AH29="","",IF(VALUE(FIXED('P_20号様式'!AH29,0,TRUE))&lt;&gt;'P_20号様式'!AH29,RIGHT(FIXED('P_20号様式'!AH29,3,FALSE),4),""))</f>
        <v>.999</v>
      </c>
    </row>
    <row r="36" spans="1:24" s="8" customFormat="1" ht="12.75" customHeight="1">
      <c r="A36" s="37" t="str">
        <f>IF('P_20号様式'!C30="","",'P_20号様式'!C30)</f>
        <v>長島町</v>
      </c>
      <c r="B36" s="37"/>
      <c r="C36" s="9" t="str">
        <f>IF('P_20号様式'!F30&lt;&gt;"",TEXT(INT('P_20号様式'!F30),"#,##0"),"")</f>
        <v>1,333</v>
      </c>
      <c r="D36" s="10">
        <f>IF('P_20号様式'!F30="","",IF(VALUE(FIXED('P_20号様式'!F30,0,TRUE))&lt;&gt;'P_20号様式'!F30,RIGHT(FIXED('P_20号様式'!F30,3,FALSE),4),""))</f>
      </c>
      <c r="E36" s="11" t="str">
        <f>IF('P_20号様式'!I30&lt;&gt;"",TEXT(INT('P_20号様式'!I30),"#,##0"),"")</f>
        <v>1,059</v>
      </c>
      <c r="F36" s="10" t="str">
        <f>IF('P_20号様式'!I30="","",IF(VALUE(FIXED('P_20号様式'!I30,0,TRUE))&lt;&gt;'P_20号様式'!I30,RIGHT(FIXED('P_20号様式'!I30,3,FALSE),4),""))</f>
        <v>.371</v>
      </c>
      <c r="G36" s="11" t="str">
        <f>IF('P_20号様式'!L30&lt;&gt;"",TEXT(INT('P_20号様式'!L30),"#,##0"),"")</f>
        <v>258</v>
      </c>
      <c r="H36" s="10">
        <f>IF('P_20号様式'!L30="","",IF(VALUE(FIXED('P_20号様式'!L30,0,TRUE))&lt;&gt;'P_20号様式'!L30,RIGHT(FIXED('P_20号様式'!L30,3,FALSE),4),""))</f>
      </c>
      <c r="I36" s="11" t="str">
        <f>IF('P_20号様式'!O30&lt;&gt;"",TEXT(INT('P_20号様式'!O30),"#,##0"),"")</f>
        <v>195</v>
      </c>
      <c r="J36" s="10">
        <f>IF('P_20号様式'!O30="","",IF(VALUE(FIXED('P_20号様式'!O30,0,TRUE))&lt;&gt;'P_20号様式'!O30,RIGHT(FIXED('P_20号様式'!O30,3,FALSE),4),""))</f>
      </c>
      <c r="K36" s="11" t="str">
        <f>IF('P_20号様式'!R30&lt;&gt;"",TEXT(INT('P_20号様式'!R30),"#,##0"),"")</f>
        <v>188</v>
      </c>
      <c r="L36" s="10">
        <f>IF('P_20号様式'!R30="","",IF(VALUE(FIXED('P_20号様式'!R30,0,TRUE))&lt;&gt;'P_20号様式'!R30,RIGHT(FIXED('P_20号様式'!R30,3,FALSE),4),""))</f>
      </c>
      <c r="M36" s="11" t="str">
        <f>IF('P_20号様式'!U30&lt;&gt;"",TEXT(INT('P_20号様式'!U30),"#,##0"),"")</f>
        <v>2,745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124</v>
      </c>
      <c r="P36" s="10">
        <f>IF('P_20号様式'!X30="","",IF(VALUE(FIXED('P_20号様式'!X30,0,TRUE))&lt;&gt;'P_20号様式'!X30,RIGHT(FIXED('P_20号様式'!X30,3,FALSE),4),""))</f>
      </c>
      <c r="Q36" s="11" t="str">
        <f>IF('P_20号様式'!AA30&lt;&gt;"",TEXT(INT('P_20号様式'!AA30),"#,##0"),"")</f>
        <v>147</v>
      </c>
      <c r="R36" s="10" t="str">
        <f>IF('P_20号様式'!AA30="","",IF(VALUE(FIXED('P_20号様式'!AA30,0,TRUE))&lt;&gt;'P_20号様式'!AA30,RIGHT(FIXED('P_20号様式'!AA30,3,FALSE),4),""))</f>
        <v>.628</v>
      </c>
      <c r="S36" s="11" t="str">
        <f>IF('P_20号様式'!AD30&lt;&gt;"",TEXT(INT('P_20号様式'!AD30),"#,##0"),"")</f>
        <v>52</v>
      </c>
      <c r="T36" s="10">
        <f>IF('P_20号様式'!AD30="","",IF(VALUE(FIXED('P_20号様式'!AD30,0,TRUE))&lt;&gt;'P_20号様式'!AD30,RIGHT(FIXED('P_20号様式'!AD30,3,FALSE),4),""))</f>
      </c>
      <c r="U36" s="11">
        <f>IF('P_20号様式'!AG30&lt;&gt;"",TEXT(INT('P_20号様式'!AG30),"#,##0"),"")</f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6,101</v>
      </c>
      <c r="X36" s="10" t="str">
        <f>IF('P_20号様式'!AH30="","",IF(VALUE(FIXED('P_20号様式'!AH30,0,TRUE))&lt;&gt;'P_20号様式'!AH30,RIGHT(FIXED('P_20号様式'!AH30,3,FALSE),4),""))</f>
        <v>.999</v>
      </c>
    </row>
    <row r="37" spans="1:24" s="8" customFormat="1" ht="12.75" customHeight="1">
      <c r="A37" s="37" t="str">
        <f>IF('P_20号様式'!C31="","",'P_20号様式'!C31)</f>
        <v>＊（出水郡）計</v>
      </c>
      <c r="B37" s="37"/>
      <c r="C37" s="9" t="str">
        <f>IF('P_20号様式'!F31&lt;&gt;"",TEXT(INT('P_20号様式'!F31),"#,##0"),"")</f>
        <v>1,333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1,059</v>
      </c>
      <c r="F37" s="10" t="str">
        <f>IF('P_20号様式'!I31="","",IF(VALUE(FIXED('P_20号様式'!I31,0,TRUE))&lt;&gt;'P_20号様式'!I31,RIGHT(FIXED('P_20号様式'!I31,3,FALSE),4),""))</f>
        <v>.371</v>
      </c>
      <c r="G37" s="11" t="str">
        <f>IF('P_20号様式'!L31&lt;&gt;"",TEXT(INT('P_20号様式'!L31),"#,##0"),"")</f>
        <v>258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195</v>
      </c>
      <c r="J37" s="10">
        <f>IF('P_20号様式'!O31="","",IF(VALUE(FIXED('P_20号様式'!O31,0,TRUE))&lt;&gt;'P_20号様式'!O31,RIGHT(FIXED('P_20号様式'!O31,3,FALSE),4),""))</f>
      </c>
      <c r="K37" s="11" t="str">
        <f>IF('P_20号様式'!R31&lt;&gt;"",TEXT(INT('P_20号様式'!R31),"#,##0"),"")</f>
        <v>188</v>
      </c>
      <c r="L37" s="10">
        <f>IF('P_20号様式'!R31="","",IF(VALUE(FIXED('P_20号様式'!R31,0,TRUE))&lt;&gt;'P_20号様式'!R31,RIGHT(FIXED('P_20号様式'!R31,3,FALSE),4),""))</f>
      </c>
      <c r="M37" s="11" t="str">
        <f>IF('P_20号様式'!U31&lt;&gt;"",TEXT(INT('P_20号様式'!U31),"#,##0"),"")</f>
        <v>2,745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124</v>
      </c>
      <c r="P37" s="10">
        <f>IF('P_20号様式'!X31="","",IF(VALUE(FIXED('P_20号様式'!X31,0,TRUE))&lt;&gt;'P_20号様式'!X31,RIGHT(FIXED('P_20号様式'!X31,3,FALSE),4),""))</f>
      </c>
      <c r="Q37" s="11" t="str">
        <f>IF('P_20号様式'!AA31&lt;&gt;"",TEXT(INT('P_20号様式'!AA31),"#,##0"),"")</f>
        <v>147</v>
      </c>
      <c r="R37" s="10" t="str">
        <f>IF('P_20号様式'!AA31="","",IF(VALUE(FIXED('P_20号様式'!AA31,0,TRUE))&lt;&gt;'P_20号様式'!AA31,RIGHT(FIXED('P_20号様式'!AA31,3,FALSE),4),""))</f>
        <v>.628</v>
      </c>
      <c r="S37" s="11" t="str">
        <f>IF('P_20号様式'!AD31&lt;&gt;"",TEXT(INT('P_20号様式'!AD31),"#,##0"),"")</f>
        <v>52</v>
      </c>
      <c r="T37" s="10">
        <f>IF('P_20号様式'!AD31="","",IF(VALUE(FIXED('P_20号様式'!AD31,0,TRUE))&lt;&gt;'P_20号様式'!AD31,RIGHT(FIXED('P_20号様式'!AD31,3,FALSE),4),""))</f>
      </c>
      <c r="U37" s="11">
        <f>IF('P_20号様式'!AG31&lt;&gt;"",TEXT(INT('P_20号様式'!AG31),"#,##0"),"")</f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6,101</v>
      </c>
      <c r="X37" s="10" t="str">
        <f>IF('P_20号様式'!AH31="","",IF(VALUE(FIXED('P_20号様式'!AH31,0,TRUE))&lt;&gt;'P_20号様式'!AH31,RIGHT(FIXED('P_20号様式'!AH31,3,FALSE),4),""))</f>
        <v>.999</v>
      </c>
    </row>
    <row r="38" spans="1:24" s="8" customFormat="1" ht="12.75" customHeight="1">
      <c r="A38" s="37" t="str">
        <f>IF('P_20号様式'!C32="","",'P_20号様式'!C32)</f>
        <v>湧水町</v>
      </c>
      <c r="B38" s="37"/>
      <c r="C38" s="9" t="str">
        <f>IF('P_20号様式'!F32&lt;&gt;"",TEXT(INT('P_20号様式'!F32),"#,##0"),"")</f>
        <v>773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1,281</v>
      </c>
      <c r="F38" s="10" t="str">
        <f>IF('P_20号様式'!I32="","",IF(VALUE(FIXED('P_20号様式'!I32,0,TRUE))&lt;&gt;'P_20号様式'!I32,RIGHT(FIXED('P_20号様式'!I32,3,FALSE),4),""))</f>
        <v>.243</v>
      </c>
      <c r="G38" s="11" t="str">
        <f>IF('P_20号様式'!L32&lt;&gt;"",TEXT(INT('P_20号様式'!L32),"#,##0"),"")</f>
        <v>306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127</v>
      </c>
      <c r="J38" s="10">
        <f>IF('P_20号様式'!O32="","",IF(VALUE(FIXED('P_20号様式'!O32,0,TRUE))&lt;&gt;'P_20号様式'!O32,RIGHT(FIXED('P_20号様式'!O32,3,FALSE),4),""))</f>
      </c>
      <c r="K38" s="11" t="str">
        <f>IF('P_20号様式'!R32&lt;&gt;"",TEXT(INT('P_20号様式'!R32),"#,##0"),"")</f>
        <v>142</v>
      </c>
      <c r="L38" s="10">
        <f>IF('P_20号様式'!R32="","",IF(VALUE(FIXED('P_20号様式'!R32,0,TRUE))&lt;&gt;'P_20号様式'!R32,RIGHT(FIXED('P_20号様式'!R32,3,FALSE),4),""))</f>
      </c>
      <c r="M38" s="11" t="str">
        <f>IF('P_20号様式'!U32&lt;&gt;"",TEXT(INT('P_20号様式'!U32),"#,##0"),"")</f>
        <v>1,991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163</v>
      </c>
      <c r="P38" s="10">
        <f>IF('P_20号様式'!X32="","",IF(VALUE(FIXED('P_20号様式'!X32,0,TRUE))&lt;&gt;'P_20号様式'!X32,RIGHT(FIXED('P_20号様式'!X32,3,FALSE),4),""))</f>
      </c>
      <c r="Q38" s="11" t="str">
        <f>IF('P_20号様式'!AA32&lt;&gt;"",TEXT(INT('P_20号様式'!AA32),"#,##0"),"")</f>
        <v>146</v>
      </c>
      <c r="R38" s="10" t="str">
        <f>IF('P_20号様式'!AA32="","",IF(VALUE(FIXED('P_20号様式'!AA32,0,TRUE))&lt;&gt;'P_20号様式'!AA32,RIGHT(FIXED('P_20号様式'!AA32,3,FALSE),4),""))</f>
        <v>.756</v>
      </c>
      <c r="S38" s="11" t="str">
        <f>IF('P_20号様式'!AD32&lt;&gt;"",TEXT(INT('P_20号様式'!AD32),"#,##0"),"")</f>
        <v>44</v>
      </c>
      <c r="T38" s="10">
        <f>IF('P_20号様式'!AD32="","",IF(VALUE(FIXED('P_20号様式'!AD32,0,TRUE))&lt;&gt;'P_20号様式'!AD32,RIGHT(FIXED('P_20号様式'!AD32,3,FALSE),4),""))</f>
      </c>
      <c r="U38" s="11">
        <f>IF('P_20号様式'!AG32&lt;&gt;"",TEXT(INT('P_20号様式'!AG32),"#,##0"),"")</f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4,973</v>
      </c>
      <c r="X38" s="10" t="str">
        <f>IF('P_20号様式'!AH32="","",IF(VALUE(FIXED('P_20号様式'!AH32,0,TRUE))&lt;&gt;'P_20号様式'!AH32,RIGHT(FIXED('P_20号様式'!AH32,3,FALSE),4),""))</f>
        <v>.999</v>
      </c>
    </row>
    <row r="39" spans="1:24" s="8" customFormat="1" ht="12.75" customHeight="1">
      <c r="A39" s="37" t="str">
        <f>IF('P_20号様式'!C33="","",'P_20号様式'!C33)</f>
        <v>＊（姶良郡）計</v>
      </c>
      <c r="B39" s="37"/>
      <c r="C39" s="9" t="str">
        <f>IF('P_20号様式'!F33&lt;&gt;"",TEXT(INT('P_20号様式'!F33),"#,##0"),"")</f>
        <v>773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1,281</v>
      </c>
      <c r="F39" s="10" t="str">
        <f>IF('P_20号様式'!I33="","",IF(VALUE(FIXED('P_20号様式'!I33,0,TRUE))&lt;&gt;'P_20号様式'!I33,RIGHT(FIXED('P_20号様式'!I33,3,FALSE),4),""))</f>
        <v>.243</v>
      </c>
      <c r="G39" s="11" t="str">
        <f>IF('P_20号様式'!L33&lt;&gt;"",TEXT(INT('P_20号様式'!L33),"#,##0"),"")</f>
        <v>306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127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142</v>
      </c>
      <c r="L39" s="10">
        <f>IF('P_20号様式'!R33="","",IF(VALUE(FIXED('P_20号様式'!R33,0,TRUE))&lt;&gt;'P_20号様式'!R33,RIGHT(FIXED('P_20号様式'!R33,3,FALSE),4),""))</f>
      </c>
      <c r="M39" s="11" t="str">
        <f>IF('P_20号様式'!U33&lt;&gt;"",TEXT(INT('P_20号様式'!U33),"#,##0"),"")</f>
        <v>1,991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163</v>
      </c>
      <c r="P39" s="10">
        <f>IF('P_20号様式'!X33="","",IF(VALUE(FIXED('P_20号様式'!X33,0,TRUE))&lt;&gt;'P_20号様式'!X33,RIGHT(FIXED('P_20号様式'!X33,3,FALSE),4),""))</f>
      </c>
      <c r="Q39" s="11" t="str">
        <f>IF('P_20号様式'!AA33&lt;&gt;"",TEXT(INT('P_20号様式'!AA33),"#,##0"),"")</f>
        <v>146</v>
      </c>
      <c r="R39" s="10" t="str">
        <f>IF('P_20号様式'!AA33="","",IF(VALUE(FIXED('P_20号様式'!AA33,0,TRUE))&lt;&gt;'P_20号様式'!AA33,RIGHT(FIXED('P_20号様式'!AA33,3,FALSE),4),""))</f>
        <v>.756</v>
      </c>
      <c r="S39" s="11" t="str">
        <f>IF('P_20号様式'!AD33&lt;&gt;"",TEXT(INT('P_20号様式'!AD33),"#,##0"),"")</f>
        <v>44</v>
      </c>
      <c r="T39" s="10">
        <f>IF('P_20号様式'!AD33="","",IF(VALUE(FIXED('P_20号様式'!AD33,0,TRUE))&lt;&gt;'P_20号様式'!AD33,RIGHT(FIXED('P_20号様式'!AD33,3,FALSE),4),""))</f>
      </c>
      <c r="U39" s="11">
        <f>IF('P_20号様式'!AG33&lt;&gt;"",TEXT(INT('P_20号様式'!AG33),"#,##0"),"")</f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4,973</v>
      </c>
      <c r="X39" s="10" t="str">
        <f>IF('P_20号様式'!AH33="","",IF(VALUE(FIXED('P_20号様式'!AH33,0,TRUE))&lt;&gt;'P_20号様式'!AH33,RIGHT(FIXED('P_20号様式'!AH33,3,FALSE),4),""))</f>
        <v>.999</v>
      </c>
    </row>
    <row r="40" spans="1:24" s="8" customFormat="1" ht="12.75" customHeight="1">
      <c r="A40" s="37" t="str">
        <f>IF('P_20号様式'!C34="","",'P_20号様式'!C34)</f>
        <v>大崎町</v>
      </c>
      <c r="B40" s="37"/>
      <c r="C40" s="9" t="str">
        <f>IF('P_20号様式'!F34&lt;&gt;"",TEXT(INT('P_20号様式'!F34),"#,##0"),"")</f>
        <v>1,250</v>
      </c>
      <c r="D40" s="10">
        <f>IF('P_20号様式'!F34="","",IF(VALUE(FIXED('P_20号様式'!F34,0,TRUE))&lt;&gt;'P_20号様式'!F34,RIGHT(FIXED('P_20号様式'!F34,3,FALSE),4),""))</f>
      </c>
      <c r="E40" s="11" t="str">
        <f>IF('P_20号様式'!I34&lt;&gt;"",TEXT(INT('P_20号様式'!I34),"#,##0"),"")</f>
        <v>761</v>
      </c>
      <c r="F40" s="10" t="str">
        <f>IF('P_20号様式'!I34="","",IF(VALUE(FIXED('P_20号様式'!I34,0,TRUE))&lt;&gt;'P_20号様式'!I34,RIGHT(FIXED('P_20号様式'!I34,3,FALSE),4),""))</f>
        <v>.247</v>
      </c>
      <c r="G40" s="11" t="str">
        <f>IF('P_20号様式'!L34&lt;&gt;"",TEXT(INT('P_20号様式'!L34),"#,##0"),"")</f>
        <v>348</v>
      </c>
      <c r="H40" s="10">
        <f>IF('P_20号様式'!L34="","",IF(VALUE(FIXED('P_20号様式'!L34,0,TRUE))&lt;&gt;'P_20号様式'!L34,RIGHT(FIXED('P_20号様式'!L34,3,FALSE),4),""))</f>
      </c>
      <c r="I40" s="11" t="str">
        <f>IF('P_20号様式'!O34&lt;&gt;"",TEXT(INT('P_20号様式'!O34),"#,##0"),"")</f>
        <v>315</v>
      </c>
      <c r="J40" s="10">
        <f>IF('P_20号様式'!O34="","",IF(VALUE(FIXED('P_20号様式'!O34,0,TRUE))&lt;&gt;'P_20号様式'!O34,RIGHT(FIXED('P_20号様式'!O34,3,FALSE),4),""))</f>
      </c>
      <c r="K40" s="11" t="str">
        <f>IF('P_20号様式'!R34&lt;&gt;"",TEXT(INT('P_20号様式'!R34),"#,##0"),"")</f>
        <v>153</v>
      </c>
      <c r="L40" s="10">
        <f>IF('P_20号様式'!R34="","",IF(VALUE(FIXED('P_20号様式'!R34,0,TRUE))&lt;&gt;'P_20号様式'!R34,RIGHT(FIXED('P_20号様式'!R34,3,FALSE),4),""))</f>
      </c>
      <c r="M40" s="11" t="str">
        <f>IF('P_20号様式'!U34&lt;&gt;"",TEXT(INT('P_20号様式'!U34),"#,##0"),"")</f>
        <v>2,789</v>
      </c>
      <c r="N40" s="10">
        <f>IF('P_20号様式'!U34="","",IF(VALUE(FIXED('P_20号様式'!U34,0,TRUE))&lt;&gt;'P_20号様式'!U34,RIGHT(FIXED('P_20号様式'!U34,3,FALSE),4),""))</f>
      </c>
      <c r="O40" s="11" t="str">
        <f>IF('P_20号様式'!X34&lt;&gt;"",TEXT(INT('P_20号様式'!X34),"#,##0"),"")</f>
        <v>289</v>
      </c>
      <c r="P40" s="10">
        <f>IF('P_20号様式'!X34="","",IF(VALUE(FIXED('P_20号様式'!X34,0,TRUE))&lt;&gt;'P_20号様式'!X34,RIGHT(FIXED('P_20号様式'!X34,3,FALSE),4),""))</f>
      </c>
      <c r="Q40" s="11" t="str">
        <f>IF('P_20号様式'!AA34&lt;&gt;"",TEXT(INT('P_20号様式'!AA34),"#,##0"),"")</f>
        <v>157</v>
      </c>
      <c r="R40" s="10" t="str">
        <f>IF('P_20号様式'!AA34="","",IF(VALUE(FIXED('P_20号様式'!AA34,0,TRUE))&lt;&gt;'P_20号様式'!AA34,RIGHT(FIXED('P_20号様式'!AA34,3,FALSE),4),""))</f>
        <v>.752</v>
      </c>
      <c r="S40" s="11" t="str">
        <f>IF('P_20号様式'!AD34&lt;&gt;"",TEXT(INT('P_20号様式'!AD34),"#,##0"),"")</f>
        <v>90</v>
      </c>
      <c r="T40" s="10">
        <f>IF('P_20号様式'!AD34="","",IF(VALUE(FIXED('P_20号様式'!AD34,0,TRUE))&lt;&gt;'P_20号様式'!AD34,RIGHT(FIXED('P_20号様式'!AD34,3,FALSE),4),""))</f>
      </c>
      <c r="U40" s="11">
        <f>IF('P_20号様式'!AG34&lt;&gt;"",TEXT(INT('P_20号様式'!AG34),"#,##0"),"")</f>
      </c>
      <c r="V40" s="10">
        <f>IF('P_20号様式'!AG34="","",IF(VALUE(FIXED('P_20号様式'!AG34,0,TRUE))&lt;&gt;'P_20号様式'!AG34,RIGHT(FIXED('P_20号様式'!AG34,3,FALSE),4),""))</f>
      </c>
      <c r="W40" s="11" t="str">
        <f>IF('P_20号様式'!AH34&lt;&gt;"",TEXT(INT('P_20号様式'!AH34),"#,##0"),"")</f>
        <v>6,152</v>
      </c>
      <c r="X40" s="10" t="str">
        <f>IF('P_20号様式'!AH34="","",IF(VALUE(FIXED('P_20号様式'!AH34,0,TRUE))&lt;&gt;'P_20号様式'!AH34,RIGHT(FIXED('P_20号様式'!AH34,3,FALSE),4),""))</f>
        <v>.999</v>
      </c>
    </row>
    <row r="41" spans="1:24" s="8" customFormat="1" ht="12.75" customHeight="1">
      <c r="A41" s="37" t="str">
        <f>IF('P_20号様式'!C35="","",'P_20号様式'!C35)</f>
        <v>＊（曽於郡）計</v>
      </c>
      <c r="B41" s="37"/>
      <c r="C41" s="9" t="str">
        <f>IF('P_20号様式'!F35&lt;&gt;"",TEXT(INT('P_20号様式'!F35),"#,##0"),"")</f>
        <v>1,250</v>
      </c>
      <c r="D41" s="10">
        <f>IF('P_20号様式'!F35="","",IF(VALUE(FIXED('P_20号様式'!F35,0,TRUE))&lt;&gt;'P_20号様式'!F35,RIGHT(FIXED('P_20号様式'!F35,3,FALSE),4),""))</f>
      </c>
      <c r="E41" s="11" t="str">
        <f>IF('P_20号様式'!I35&lt;&gt;"",TEXT(INT('P_20号様式'!I35),"#,##0"),"")</f>
        <v>761</v>
      </c>
      <c r="F41" s="10" t="str">
        <f>IF('P_20号様式'!I35="","",IF(VALUE(FIXED('P_20号様式'!I35,0,TRUE))&lt;&gt;'P_20号様式'!I35,RIGHT(FIXED('P_20号様式'!I35,3,FALSE),4),""))</f>
        <v>.247</v>
      </c>
      <c r="G41" s="11" t="str">
        <f>IF('P_20号様式'!L35&lt;&gt;"",TEXT(INT('P_20号様式'!L35),"#,##0"),"")</f>
        <v>348</v>
      </c>
      <c r="H41" s="10">
        <f>IF('P_20号様式'!L35="","",IF(VALUE(FIXED('P_20号様式'!L35,0,TRUE))&lt;&gt;'P_20号様式'!L35,RIGHT(FIXED('P_20号様式'!L35,3,FALSE),4),""))</f>
      </c>
      <c r="I41" s="11" t="str">
        <f>IF('P_20号様式'!O35&lt;&gt;"",TEXT(INT('P_20号様式'!O35),"#,##0"),"")</f>
        <v>315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153</v>
      </c>
      <c r="L41" s="10">
        <f>IF('P_20号様式'!R35="","",IF(VALUE(FIXED('P_20号様式'!R35,0,TRUE))&lt;&gt;'P_20号様式'!R35,RIGHT(FIXED('P_20号様式'!R35,3,FALSE),4),""))</f>
      </c>
      <c r="M41" s="11" t="str">
        <f>IF('P_20号様式'!U35&lt;&gt;"",TEXT(INT('P_20号様式'!U35),"#,##0"),"")</f>
        <v>2,789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289</v>
      </c>
      <c r="P41" s="10">
        <f>IF('P_20号様式'!X35="","",IF(VALUE(FIXED('P_20号様式'!X35,0,TRUE))&lt;&gt;'P_20号様式'!X35,RIGHT(FIXED('P_20号様式'!X35,3,FALSE),4),""))</f>
      </c>
      <c r="Q41" s="11" t="str">
        <f>IF('P_20号様式'!AA35&lt;&gt;"",TEXT(INT('P_20号様式'!AA35),"#,##0"),"")</f>
        <v>157</v>
      </c>
      <c r="R41" s="10" t="str">
        <f>IF('P_20号様式'!AA35="","",IF(VALUE(FIXED('P_20号様式'!AA35,0,TRUE))&lt;&gt;'P_20号様式'!AA35,RIGHT(FIXED('P_20号様式'!AA35,3,FALSE),4),""))</f>
        <v>.752</v>
      </c>
      <c r="S41" s="11" t="str">
        <f>IF('P_20号様式'!AD35&lt;&gt;"",TEXT(INT('P_20号様式'!AD35),"#,##0"),"")</f>
        <v>90</v>
      </c>
      <c r="T41" s="10">
        <f>IF('P_20号様式'!AD35="","",IF(VALUE(FIXED('P_20号様式'!AD35,0,TRUE))&lt;&gt;'P_20号様式'!AD35,RIGHT(FIXED('P_20号様式'!AD35,3,FALSE),4),""))</f>
      </c>
      <c r="U41" s="11">
        <f>IF('P_20号様式'!AG35&lt;&gt;"",TEXT(INT('P_20号様式'!AG35),"#,##0"),"")</f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6,152</v>
      </c>
      <c r="X41" s="10" t="str">
        <f>IF('P_20号様式'!AH35="","",IF(VALUE(FIXED('P_20号様式'!AH35,0,TRUE))&lt;&gt;'P_20号様式'!AH35,RIGHT(FIXED('P_20号様式'!AH35,3,FALSE),4),""))</f>
        <v>.999</v>
      </c>
    </row>
    <row r="42" spans="1:24" s="8" customFormat="1" ht="12.75" customHeight="1">
      <c r="A42" s="37" t="str">
        <f>IF('P_20号様式'!C36="","",'P_20号様式'!C36)</f>
        <v>東串良町</v>
      </c>
      <c r="B42" s="37"/>
      <c r="C42" s="9" t="str">
        <f>IF('P_20号様式'!F36&lt;&gt;"",TEXT(INT('P_20号様式'!F36),"#,##0"),"")</f>
        <v>510</v>
      </c>
      <c r="D42" s="10">
        <f>IF('P_20号様式'!F36="","",IF(VALUE(FIXED('P_20号様式'!F36,0,TRUE))&lt;&gt;'P_20号様式'!F36,RIGHT(FIXED('P_20号様式'!F36,3,FALSE),4),""))</f>
      </c>
      <c r="E42" s="11" t="str">
        <f>IF('P_20号様式'!I36&lt;&gt;"",TEXT(INT('P_20号様式'!I36),"#,##0"),"")</f>
        <v>324</v>
      </c>
      <c r="F42" s="10" t="str">
        <f>IF('P_20号様式'!I36="","",IF(VALUE(FIXED('P_20号様式'!I36,0,TRUE))&lt;&gt;'P_20号様式'!I36,RIGHT(FIXED('P_20号様式'!I36,3,FALSE),4),""))</f>
        <v>.969</v>
      </c>
      <c r="G42" s="11" t="str">
        <f>IF('P_20号様式'!L36&lt;&gt;"",TEXT(INT('P_20号様式'!L36),"#,##0"),"")</f>
        <v>171</v>
      </c>
      <c r="H42" s="10">
        <f>IF('P_20号様式'!L36="","",IF(VALUE(FIXED('P_20号様式'!L36,0,TRUE))&lt;&gt;'P_20号様式'!L36,RIGHT(FIXED('P_20号様式'!L36,3,FALSE),4),""))</f>
      </c>
      <c r="I42" s="11" t="str">
        <f>IF('P_20号様式'!O36&lt;&gt;"",TEXT(INT('P_20号様式'!O36),"#,##0"),"")</f>
        <v>163</v>
      </c>
      <c r="J42" s="10">
        <f>IF('P_20号様式'!O36="","",IF(VALUE(FIXED('P_20号様式'!O36,0,TRUE))&lt;&gt;'P_20号様式'!O36,RIGHT(FIXED('P_20号様式'!O36,3,FALSE),4),""))</f>
      </c>
      <c r="K42" s="11" t="str">
        <f>IF('P_20号様式'!R36&lt;&gt;"",TEXT(INT('P_20号様式'!R36),"#,##0"),"")</f>
        <v>64</v>
      </c>
      <c r="L42" s="10">
        <f>IF('P_20号様式'!R36="","",IF(VALUE(FIXED('P_20号様式'!R36,0,TRUE))&lt;&gt;'P_20号様式'!R36,RIGHT(FIXED('P_20号様式'!R36,3,FALSE),4),""))</f>
      </c>
      <c r="M42" s="11" t="str">
        <f>IF('P_20号様式'!U36&lt;&gt;"",TEXT(INT('P_20号様式'!U36),"#,##0"),"")</f>
        <v>1,367</v>
      </c>
      <c r="N42" s="10">
        <f>IF('P_20号様式'!U36="","",IF(VALUE(FIXED('P_20号様式'!U36,0,TRUE))&lt;&gt;'P_20号様式'!U36,RIGHT(FIXED('P_20号様式'!U36,3,FALSE),4),""))</f>
      </c>
      <c r="O42" s="11" t="str">
        <f>IF('P_20号様式'!X36&lt;&gt;"",TEXT(INT('P_20号様式'!X36),"#,##0"),"")</f>
        <v>160</v>
      </c>
      <c r="P42" s="10">
        <f>IF('P_20号様式'!X36="","",IF(VALUE(FIXED('P_20号様式'!X36,0,TRUE))&lt;&gt;'P_20号様式'!X36,RIGHT(FIXED('P_20号様式'!X36,3,FALSE),4),""))</f>
      </c>
      <c r="Q42" s="11" t="str">
        <f>IF('P_20号様式'!AA36&lt;&gt;"",TEXT(INT('P_20号様式'!AA36),"#,##0"),"")</f>
        <v>58</v>
      </c>
      <c r="R42" s="10" t="str">
        <f>IF('P_20号様式'!AA36="","",IF(VALUE(FIXED('P_20号様式'!AA36,0,TRUE))&lt;&gt;'P_20号様式'!AA36,RIGHT(FIXED('P_20号様式'!AA36,3,FALSE),4),""))</f>
        <v>.030</v>
      </c>
      <c r="S42" s="11" t="str">
        <f>IF('P_20号様式'!AD36&lt;&gt;"",TEXT(INT('P_20号様式'!AD36),"#,##0"),"")</f>
        <v>59</v>
      </c>
      <c r="T42" s="10">
        <f>IF('P_20号様式'!AD36="","",IF(VALUE(FIXED('P_20号様式'!AD36,0,TRUE))&lt;&gt;'P_20号様式'!AD36,RIGHT(FIXED('P_20号様式'!AD36,3,FALSE),4),""))</f>
      </c>
      <c r="U42" s="11">
        <f>IF('P_20号様式'!AG36&lt;&gt;"",TEXT(INT('P_20号様式'!AG36),"#,##0"),"")</f>
      </c>
      <c r="V42" s="10">
        <f>IF('P_20号様式'!AG36="","",IF(VALUE(FIXED('P_20号様式'!AG36,0,TRUE))&lt;&gt;'P_20号様式'!AG36,RIGHT(FIXED('P_20号様式'!AG36,3,FALSE),4),""))</f>
      </c>
      <c r="W42" s="11" t="str">
        <f>IF('P_20号様式'!AH36&lt;&gt;"",TEXT(INT('P_20号様式'!AH36),"#,##0"),"")</f>
        <v>2,876</v>
      </c>
      <c r="X42" s="10" t="str">
        <f>IF('P_20号様式'!AH36="","",IF(VALUE(FIXED('P_20号様式'!AH36,0,TRUE))&lt;&gt;'P_20号様式'!AH36,RIGHT(FIXED('P_20号様式'!AH36,3,FALSE),4),""))</f>
        <v>.999</v>
      </c>
    </row>
    <row r="43" spans="1:24" s="8" customFormat="1" ht="12.75" customHeight="1">
      <c r="A43" s="37" t="str">
        <f>IF('P_20号様式'!C37="","",'P_20号様式'!C37)</f>
        <v>錦江町</v>
      </c>
      <c r="B43" s="37"/>
      <c r="C43" s="9" t="str">
        <f>IF('P_20号様式'!F37&lt;&gt;"",TEXT(INT('P_20号様式'!F37),"#,##0"),"")</f>
        <v>845</v>
      </c>
      <c r="D43" s="10">
        <f>IF('P_20号様式'!F37="","",IF(VALUE(FIXED('P_20号様式'!F37,0,TRUE))&lt;&gt;'P_20号様式'!F37,RIGHT(FIXED('P_20号様式'!F37,3,FALSE),4),""))</f>
      </c>
      <c r="E43" s="11" t="str">
        <f>IF('P_20号様式'!I37&lt;&gt;"",TEXT(INT('P_20号様式'!I37),"#,##0"),"")</f>
        <v>458</v>
      </c>
      <c r="F43" s="10" t="str">
        <f>IF('P_20号様式'!I37="","",IF(VALUE(FIXED('P_20号様式'!I37,0,TRUE))&lt;&gt;'P_20号様式'!I37,RIGHT(FIXED('P_20号様式'!I37,3,FALSE),4),""))</f>
        <v>.935</v>
      </c>
      <c r="G43" s="11" t="str">
        <f>IF('P_20号様式'!L37&lt;&gt;"",TEXT(INT('P_20号様式'!L37),"#,##0"),"")</f>
        <v>159</v>
      </c>
      <c r="H43" s="10">
        <f>IF('P_20号様式'!L37="","",IF(VALUE(FIXED('P_20号様式'!L37,0,TRUE))&lt;&gt;'P_20号様式'!L37,RIGHT(FIXED('P_20号様式'!L37,3,FALSE),4),""))</f>
      </c>
      <c r="I43" s="11" t="str">
        <f>IF('P_20号様式'!O37&lt;&gt;"",TEXT(INT('P_20号様式'!O37),"#,##0"),"")</f>
        <v>91</v>
      </c>
      <c r="J43" s="10">
        <f>IF('P_20号様式'!O37="","",IF(VALUE(FIXED('P_20号様式'!O37,0,TRUE))&lt;&gt;'P_20号様式'!O37,RIGHT(FIXED('P_20号様式'!O37,3,FALSE),4),""))</f>
      </c>
      <c r="K43" s="11" t="str">
        <f>IF('P_20号様式'!R37&lt;&gt;"",TEXT(INT('P_20号様式'!R37),"#,##0"),"")</f>
        <v>74</v>
      </c>
      <c r="L43" s="10">
        <f>IF('P_20号様式'!R37="","",IF(VALUE(FIXED('P_20号様式'!R37,0,TRUE))&lt;&gt;'P_20号様式'!R37,RIGHT(FIXED('P_20号様式'!R37,3,FALSE),4),""))</f>
      </c>
      <c r="M43" s="11" t="str">
        <f>IF('P_20号様式'!U37&lt;&gt;"",TEXT(INT('P_20号様式'!U37),"#,##0"),"")</f>
        <v>1,921</v>
      </c>
      <c r="N43" s="10">
        <f>IF('P_20号様式'!U37="","",IF(VALUE(FIXED('P_20号様式'!U37,0,TRUE))&lt;&gt;'P_20号様式'!U37,RIGHT(FIXED('P_20号様式'!U37,3,FALSE),4),""))</f>
      </c>
      <c r="O43" s="11" t="str">
        <f>IF('P_20号様式'!X37&lt;&gt;"",TEXT(INT('P_20号様式'!X37),"#,##0"),"")</f>
        <v>224</v>
      </c>
      <c r="P43" s="10">
        <f>IF('P_20号様式'!X37="","",IF(VALUE(FIXED('P_20号様式'!X37,0,TRUE))&lt;&gt;'P_20号様式'!X37,RIGHT(FIXED('P_20号様式'!X37,3,FALSE),4),""))</f>
      </c>
      <c r="Q43" s="11" t="str">
        <f>IF('P_20号様式'!AA37&lt;&gt;"",TEXT(INT('P_20号様式'!AA37),"#,##0"),"")</f>
        <v>72</v>
      </c>
      <c r="R43" s="10" t="str">
        <f>IF('P_20号様式'!AA37="","",IF(VALUE(FIXED('P_20号様式'!AA37,0,TRUE))&lt;&gt;'P_20号様式'!AA37,RIGHT(FIXED('P_20号様式'!AA37,3,FALSE),4),""))</f>
        <v>.064</v>
      </c>
      <c r="S43" s="11" t="str">
        <f>IF('P_20号様式'!AD37&lt;&gt;"",TEXT(INT('P_20号様式'!AD37),"#,##0"),"")</f>
        <v>43</v>
      </c>
      <c r="T43" s="10">
        <f>IF('P_20号様式'!AD37="","",IF(VALUE(FIXED('P_20号様式'!AD37,0,TRUE))&lt;&gt;'P_20号様式'!AD37,RIGHT(FIXED('P_20号様式'!AD37,3,FALSE),4),""))</f>
      </c>
      <c r="U43" s="11">
        <f>IF('P_20号様式'!AG37&lt;&gt;"",TEXT(INT('P_20号様式'!AG37),"#,##0"),"")</f>
      </c>
      <c r="V43" s="10">
        <f>IF('P_20号様式'!AG37="","",IF(VALUE(FIXED('P_20号様式'!AG37,0,TRUE))&lt;&gt;'P_20号様式'!AG37,RIGHT(FIXED('P_20号様式'!AG37,3,FALSE),4),""))</f>
      </c>
      <c r="W43" s="11" t="str">
        <f>IF('P_20号様式'!AH37&lt;&gt;"",TEXT(INT('P_20号様式'!AH37),"#,##0"),"")</f>
        <v>3,887</v>
      </c>
      <c r="X43" s="10" t="str">
        <f>IF('P_20号様式'!AH37="","",IF(VALUE(FIXED('P_20号様式'!AH37,0,TRUE))&lt;&gt;'P_20号様式'!AH37,RIGHT(FIXED('P_20号様式'!AH37,3,FALSE),4),""))</f>
        <v>.999</v>
      </c>
    </row>
    <row r="44" spans="1:24" s="8" customFormat="1" ht="12.75" customHeight="1">
      <c r="A44" s="37" t="str">
        <f>IF('P_20号様式'!C38="","",'P_20号様式'!C38)</f>
        <v>南大隅町</v>
      </c>
      <c r="B44" s="37"/>
      <c r="C44" s="9" t="str">
        <f>IF('P_20号様式'!F38&lt;&gt;"",TEXT(INT('P_20号様式'!F38),"#,##0"),"")</f>
        <v>730</v>
      </c>
      <c r="D44" s="10">
        <f>IF('P_20号様式'!F38="","",IF(VALUE(FIXED('P_20号様式'!F38,0,TRUE))&lt;&gt;'P_20号様式'!F38,RIGHT(FIXED('P_20号様式'!F38,3,FALSE),4),""))</f>
      </c>
      <c r="E44" s="11" t="str">
        <f>IF('P_20号様式'!I38&lt;&gt;"",TEXT(INT('P_20号様式'!I38),"#,##0"),"")</f>
        <v>506</v>
      </c>
      <c r="F44" s="10" t="str">
        <f>IF('P_20号様式'!I38="","",IF(VALUE(FIXED('P_20号様式'!I38,0,TRUE))&lt;&gt;'P_20号様式'!I38,RIGHT(FIXED('P_20号様式'!I38,3,FALSE),4),""))</f>
        <v>.973</v>
      </c>
      <c r="G44" s="11" t="str">
        <f>IF('P_20号様式'!L38&lt;&gt;"",TEXT(INT('P_20号様式'!L38),"#,##0"),"")</f>
        <v>170</v>
      </c>
      <c r="H44" s="10">
        <f>IF('P_20号様式'!L38="","",IF(VALUE(FIXED('P_20号様式'!L38,0,TRUE))&lt;&gt;'P_20号様式'!L38,RIGHT(FIXED('P_20号様式'!L38,3,FALSE),4),""))</f>
      </c>
      <c r="I44" s="11" t="str">
        <f>IF('P_20号様式'!O38&lt;&gt;"",TEXT(INT('P_20号様式'!O38),"#,##0"),"")</f>
        <v>97</v>
      </c>
      <c r="J44" s="10">
        <f>IF('P_20号様式'!O38="","",IF(VALUE(FIXED('P_20号様式'!O38,0,TRUE))&lt;&gt;'P_20号様式'!O38,RIGHT(FIXED('P_20号様式'!O38,3,FALSE),4),""))</f>
      </c>
      <c r="K44" s="11" t="str">
        <f>IF('P_20号様式'!R38&lt;&gt;"",TEXT(INT('P_20号様式'!R38),"#,##0"),"")</f>
        <v>88</v>
      </c>
      <c r="L44" s="10">
        <f>IF('P_20号様式'!R38="","",IF(VALUE(FIXED('P_20号様式'!R38,0,TRUE))&lt;&gt;'P_20号様式'!R38,RIGHT(FIXED('P_20号様式'!R38,3,FALSE),4),""))</f>
      </c>
      <c r="M44" s="11" t="str">
        <f>IF('P_20号様式'!U38&lt;&gt;"",TEXT(INT('P_20号様式'!U38),"#,##0"),"")</f>
        <v>1,813</v>
      </c>
      <c r="N44" s="10">
        <f>IF('P_20号様式'!U38="","",IF(VALUE(FIXED('P_20号様式'!U38,0,TRUE))&lt;&gt;'P_20号様式'!U38,RIGHT(FIXED('P_20号様式'!U38,3,FALSE),4),""))</f>
      </c>
      <c r="O44" s="11" t="str">
        <f>IF('P_20号様式'!X38&lt;&gt;"",TEXT(INT('P_20号様式'!X38),"#,##0"),"")</f>
        <v>299</v>
      </c>
      <c r="P44" s="10">
        <f>IF('P_20号様式'!X38="","",IF(VALUE(FIXED('P_20号様式'!X38,0,TRUE))&lt;&gt;'P_20号様式'!X38,RIGHT(FIXED('P_20号様式'!X38,3,FALSE),4),""))</f>
      </c>
      <c r="Q44" s="11" t="str">
        <f>IF('P_20号様式'!AA38&lt;&gt;"",TEXT(INT('P_20号様式'!AA38),"#,##0"),"")</f>
        <v>77</v>
      </c>
      <c r="R44" s="10" t="str">
        <f>IF('P_20号様式'!AA38="","",IF(VALUE(FIXED('P_20号様式'!AA38,0,TRUE))&lt;&gt;'P_20号様式'!AA38,RIGHT(FIXED('P_20号様式'!AA38,3,FALSE),4),""))</f>
        <v>.026</v>
      </c>
      <c r="S44" s="11" t="str">
        <f>IF('P_20号様式'!AD38&lt;&gt;"",TEXT(INT('P_20号様式'!AD38),"#,##0"),"")</f>
        <v>33</v>
      </c>
      <c r="T44" s="10">
        <f>IF('P_20号様式'!AD38="","",IF(VALUE(FIXED('P_20号様式'!AD38,0,TRUE))&lt;&gt;'P_20号様式'!AD38,RIGHT(FIXED('P_20号様式'!AD38,3,FALSE),4),""))</f>
      </c>
      <c r="U44" s="11">
        <f>IF('P_20号様式'!AG38&lt;&gt;"",TEXT(INT('P_20号様式'!AG38),"#,##0"),"")</f>
      </c>
      <c r="V44" s="10">
        <f>IF('P_20号様式'!AG38="","",IF(VALUE(FIXED('P_20号様式'!AG38,0,TRUE))&lt;&gt;'P_20号様式'!AG38,RIGHT(FIXED('P_20号様式'!AG38,3,FALSE),4),""))</f>
      </c>
      <c r="W44" s="11" t="str">
        <f>IF('P_20号様式'!AH38&lt;&gt;"",TEXT(INT('P_20号様式'!AH38),"#,##0"),"")</f>
        <v>3,813</v>
      </c>
      <c r="X44" s="10" t="str">
        <f>IF('P_20号様式'!AH38="","",IF(VALUE(FIXED('P_20号様式'!AH38,0,TRUE))&lt;&gt;'P_20号様式'!AH38,RIGHT(FIXED('P_20号様式'!AH38,3,FALSE),4),""))</f>
        <v>.999</v>
      </c>
    </row>
    <row r="45" spans="1:24" s="8" customFormat="1" ht="12.75" customHeight="1">
      <c r="A45" s="37" t="str">
        <f>IF('P_20号様式'!C39="","",'P_20号様式'!C39)</f>
        <v>肝付町</v>
      </c>
      <c r="B45" s="37"/>
      <c r="C45" s="9" t="str">
        <f>IF('P_20号様式'!F39&lt;&gt;"",TEXT(INT('P_20号様式'!F39),"#,##0"),"")</f>
        <v>1,437</v>
      </c>
      <c r="D45" s="10">
        <f>IF('P_20号様式'!F39="","",IF(VALUE(FIXED('P_20号様式'!F39,0,TRUE))&lt;&gt;'P_20号様式'!F39,RIGHT(FIXED('P_20号様式'!F39,3,FALSE),4),""))</f>
      </c>
      <c r="E45" s="11" t="str">
        <f>IF('P_20号様式'!I39&lt;&gt;"",TEXT(INT('P_20号様式'!I39),"#,##0"),"")</f>
        <v>1,038</v>
      </c>
      <c r="F45" s="10" t="str">
        <f>IF('P_20号様式'!I39="","",IF(VALUE(FIXED('P_20号様式'!I39,0,TRUE))&lt;&gt;'P_20号様式'!I39,RIGHT(FIXED('P_20号様式'!I39,3,FALSE),4),""))</f>
        <v>.823</v>
      </c>
      <c r="G45" s="11" t="str">
        <f>IF('P_20号様式'!L39&lt;&gt;"",TEXT(INT('P_20号様式'!L39),"#,##0"),"")</f>
        <v>381</v>
      </c>
      <c r="H45" s="10">
        <f>IF('P_20号様式'!L39="","",IF(VALUE(FIXED('P_20号様式'!L39,0,TRUE))&lt;&gt;'P_20号様式'!L39,RIGHT(FIXED('P_20号様式'!L39,3,FALSE),4),""))</f>
      </c>
      <c r="I45" s="11" t="str">
        <f>IF('P_20号様式'!O39&lt;&gt;"",TEXT(INT('P_20号様式'!O39),"#,##0"),"")</f>
        <v>185</v>
      </c>
      <c r="J45" s="10">
        <f>IF('P_20号様式'!O39="","",IF(VALUE(FIXED('P_20号様式'!O39,0,TRUE))&lt;&gt;'P_20号様式'!O39,RIGHT(FIXED('P_20号様式'!O39,3,FALSE),4),""))</f>
      </c>
      <c r="K45" s="11" t="str">
        <f>IF('P_20号様式'!R39&lt;&gt;"",TEXT(INT('P_20号様式'!R39),"#,##0"),"")</f>
        <v>159</v>
      </c>
      <c r="L45" s="10">
        <f>IF('P_20号様式'!R39="","",IF(VALUE(FIXED('P_20号様式'!R39,0,TRUE))&lt;&gt;'P_20号様式'!R39,RIGHT(FIXED('P_20号様式'!R39,3,FALSE),4),""))</f>
      </c>
      <c r="M45" s="11" t="str">
        <f>IF('P_20号様式'!U39&lt;&gt;"",TEXT(INT('P_20号様式'!U39),"#,##0"),"")</f>
        <v>2,798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631</v>
      </c>
      <c r="P45" s="10">
        <f>IF('P_20号様式'!X39="","",IF(VALUE(FIXED('P_20号様式'!X39,0,TRUE))&lt;&gt;'P_20号様式'!X39,RIGHT(FIXED('P_20号様式'!X39,3,FALSE),4),""))</f>
      </c>
      <c r="Q45" s="11" t="str">
        <f>IF('P_20号様式'!AA39&lt;&gt;"",TEXT(INT('P_20号様式'!AA39),"#,##0"),"")</f>
        <v>135</v>
      </c>
      <c r="R45" s="10" t="str">
        <f>IF('P_20号様式'!AA39="","",IF(VALUE(FIXED('P_20号様式'!AA39,0,TRUE))&lt;&gt;'P_20号様式'!AA39,RIGHT(FIXED('P_20号様式'!AA39,3,FALSE),4),""))</f>
        <v>.176</v>
      </c>
      <c r="S45" s="11" t="str">
        <f>IF('P_20号様式'!AD39&lt;&gt;"",TEXT(INT('P_20号様式'!AD39),"#,##0"),"")</f>
        <v>101</v>
      </c>
      <c r="T45" s="10">
        <f>IF('P_20号様式'!AD39="","",IF(VALUE(FIXED('P_20号様式'!AD39,0,TRUE))&lt;&gt;'P_20号様式'!AD39,RIGHT(FIXED('P_20号様式'!AD39,3,FALSE),4),""))</f>
      </c>
      <c r="U45" s="11">
        <f>IF('P_20号様式'!AG39&lt;&gt;"",TEXT(INT('P_20号様式'!AG39),"#,##0"),"")</f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6,865</v>
      </c>
      <c r="X45" s="10" t="str">
        <f>IF('P_20号様式'!AH39="","",IF(VALUE(FIXED('P_20号様式'!AH39,0,TRUE))&lt;&gt;'P_20号様式'!AH39,RIGHT(FIXED('P_20号様式'!AH39,3,FALSE),4),""))</f>
        <v>.999</v>
      </c>
    </row>
    <row r="46" spans="1:24" s="8" customFormat="1" ht="12.75" customHeight="1">
      <c r="A46" s="37" t="str">
        <f>IF('P_20号様式'!C40="","",'P_20号様式'!C40)</f>
        <v>＊（肝属郡）計</v>
      </c>
      <c r="B46" s="37"/>
      <c r="C46" s="9" t="str">
        <f>IF('P_20号様式'!F40&lt;&gt;"",TEXT(INT('P_20号様式'!F40),"#,##0"),"")</f>
        <v>3,522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2,329</v>
      </c>
      <c r="F46" s="10" t="str">
        <f>IF('P_20号様式'!I40="","",IF(VALUE(FIXED('P_20号様式'!I40,0,TRUE))&lt;&gt;'P_20号様式'!I40,RIGHT(FIXED('P_20号様式'!I40,3,FALSE),4),""))</f>
        <v>.700</v>
      </c>
      <c r="G46" s="11" t="str">
        <f>IF('P_20号様式'!L40&lt;&gt;"",TEXT(INT('P_20号様式'!L40),"#,##0"),"")</f>
        <v>881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536</v>
      </c>
      <c r="J46" s="10">
        <f>IF('P_20号様式'!O40="","",IF(VALUE(FIXED('P_20号様式'!O40,0,TRUE))&lt;&gt;'P_20号様式'!O40,RIGHT(FIXED('P_20号様式'!O40,3,FALSE),4),""))</f>
      </c>
      <c r="K46" s="11" t="str">
        <f>IF('P_20号様式'!R40&lt;&gt;"",TEXT(INT('P_20号様式'!R40),"#,##0"),"")</f>
        <v>385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7,899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1,314</v>
      </c>
      <c r="P46" s="10">
        <f>IF('P_20号様式'!X40="","",IF(VALUE(FIXED('P_20号様式'!X40,0,TRUE))&lt;&gt;'P_20号様式'!X40,RIGHT(FIXED('P_20号様式'!X40,3,FALSE),4),""))</f>
      </c>
      <c r="Q46" s="11" t="str">
        <f>IF('P_20号様式'!AA40&lt;&gt;"",TEXT(INT('P_20号様式'!AA40),"#,##0"),"")</f>
        <v>342</v>
      </c>
      <c r="R46" s="10" t="str">
        <f>IF('P_20号様式'!AA40="","",IF(VALUE(FIXED('P_20号様式'!AA40,0,TRUE))&lt;&gt;'P_20号様式'!AA40,RIGHT(FIXED('P_20号様式'!AA40,3,FALSE),4),""))</f>
        <v>.296</v>
      </c>
      <c r="S46" s="11" t="str">
        <f>IF('P_20号様式'!AD40&lt;&gt;"",TEXT(INT('P_20号様式'!AD40),"#,##0"),"")</f>
        <v>236</v>
      </c>
      <c r="T46" s="10">
        <f>IF('P_20号様式'!AD40="","",IF(VALUE(FIXED('P_20号様式'!AD40,0,TRUE))&lt;&gt;'P_20号様式'!AD40,RIGHT(FIXED('P_20号様式'!AD40,3,FALSE),4),""))</f>
      </c>
      <c r="U46" s="11">
        <f>IF('P_20号様式'!AG40&lt;&gt;"",TEXT(INT('P_20号様式'!AG40),"#,##0"),"")</f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17,444</v>
      </c>
      <c r="X46" s="10" t="str">
        <f>IF('P_20号様式'!AH40="","",IF(VALUE(FIXED('P_20号様式'!AH40,0,TRUE))&lt;&gt;'P_20号様式'!AH40,RIGHT(FIXED('P_20号様式'!AH40,3,FALSE),4),""))</f>
        <v>.996</v>
      </c>
    </row>
    <row r="47" spans="1:24" s="8" customFormat="1" ht="12.75" customHeight="1">
      <c r="A47" s="37" t="str">
        <f>IF('P_20号様式'!C41="","",'P_20号様式'!C41)</f>
        <v>中種子町</v>
      </c>
      <c r="B47" s="37"/>
      <c r="C47" s="9" t="str">
        <f>IF('P_20号様式'!F41&lt;&gt;"",TEXT(INT('P_20号様式'!F41),"#,##0"),"")</f>
        <v>604</v>
      </c>
      <c r="D47" s="10">
        <f>IF('P_20号様式'!F41="","",IF(VALUE(FIXED('P_20号様式'!F41,0,TRUE))&lt;&gt;'P_20号様式'!F41,RIGHT(FIXED('P_20号様式'!F41,3,FALSE),4),""))</f>
      </c>
      <c r="E47" s="11" t="str">
        <f>IF('P_20号様式'!I41&lt;&gt;"",TEXT(INT('P_20号様式'!I41),"#,##0"),"")</f>
        <v>596</v>
      </c>
      <c r="F47" s="10" t="str">
        <f>IF('P_20号様式'!I41="","",IF(VALUE(FIXED('P_20号様式'!I41,0,TRUE))&lt;&gt;'P_20号様式'!I41,RIGHT(FIXED('P_20号様式'!I41,3,FALSE),4),""))</f>
        <v>.587</v>
      </c>
      <c r="G47" s="11" t="str">
        <f>IF('P_20号様式'!L41&lt;&gt;"",TEXT(INT('P_20号様式'!L41),"#,##0"),"")</f>
        <v>295</v>
      </c>
      <c r="H47" s="10">
        <f>IF('P_20号様式'!L41="","",IF(VALUE(FIXED('P_20号様式'!L41,0,TRUE))&lt;&gt;'P_20号様式'!L41,RIGHT(FIXED('P_20号様式'!L41,3,FALSE),4),""))</f>
      </c>
      <c r="I47" s="11" t="str">
        <f>IF('P_20号様式'!O41&lt;&gt;"",TEXT(INT('P_20号様式'!O41),"#,##0"),"")</f>
        <v>131</v>
      </c>
      <c r="J47" s="10">
        <f>IF('P_20号様式'!O41="","",IF(VALUE(FIXED('P_20号様式'!O41,0,TRUE))&lt;&gt;'P_20号様式'!O41,RIGHT(FIXED('P_20号様式'!O41,3,FALSE),4),""))</f>
      </c>
      <c r="K47" s="11" t="str">
        <f>IF('P_20号様式'!R41&lt;&gt;"",TEXT(INT('P_20号様式'!R41),"#,##0"),"")</f>
        <v>149</v>
      </c>
      <c r="L47" s="10">
        <f>IF('P_20号様式'!R41="","",IF(VALUE(FIXED('P_20号様式'!R41,0,TRUE))&lt;&gt;'P_20号様式'!R41,RIGHT(FIXED('P_20号様式'!R41,3,FALSE),4),""))</f>
      </c>
      <c r="M47" s="11" t="str">
        <f>IF('P_20号様式'!U41&lt;&gt;"",TEXT(INT('P_20号様式'!U41),"#,##0"),"")</f>
        <v>2,019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221</v>
      </c>
      <c r="P47" s="10">
        <f>IF('P_20号様式'!X41="","",IF(VALUE(FIXED('P_20号様式'!X41,0,TRUE))&lt;&gt;'P_20号様式'!X41,RIGHT(FIXED('P_20号様式'!X41,3,FALSE),4),""))</f>
      </c>
      <c r="Q47" s="11" t="str">
        <f>IF('P_20号様式'!AA41&lt;&gt;"",TEXT(INT('P_20号様式'!AA41),"#,##0"),"")</f>
        <v>120</v>
      </c>
      <c r="R47" s="10" t="str">
        <f>IF('P_20号様式'!AA41="","",IF(VALUE(FIXED('P_20号様式'!AA41,0,TRUE))&lt;&gt;'P_20号様式'!AA41,RIGHT(FIXED('P_20号様式'!AA41,3,FALSE),4),""))</f>
        <v>.412</v>
      </c>
      <c r="S47" s="11" t="str">
        <f>IF('P_20号様式'!AD41&lt;&gt;"",TEXT(INT('P_20号様式'!AD41),"#,##0"),"")</f>
        <v>60</v>
      </c>
      <c r="T47" s="10">
        <f>IF('P_20号様式'!AD41="","",IF(VALUE(FIXED('P_20号様式'!AD41,0,TRUE))&lt;&gt;'P_20号様式'!AD41,RIGHT(FIXED('P_20号様式'!AD41,3,FALSE),4),""))</f>
      </c>
      <c r="U47" s="11">
        <f>IF('P_20号様式'!AG41&lt;&gt;"",TEXT(INT('P_20号様式'!AG41),"#,##0"),"")</f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4,195</v>
      </c>
      <c r="X47" s="10" t="str">
        <f>IF('P_20号様式'!AH41="","",IF(VALUE(FIXED('P_20号様式'!AH41,0,TRUE))&lt;&gt;'P_20号様式'!AH41,RIGHT(FIXED('P_20号様式'!AH41,3,FALSE),4),""))</f>
        <v>.999</v>
      </c>
    </row>
    <row r="48" spans="1:24" s="8" customFormat="1" ht="12.75" customHeight="1">
      <c r="A48" s="37" t="str">
        <f>IF('P_20号様式'!C42="","",'P_20号様式'!C42)</f>
        <v>南種子町</v>
      </c>
      <c r="B48" s="37"/>
      <c r="C48" s="9" t="str">
        <f>IF('P_20号様式'!F42&lt;&gt;"",TEXT(INT('P_20号様式'!F42),"#,##0"),"")</f>
        <v>428</v>
      </c>
      <c r="D48" s="10">
        <f>IF('P_20号様式'!F42="","",IF(VALUE(FIXED('P_20号様式'!F42,0,TRUE))&lt;&gt;'P_20号様式'!F42,RIGHT(FIXED('P_20号様式'!F42,3,FALSE),4),""))</f>
      </c>
      <c r="E48" s="11" t="str">
        <f>IF('P_20号様式'!I42&lt;&gt;"",TEXT(INT('P_20号様式'!I42),"#,##0"),"")</f>
        <v>478</v>
      </c>
      <c r="F48" s="10" t="str">
        <f>IF('P_20号様式'!I42="","",IF(VALUE(FIXED('P_20号様式'!I42,0,TRUE))&lt;&gt;'P_20号様式'!I42,RIGHT(FIXED('P_20号様式'!I42,3,FALSE),4),""))</f>
        <v>.565</v>
      </c>
      <c r="G48" s="11" t="str">
        <f>IF('P_20号様式'!L42&lt;&gt;"",TEXT(INT('P_20号様式'!L42),"#,##0"),"")</f>
        <v>200</v>
      </c>
      <c r="H48" s="10">
        <f>IF('P_20号様式'!L42="","",IF(VALUE(FIXED('P_20号様式'!L42,0,TRUE))&lt;&gt;'P_20号様式'!L42,RIGHT(FIXED('P_20号様式'!L42,3,FALSE),4),""))</f>
      </c>
      <c r="I48" s="11" t="str">
        <f>IF('P_20号様式'!O42&lt;&gt;"",TEXT(INT('P_20号様式'!O42),"#,##0"),"")</f>
        <v>107</v>
      </c>
      <c r="J48" s="10">
        <f>IF('P_20号様式'!O42="","",IF(VALUE(FIXED('P_20号様式'!O42,0,TRUE))&lt;&gt;'P_20号様式'!O42,RIGHT(FIXED('P_20号様式'!O42,3,FALSE),4),""))</f>
      </c>
      <c r="K48" s="11" t="str">
        <f>IF('P_20号様式'!R42&lt;&gt;"",TEXT(INT('P_20号様式'!R42),"#,##0"),"")</f>
        <v>162</v>
      </c>
      <c r="L48" s="10">
        <f>IF('P_20号様式'!R42="","",IF(VALUE(FIXED('P_20号様式'!R42,0,TRUE))&lt;&gt;'P_20号様式'!R42,RIGHT(FIXED('P_20号様式'!R42,3,FALSE),4),""))</f>
      </c>
      <c r="M48" s="11" t="str">
        <f>IF('P_20号様式'!U42&lt;&gt;"",TEXT(INT('P_20号様式'!U42),"#,##0"),"")</f>
        <v>1,375</v>
      </c>
      <c r="N48" s="10">
        <f>IF('P_20号様式'!U42="","",IF(VALUE(FIXED('P_20号様式'!U42,0,TRUE))&lt;&gt;'P_20号様式'!U42,RIGHT(FIXED('P_20号様式'!U42,3,FALSE),4),""))</f>
      </c>
      <c r="O48" s="11" t="str">
        <f>IF('P_20号様式'!X42&lt;&gt;"",TEXT(INT('P_20号様式'!X42),"#,##0"),"")</f>
        <v>146</v>
      </c>
      <c r="P48" s="10">
        <f>IF('P_20号様式'!X42="","",IF(VALUE(FIXED('P_20号様式'!X42,0,TRUE))&lt;&gt;'P_20号様式'!X42,RIGHT(FIXED('P_20号様式'!X42,3,FALSE),4),""))</f>
      </c>
      <c r="Q48" s="11" t="str">
        <f>IF('P_20号様式'!AA42&lt;&gt;"",TEXT(INT('P_20号様式'!AA42),"#,##0"),"")</f>
        <v>101</v>
      </c>
      <c r="R48" s="10" t="str">
        <f>IF('P_20号様式'!AA42="","",IF(VALUE(FIXED('P_20号様式'!AA42,0,TRUE))&lt;&gt;'P_20号様式'!AA42,RIGHT(FIXED('P_20号様式'!AA42,3,FALSE),4),""))</f>
        <v>.434</v>
      </c>
      <c r="S48" s="11" t="str">
        <f>IF('P_20号様式'!AD42&lt;&gt;"",TEXT(INT('P_20号様式'!AD42),"#,##0"),"")</f>
        <v>31</v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 t="str">
        <f>IF('P_20号様式'!AH42&lt;&gt;"",TEXT(INT('P_20号様式'!AH42),"#,##0"),"")</f>
        <v>3,028</v>
      </c>
      <c r="X48" s="10" t="str">
        <f>IF('P_20号様式'!AH42="","",IF(VALUE(FIXED('P_20号様式'!AH42,0,TRUE))&lt;&gt;'P_20号様式'!AH42,RIGHT(FIXED('P_20号様式'!AH42,3,FALSE),4),""))</f>
        <v>.999</v>
      </c>
    </row>
    <row r="49" spans="1:24" s="8" customFormat="1" ht="12.75" customHeight="1">
      <c r="A49" s="37" t="str">
        <f>IF('P_20号様式'!C43="","",'P_20号様式'!C43)</f>
        <v>屋久島町</v>
      </c>
      <c r="B49" s="37"/>
      <c r="C49" s="9" t="str">
        <f>IF('P_20号様式'!F43&lt;&gt;"",TEXT(INT('P_20号様式'!F43),"#,##0"),"")</f>
        <v>1,159</v>
      </c>
      <c r="D49" s="10">
        <f>IF('P_20号様式'!F43="","",IF(VALUE(FIXED('P_20号様式'!F43,0,TRUE))&lt;&gt;'P_20号様式'!F43,RIGHT(FIXED('P_20号様式'!F43,3,FALSE),4),""))</f>
      </c>
      <c r="E49" s="11" t="str">
        <f>IF('P_20号様式'!I43&lt;&gt;"",TEXT(INT('P_20号様式'!I43),"#,##0"),"")</f>
        <v>967</v>
      </c>
      <c r="F49" s="10" t="str">
        <f>IF('P_20号様式'!I43="","",IF(VALUE(FIXED('P_20号様式'!I43,0,TRUE))&lt;&gt;'P_20号様式'!I43,RIGHT(FIXED('P_20号様式'!I43,3,FALSE),4),""))</f>
        <v>.133</v>
      </c>
      <c r="G49" s="11" t="str">
        <f>IF('P_20号様式'!L43&lt;&gt;"",TEXT(INT('P_20号様式'!L43),"#,##0"),"")</f>
        <v>430</v>
      </c>
      <c r="H49" s="10">
        <f>IF('P_20号様式'!L43="","",IF(VALUE(FIXED('P_20号様式'!L43,0,TRUE))&lt;&gt;'P_20号様式'!L43,RIGHT(FIXED('P_20号様式'!L43,3,FALSE),4),""))</f>
      </c>
      <c r="I49" s="11" t="str">
        <f>IF('P_20号様式'!O43&lt;&gt;"",TEXT(INT('P_20号様式'!O43),"#,##0"),"")</f>
        <v>386</v>
      </c>
      <c r="J49" s="10">
        <f>IF('P_20号様式'!O43="","",IF(VALUE(FIXED('P_20号様式'!O43,0,TRUE))&lt;&gt;'P_20号様式'!O43,RIGHT(FIXED('P_20号様式'!O43,3,FALSE),4),""))</f>
      </c>
      <c r="K49" s="11" t="str">
        <f>IF('P_20号様式'!R43&lt;&gt;"",TEXT(INT('P_20号様式'!R43),"#,##0"),"")</f>
        <v>410</v>
      </c>
      <c r="L49" s="10">
        <f>IF('P_20号様式'!R43="","",IF(VALUE(FIXED('P_20号様式'!R43,0,TRUE))&lt;&gt;'P_20号様式'!R43,RIGHT(FIXED('P_20号様式'!R43,3,FALSE),4),""))</f>
      </c>
      <c r="M49" s="11" t="str">
        <f>IF('P_20号様式'!U43&lt;&gt;"",TEXT(INT('P_20号様式'!U43),"#,##0"),"")</f>
        <v>2,239</v>
      </c>
      <c r="N49" s="10">
        <f>IF('P_20号様式'!U43="","",IF(VALUE(FIXED('P_20号様式'!U43,0,TRUE))&lt;&gt;'P_20号様式'!U43,RIGHT(FIXED('P_20号様式'!U43,3,FALSE),4),""))</f>
      </c>
      <c r="O49" s="11" t="str">
        <f>IF('P_20号様式'!X43&lt;&gt;"",TEXT(INT('P_20号様式'!X43),"#,##0"),"")</f>
        <v>406</v>
      </c>
      <c r="P49" s="10">
        <f>IF('P_20号様式'!X43="","",IF(VALUE(FIXED('P_20号様式'!X43,0,TRUE))&lt;&gt;'P_20号様式'!X43,RIGHT(FIXED('P_20号様式'!X43,3,FALSE),4),""))</f>
      </c>
      <c r="Q49" s="11" t="str">
        <f>IF('P_20号様式'!AA43&lt;&gt;"",TEXT(INT('P_20号様式'!AA43),"#,##0"),"")</f>
        <v>145</v>
      </c>
      <c r="R49" s="10" t="str">
        <f>IF('P_20号様式'!AA43="","",IF(VALUE(FIXED('P_20号様式'!AA43,0,TRUE))&lt;&gt;'P_20号様式'!AA43,RIGHT(FIXED('P_20号様式'!AA43,3,FALSE),4),""))</f>
        <v>.866</v>
      </c>
      <c r="S49" s="11" t="str">
        <f>IF('P_20号様式'!AD43&lt;&gt;"",TEXT(INT('P_20号様式'!AD43),"#,##0"),"")</f>
        <v>88</v>
      </c>
      <c r="T49" s="10">
        <f>IF('P_20号様式'!AD43="","",IF(VALUE(FIXED('P_20号様式'!AD43,0,TRUE))&lt;&gt;'P_20号様式'!AD43,RIGHT(FIXED('P_20号様式'!AD43,3,FALSE),4),""))</f>
      </c>
      <c r="U49" s="11">
        <f>IF('P_20号様式'!AG43&lt;&gt;"",TEXT(INT('P_20号様式'!AG43),"#,##0"),"")</f>
      </c>
      <c r="V49" s="10">
        <f>IF('P_20号様式'!AG43="","",IF(VALUE(FIXED('P_20号様式'!AG43,0,TRUE))&lt;&gt;'P_20号様式'!AG43,RIGHT(FIXED('P_20号様式'!AG43,3,FALSE),4),""))</f>
      </c>
      <c r="W49" s="11" t="str">
        <f>IF('P_20号様式'!AH43&lt;&gt;"",TEXT(INT('P_20号様式'!AH43),"#,##0"),"")</f>
        <v>6,230</v>
      </c>
      <c r="X49" s="10" t="str">
        <f>IF('P_20号様式'!AH43="","",IF(VALUE(FIXED('P_20号様式'!AH43,0,TRUE))&lt;&gt;'P_20号様式'!AH43,RIGHT(FIXED('P_20号様式'!AH43,3,FALSE),4),""))</f>
        <v>.999</v>
      </c>
    </row>
    <row r="50" spans="1:24" s="8" customFormat="1" ht="12.75" customHeight="1">
      <c r="A50" s="37" t="str">
        <f>IF('P_20号様式'!C44="","",'P_20号様式'!C44)</f>
        <v>＊（熊毛郡）計</v>
      </c>
      <c r="B50" s="37"/>
      <c r="C50" s="9" t="str">
        <f>IF('P_20号様式'!F44&lt;&gt;"",TEXT(INT('P_20号様式'!F44),"#,##0"),"")</f>
        <v>2,191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2,042</v>
      </c>
      <c r="F50" s="10" t="str">
        <f>IF('P_20号様式'!I44="","",IF(VALUE(FIXED('P_20号様式'!I44,0,TRUE))&lt;&gt;'P_20号様式'!I44,RIGHT(FIXED('P_20号様式'!I44,3,FALSE),4),""))</f>
        <v>.285</v>
      </c>
      <c r="G50" s="11" t="str">
        <f>IF('P_20号様式'!L44&lt;&gt;"",TEXT(INT('P_20号様式'!L44),"#,##0"),"")</f>
        <v>925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624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721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5,633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773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367</v>
      </c>
      <c r="R50" s="10" t="str">
        <f>IF('P_20号様式'!AA44="","",IF(VALUE(FIXED('P_20号様式'!AA44,0,TRUE))&lt;&gt;'P_20号様式'!AA44,RIGHT(FIXED('P_20号様式'!AA44,3,FALSE),4),""))</f>
        <v>.712</v>
      </c>
      <c r="S50" s="11" t="str">
        <f>IF('P_20号様式'!AD44&lt;&gt;"",TEXT(INT('P_20号様式'!AD44),"#,##0"),"")</f>
        <v>179</v>
      </c>
      <c r="T50" s="10">
        <f>IF('P_20号様式'!AD44="","",IF(VALUE(FIXED('P_20号様式'!AD44,0,TRUE))&lt;&gt;'P_20号様式'!AD44,RIGHT(FIXED('P_20号様式'!AD44,3,FALSE),4),""))</f>
      </c>
      <c r="U50" s="11">
        <f>IF('P_20号様式'!AG44&lt;&gt;"",TEXT(INT('P_20号様式'!AG44),"#,##0"),"")</f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13,455</v>
      </c>
      <c r="X50" s="10" t="str">
        <f>IF('P_20号様式'!AH44="","",IF(VALUE(FIXED('P_20号様式'!AH44,0,TRUE))&lt;&gt;'P_20号様式'!AH44,RIGHT(FIXED('P_20号様式'!AH44,3,FALSE),4),""))</f>
        <v>.997</v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36" t="s">
        <v>6</v>
      </c>
      <c r="B52" s="36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36" t="s">
        <v>11</v>
      </c>
      <c r="B53" s="36"/>
      <c r="C53" s="11" t="str">
        <f>IF('P_20号様式'!AT2&lt;&gt;"",TEXT(INT('P_20号様式'!AT2),"#,##0"),"")</f>
        <v>85,836</v>
      </c>
      <c r="D53" s="10">
        <f>IF('P_20号様式'!AT2="","",IF(VALUE(FIXED('P_20号様式'!AT2,0,TRUE))&lt;&gt;'P_20号様式'!AT2,RIGHT(FIXED('P_20号様式'!AT2,3,FALSE),4),""))</f>
      </c>
      <c r="E53" s="11" t="str">
        <f>IF('P_20号様式'!AU2&lt;&gt;"",TEXT(INT('P_20号様式'!AU2),"#,##0"),"")</f>
        <v>141,165</v>
      </c>
      <c r="F53" s="10" t="str">
        <f>IF('P_20号様式'!AU2="","",IF(VALUE(FIXED('P_20号様式'!AU2,0,TRUE))&lt;&gt;'P_20号様式'!AU2,RIGHT(FIXED('P_20号様式'!AU2,3,FALSE),4),""))</f>
        <v>.757</v>
      </c>
      <c r="G53" s="11" t="str">
        <f>IF('P_20号様式'!AV2&lt;&gt;"",TEXT(INT('P_20号様式'!AV2),"#,##0"),"")</f>
        <v>52,543</v>
      </c>
      <c r="H53" s="10">
        <f>IF('P_20号様式'!AV2="","",IF(VALUE(FIXED('P_20号様式'!AV2,0,TRUE))&lt;&gt;'P_20号様式'!AV2,RIGHT(FIXED('P_20号様式'!AV2,3,FALSE),4),""))</f>
      </c>
      <c r="I53" s="11" t="str">
        <f>IF('P_20号様式'!AW2&lt;&gt;"",TEXT(INT('P_20号様式'!AW2),"#,##0"),"")</f>
        <v>30,030</v>
      </c>
      <c r="J53" s="10">
        <f>IF('P_20号様式'!AW2="","",IF(VALUE(FIXED('P_20号様式'!AW2,0,TRUE))&lt;&gt;'P_20号様式'!AW2,RIGHT(FIXED('P_20号様式'!AW2,3,FALSE),4),""))</f>
      </c>
      <c r="K53" s="11" t="str">
        <f>IF('P_20号様式'!AX2&lt;&gt;"",TEXT(INT('P_20号様式'!AX2),"#,##0"),"")</f>
        <v>20,856</v>
      </c>
      <c r="L53" s="10">
        <f>IF('P_20号様式'!AX2="","",IF(VALUE(FIXED('P_20号様式'!AX2,0,TRUE))&lt;&gt;'P_20号様式'!AX2,RIGHT(FIXED('P_20号様式'!AX2,3,FALSE),4),""))</f>
      </c>
      <c r="M53" s="11" t="str">
        <f>IF('P_20号様式'!AY2&lt;&gt;"",TEXT(INT('P_20号様式'!AY2),"#,##0"),"")</f>
        <v>269,997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23,258</v>
      </c>
      <c r="P53" s="10">
        <f>IF('P_20号様式'!AZ2="","",IF(VALUE(FIXED('P_20号様式'!AZ2,0,TRUE))&lt;&gt;'P_20号様式'!AZ2,RIGHT(FIXED('P_20号様式'!AZ2,3,FALSE),4),""))</f>
      </c>
      <c r="Q53" s="11" t="str">
        <f>IF('P_20号様式'!BA2&lt;&gt;"",TEXT(INT('P_20号様式'!BA2),"#,##0"),"")</f>
        <v>21,275</v>
      </c>
      <c r="R53" s="10" t="str">
        <f>IF('P_20号様式'!BA2="","",IF(VALUE(FIXED('P_20号様式'!BA2,0,TRUE))&lt;&gt;'P_20号様式'!BA2,RIGHT(FIXED('P_20号様式'!BA2,3,FALSE),4),""))</f>
        <v>.222</v>
      </c>
      <c r="S53" s="11" t="str">
        <f>IF('P_20号様式'!BB2&lt;&gt;"",TEXT(INT('P_20号様式'!BB2),"#,##0"),"")</f>
        <v>10,287</v>
      </c>
      <c r="T53" s="10">
        <f>IF('P_20号様式'!BB2="","",IF(VALUE(FIXED('P_20号様式'!BB2,0,TRUE))&lt;&gt;'P_20号様式'!BB2,RIGHT(FIXED('P_20号様式'!BB2,3,FALSE),4),""))</f>
      </c>
      <c r="U53" s="11">
        <f>IF('P_20号様式'!BC2&lt;&gt;"",TEXT(INT('P_20号様式'!BC2),"#,##0"),"")</f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655,247</v>
      </c>
      <c r="X53" s="10" t="str">
        <f>IF('P_20号様式'!BD2="","",IF(VALUE(FIXED('P_20号様式'!BD2,0,TRUE))&lt;&gt;'P_20号様式'!BD2,RIGHT(FIXED('P_20号様式'!BD2,3,FALSE),4),""))</f>
        <v>.979</v>
      </c>
    </row>
    <row r="54" spans="1:24" s="8" customFormat="1" ht="12.75" customHeight="1">
      <c r="A54" s="36" t="s">
        <v>12</v>
      </c>
      <c r="B54" s="36"/>
      <c r="C54" s="11" t="str">
        <f>IF('P_20号様式'!BE2&lt;&gt;"",TEXT(INT('P_20号様式'!BE2),"#,##0"),"")</f>
        <v>21,362</v>
      </c>
      <c r="D54" s="10">
        <f>IF('P_20号様式'!BE2="","",IF(VALUE(FIXED('P_20号様式'!BE2,0,TRUE))&lt;&gt;'P_20号様式'!BE2,RIGHT(FIXED('P_20号様式'!BE2,3,FALSE),4),""))</f>
      </c>
      <c r="E54" s="11" t="str">
        <f>IF('P_20号様式'!BF2&lt;&gt;"",TEXT(INT('P_20号様式'!BF2),"#,##0"),"")</f>
        <v>14,569</v>
      </c>
      <c r="F54" s="10" t="str">
        <f>IF('P_20号様式'!BF2="","",IF(VALUE(FIXED('P_20号様式'!BF2,0,TRUE))&lt;&gt;'P_20号様式'!BF2,RIGHT(FIXED('P_20号様式'!BF2,3,FALSE),4),""))</f>
        <v>.304</v>
      </c>
      <c r="G54" s="11" t="str">
        <f>IF('P_20号様式'!BG2&lt;&gt;"",TEXT(INT('P_20号様式'!BG2),"#,##0"),"")</f>
        <v>5,645</v>
      </c>
      <c r="H54" s="10">
        <f>IF('P_20号様式'!BG2="","",IF(VALUE(FIXED('P_20号様式'!BG2,0,TRUE))&lt;&gt;'P_20号様式'!BG2,RIGHT(FIXED('P_20号様式'!BG2,3,FALSE),4),""))</f>
      </c>
      <c r="I54" s="11" t="str">
        <f>IF('P_20号様式'!BH2&lt;&gt;"",TEXT(INT('P_20号様式'!BH2),"#,##0"),"")</f>
        <v>4,305</v>
      </c>
      <c r="J54" s="10">
        <f>IF('P_20号様式'!BH2="","",IF(VALUE(FIXED('P_20号様式'!BH2,0,TRUE))&lt;&gt;'P_20号様式'!BH2,RIGHT(FIXED('P_20号様式'!BH2,3,FALSE),4),""))</f>
      </c>
      <c r="K54" s="11" t="str">
        <f>IF('P_20号様式'!BI2&lt;&gt;"",TEXT(INT('P_20号様式'!BI2),"#,##0"),"")</f>
        <v>3,206</v>
      </c>
      <c r="L54" s="10">
        <f>IF('P_20号様式'!BI2="","",IF(VALUE(FIXED('P_20号様式'!BI2,0,TRUE))&lt;&gt;'P_20号様式'!BI2,RIGHT(FIXED('P_20号様式'!BI2,3,FALSE),4),""))</f>
      </c>
      <c r="M54" s="11" t="str">
        <f>IF('P_20号様式'!BJ2&lt;&gt;"",TEXT(INT('P_20号様式'!BJ2),"#,##0"),"")</f>
        <v>40,858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3,445</v>
      </c>
      <c r="P54" s="10">
        <f>IF('P_20号様式'!BK2="","",IF(VALUE(FIXED('P_20号様式'!BK2,0,TRUE))&lt;&gt;'P_20号様式'!BK2,RIGHT(FIXED('P_20号様式'!BK2,3,FALSE),4),""))</f>
      </c>
      <c r="Q54" s="11" t="str">
        <f>IF('P_20号様式'!BL2&lt;&gt;"",TEXT(INT('P_20号様式'!BL2),"#,##0"),"")</f>
        <v>2,313</v>
      </c>
      <c r="R54" s="10" t="str">
        <f>IF('P_20号様式'!BL2="","",IF(VALUE(FIXED('P_20号様式'!BL2,0,TRUE))&lt;&gt;'P_20号様式'!BL2,RIGHT(FIXED('P_20号様式'!BL2,3,FALSE),4),""))</f>
        <v>.672</v>
      </c>
      <c r="S54" s="11" t="str">
        <f>IF('P_20号様式'!BM2&lt;&gt;"",TEXT(INT('P_20号様式'!BM2),"#,##0"),"")</f>
        <v>1,173</v>
      </c>
      <c r="T54" s="10">
        <f>IF('P_20号様式'!BM2="","",IF(VALUE(FIXED('P_20号様式'!BM2,0,TRUE))&lt;&gt;'P_20号様式'!BM2,RIGHT(FIXED('P_20号様式'!BM2,3,FALSE),4),""))</f>
      </c>
      <c r="U54" s="11">
        <f>IF('P_20号様式'!BN2&lt;&gt;"",TEXT(INT('P_20号様式'!BN2),"#,##0"),"")</f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96,876</v>
      </c>
      <c r="X54" s="10" t="str">
        <f>IF('P_20号様式'!BO2="","",IF(VALUE(FIXED('P_20号様式'!BO2,0,TRUE))&lt;&gt;'P_20号様式'!BO2,RIGHT(FIXED('P_20号様式'!BO2,3,FALSE),4),""))</f>
        <v>.976</v>
      </c>
    </row>
    <row r="55" spans="1:24" s="8" customFormat="1" ht="12.75" customHeight="1">
      <c r="A55" s="36" t="s">
        <v>7</v>
      </c>
      <c r="B55" s="36"/>
      <c r="C55" s="11" t="str">
        <f>IF('P_20号様式'!BP2&lt;&gt;"",TEXT(INT('P_20号様式'!BP2),"#,##0"),"")</f>
        <v>107,198</v>
      </c>
      <c r="D55" s="10">
        <f>IF('P_20号様式'!BP2="","",IF(VALUE(FIXED('P_20号様式'!BP2,0,TRUE))&lt;&gt;'P_20号様式'!BP2,RIGHT(FIXED('P_20号様式'!BP2,3,FALSE),4),""))</f>
      </c>
      <c r="E55" s="11" t="str">
        <f>IF('P_20号様式'!BQ2&lt;&gt;"",TEXT(INT('P_20号様式'!BQ2),"#,##0"),"")</f>
        <v>155,735</v>
      </c>
      <c r="F55" s="10" t="str">
        <f>IF('P_20号様式'!BQ2="","",IF(VALUE(FIXED('P_20号様式'!BQ2,0,TRUE))&lt;&gt;'P_20号様式'!BQ2,RIGHT(FIXED('P_20号様式'!BQ2,3,FALSE),4),""))</f>
        <v>.061</v>
      </c>
      <c r="G55" s="11" t="str">
        <f>IF('P_20号様式'!BR2&lt;&gt;"",TEXT(INT('P_20号様式'!BR2),"#,##0"),"")</f>
        <v>58,188</v>
      </c>
      <c r="H55" s="10">
        <f>IF('P_20号様式'!BR2="","",IF(VALUE(FIXED('P_20号様式'!BR2,0,TRUE))&lt;&gt;'P_20号様式'!BR2,RIGHT(FIXED('P_20号様式'!BR2,3,FALSE),4),""))</f>
      </c>
      <c r="I55" s="11" t="str">
        <f>IF('P_20号様式'!BS2&lt;&gt;"",TEXT(INT('P_20号様式'!BS2),"#,##0"),"")</f>
        <v>34,335</v>
      </c>
      <c r="J55" s="10">
        <f>IF('P_20号様式'!BS2="","",IF(VALUE(FIXED('P_20号様式'!BS2,0,TRUE))&lt;&gt;'P_20号様式'!BS2,RIGHT(FIXED('P_20号様式'!BS2,3,FALSE),4),""))</f>
      </c>
      <c r="K55" s="11" t="str">
        <f>IF('P_20号様式'!BT2&lt;&gt;"",TEXT(INT('P_20号様式'!BT2),"#,##0"),"")</f>
        <v>24,062</v>
      </c>
      <c r="L55" s="10">
        <f>IF('P_20号様式'!BT2="","",IF(VALUE(FIXED('P_20号様式'!BT2,0,TRUE))&lt;&gt;'P_20号様式'!BT2,RIGHT(FIXED('P_20号様式'!BT2,3,FALSE),4),""))</f>
      </c>
      <c r="M55" s="11" t="str">
        <f>IF('P_20号様式'!BU2&lt;&gt;"",TEXT(INT('P_20号様式'!BU2),"#,##0"),"")</f>
        <v>310,855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26,703</v>
      </c>
      <c r="P55" s="10">
        <f>IF('P_20号様式'!BV2="","",IF(VALUE(FIXED('P_20号様式'!BV2,0,TRUE))&lt;&gt;'P_20号様式'!BV2,RIGHT(FIXED('P_20号様式'!BV2,3,FALSE),4),""))</f>
      </c>
      <c r="Q55" s="11" t="str">
        <f>IF('P_20号様式'!BW2&lt;&gt;"",TEXT(INT('P_20号様式'!BW2),"#,##0"),"")</f>
        <v>23,588</v>
      </c>
      <c r="R55" s="10" t="str">
        <f>IF('P_20号様式'!BW2="","",IF(VALUE(FIXED('P_20号様式'!BW2,0,TRUE))&lt;&gt;'P_20号様式'!BW2,RIGHT(FIXED('P_20号様式'!BW2,3,FALSE),4),""))</f>
        <v>.894</v>
      </c>
      <c r="S55" s="11" t="str">
        <f>IF('P_20号様式'!BX2&lt;&gt;"",TEXT(INT('P_20号様式'!BX2),"#,##0"),"")</f>
        <v>11,460</v>
      </c>
      <c r="T55" s="10">
        <f>IF('P_20号様式'!BX2="","",IF(VALUE(FIXED('P_20号様式'!BX2,0,TRUE))&lt;&gt;'P_20号様式'!BX2,RIGHT(FIXED('P_20号様式'!BX2,3,FALSE),4),""))</f>
      </c>
      <c r="U55" s="11">
        <f>IF('P_20号様式'!BY2&lt;&gt;"",TEXT(INT('P_20号様式'!BY2),"#,##0"),"")</f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752,124</v>
      </c>
      <c r="X55" s="10" t="str">
        <f>IF('P_20号様式'!BZ2="","",IF(VALUE(FIXED('P_20号様式'!BZ2,0,TRUE))&lt;&gt;'P_20号様式'!BZ2,RIGHT(FIXED('P_20号様式'!BZ2,3,FALSE),4),""))</f>
        <v>.955</v>
      </c>
    </row>
    <row r="56" spans="1:24" s="19" customFormat="1" ht="16.5" customHeight="1">
      <c r="A56" s="39" t="s">
        <v>0</v>
      </c>
      <c r="B56" s="39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28" t="str">
        <f>'P_20号様式'!A45&amp;" ページ"</f>
        <v>2 ページ</v>
      </c>
      <c r="X56" s="2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29" t="s">
        <v>10</v>
      </c>
      <c r="X57" s="29"/>
    </row>
    <row r="58" spans="2:24" s="19" customFormat="1" ht="14.25" customHeight="1">
      <c r="B58" s="30">
        <f>IF(パラメタシート!B1="","    年  月  日　執行",パラメタシート!B1)</f>
        <v>44500</v>
      </c>
      <c r="C58" s="30"/>
      <c r="D58" s="30"/>
      <c r="E58" s="30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2" t="str">
        <f>IF('P_20号様式'!CB45="0","即日　開票","翌日　開票")</f>
        <v>即日　開票</v>
      </c>
      <c r="R58" s="22"/>
      <c r="S58" s="22" t="s">
        <v>2</v>
      </c>
      <c r="T58" s="22"/>
      <c r="U58" s="23" t="str">
        <f>IF('P_20号様式'!CC45="","時　　   分      ",'P_20号様式'!CC45)</f>
        <v>時　　   分      </v>
      </c>
      <c r="V58" s="23"/>
      <c r="W58" s="23"/>
      <c r="X58" s="23"/>
    </row>
    <row r="59" spans="2:24" s="19" customFormat="1" ht="13.5">
      <c r="B59" s="38" t="str">
        <f>IF('P_20号様式'!CA45="","",'P_20号様式'!CA45)</f>
        <v>衆議院比例代表選出議員選挙</v>
      </c>
      <c r="C59" s="38"/>
      <c r="D59" s="38"/>
      <c r="E59" s="38"/>
      <c r="F59" s="3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>
        <f>IF('P_20号様式'!CD45="","時　　   分      ",'P_20号様式'!CD45)</f>
        <v>0.0854166666666667</v>
      </c>
      <c r="V59" s="23"/>
      <c r="W59" s="23"/>
      <c r="X59" s="23"/>
    </row>
    <row r="60" ht="3.75" customHeight="1"/>
    <row r="61" spans="1:24" s="8" customFormat="1" ht="18.75" customHeight="1">
      <c r="A61" s="40" t="s">
        <v>9</v>
      </c>
      <c r="B61" s="40"/>
      <c r="C61" s="34" t="str">
        <f>IF('P_20号様式'!D45="","",'P_20号様式'!D45)</f>
        <v>01</v>
      </c>
      <c r="D61" s="35"/>
      <c r="E61" s="34" t="str">
        <f>IF('P_20号様式'!G45="","",'P_20号様式'!G45)</f>
        <v>02</v>
      </c>
      <c r="F61" s="35"/>
      <c r="G61" s="34" t="str">
        <f>IF('P_20号様式'!J45="","",'P_20号様式'!J45)</f>
        <v>03</v>
      </c>
      <c r="H61" s="35"/>
      <c r="I61" s="34" t="str">
        <f>IF('P_20号様式'!M45="","",'P_20号様式'!M45)</f>
        <v>04</v>
      </c>
      <c r="J61" s="35"/>
      <c r="K61" s="34" t="str">
        <f>IF('P_20号様式'!P45="","",'P_20号様式'!P45)</f>
        <v>05</v>
      </c>
      <c r="L61" s="35"/>
      <c r="M61" s="34" t="str">
        <f>IF('P_20号様式'!S45="","",'P_20号様式'!S45)</f>
        <v>06</v>
      </c>
      <c r="N61" s="35"/>
      <c r="O61" s="34" t="str">
        <f>IF('P_20号様式'!V45="","",'P_20号様式'!V45)</f>
        <v>07</v>
      </c>
      <c r="P61" s="35"/>
      <c r="Q61" s="34" t="str">
        <f>IF('P_20号様式'!Y45="","",'P_20号様式'!Y45)</f>
        <v>08</v>
      </c>
      <c r="R61" s="35"/>
      <c r="S61" s="34" t="str">
        <f>IF('P_20号様式'!AB45="","",'P_20号様式'!AB45)</f>
        <v>09</v>
      </c>
      <c r="T61" s="35"/>
      <c r="U61" s="34">
        <f>IF('P_20号様式'!AE45="","",'P_20号様式'!AE45)</f>
      </c>
      <c r="V61" s="35"/>
      <c r="W61" s="24" t="s">
        <v>5</v>
      </c>
      <c r="X61" s="25"/>
    </row>
    <row r="62" spans="1:24" s="8" customFormat="1" ht="25.5" customHeight="1">
      <c r="A62" s="40"/>
      <c r="B62" s="40"/>
      <c r="C62" s="32" t="str">
        <f>IF('P_20号様式'!E45="","",'P_20号様式'!E45)</f>
        <v>公明党</v>
      </c>
      <c r="D62" s="33"/>
      <c r="E62" s="32" t="str">
        <f>IF('P_20号様式'!H45="","",'P_20号様式'!H45)</f>
        <v>立憲民主党</v>
      </c>
      <c r="F62" s="33"/>
      <c r="G62" s="32" t="str">
        <f>IF('P_20号様式'!K45="","",'P_20号様式'!K45)</f>
        <v>日本維新の会</v>
      </c>
      <c r="H62" s="33"/>
      <c r="I62" s="32" t="str">
        <f>IF('P_20号様式'!N45="","",'P_20号様式'!N45)</f>
        <v>日本共産党</v>
      </c>
      <c r="J62" s="33"/>
      <c r="K62" s="32" t="str">
        <f>IF('P_20号様式'!Q45="","",'P_20号様式'!Q45)</f>
        <v>れいわ新選組</v>
      </c>
      <c r="L62" s="33"/>
      <c r="M62" s="32" t="str">
        <f>IF('P_20号様式'!T45="","",'P_20号様式'!T45)</f>
        <v>自由民主党</v>
      </c>
      <c r="N62" s="33"/>
      <c r="O62" s="32" t="str">
        <f>IF('P_20号様式'!W45="","",'P_20号様式'!W45)</f>
        <v>社会民主党</v>
      </c>
      <c r="P62" s="33"/>
      <c r="Q62" s="32" t="str">
        <f>IF('P_20号様式'!Z45="","",'P_20号様式'!Z45)</f>
        <v>国民民主党</v>
      </c>
      <c r="R62" s="33"/>
      <c r="S62" s="32" t="str">
        <f>IF('P_20号様式'!AC45="","",'P_20号様式'!AC45)</f>
        <v>NHKと裁判してる党弁護士法72条違反で</v>
      </c>
      <c r="T62" s="33"/>
      <c r="U62" s="32">
        <f>IF('P_20号様式'!AF45="","",'P_20号様式'!AF45)</f>
      </c>
      <c r="V62" s="33"/>
      <c r="W62" s="26"/>
      <c r="X62" s="27"/>
    </row>
    <row r="63" spans="1:24" s="8" customFormat="1" ht="12.75" customHeight="1">
      <c r="A63" s="37" t="str">
        <f>IF('P_20号様式'!C45="","",'P_20号様式'!C45)</f>
        <v>大和村</v>
      </c>
      <c r="B63" s="37"/>
      <c r="C63" s="9" t="str">
        <f>IF('P_20号様式'!F45&lt;&gt;"",TEXT(INT('P_20号様式'!F45),"#,##0"),"")</f>
        <v>359</v>
      </c>
      <c r="D63" s="10">
        <f>IF('P_20号様式'!F45="","",IF(VALUE(FIXED('P_20号様式'!F45,0,TRUE))&lt;&gt;'P_20号様式'!F45,RIGHT(FIXED('P_20号様式'!F45,3,FALSE),4),""))</f>
      </c>
      <c r="E63" s="11" t="str">
        <f>IF('P_20号様式'!I45&lt;&gt;"",TEXT(INT('P_20号様式'!I45),"#,##0"),"")</f>
        <v>108</v>
      </c>
      <c r="F63" s="10" t="str">
        <f>IF('P_20号様式'!I45="","",IF(VALUE(FIXED('P_20号様式'!I45,0,TRUE))&lt;&gt;'P_20号様式'!I45,RIGHT(FIXED('P_20号様式'!I45,3,FALSE),4),""))</f>
        <v>.408</v>
      </c>
      <c r="G63" s="11" t="str">
        <f>IF('P_20号様式'!L45&lt;&gt;"",TEXT(INT('P_20号様式'!L45),"#,##0"),"")</f>
        <v>40</v>
      </c>
      <c r="H63" s="10">
        <f>IF('P_20号様式'!L45="","",IF(VALUE(FIXED('P_20号様式'!L45,0,TRUE))&lt;&gt;'P_20号様式'!L45,RIGHT(FIXED('P_20号様式'!L45,3,FALSE),4),""))</f>
      </c>
      <c r="I63" s="11" t="str">
        <f>IF('P_20号様式'!O45&lt;&gt;"",TEXT(INT('P_20号様式'!O45),"#,##0"),"")</f>
        <v>69</v>
      </c>
      <c r="J63" s="10">
        <f>IF('P_20号様式'!O45="","",IF(VALUE(FIXED('P_20号様式'!O45,0,TRUE))&lt;&gt;'P_20号様式'!O45,RIGHT(FIXED('P_20号様式'!O45,3,FALSE),4),""))</f>
      </c>
      <c r="K63" s="11" t="str">
        <f>IF('P_20号様式'!R45&lt;&gt;"",TEXT(INT('P_20号様式'!R45),"#,##0"),"")</f>
        <v>38</v>
      </c>
      <c r="L63" s="10">
        <f>IF('P_20号様式'!R45="","",IF(VALUE(FIXED('P_20号様式'!R45,0,TRUE))&lt;&gt;'P_20号様式'!R45,RIGHT(FIXED('P_20号様式'!R45,3,FALSE),4),""))</f>
      </c>
      <c r="M63" s="11" t="str">
        <f>IF('P_20号様式'!U45&lt;&gt;"",TEXT(INT('P_20号様式'!U45),"#,##0"),"")</f>
        <v>295</v>
      </c>
      <c r="N63" s="10">
        <f>IF('P_20号様式'!U45="","",IF(VALUE(FIXED('P_20号様式'!U45,0,TRUE))&lt;&gt;'P_20号様式'!U45,RIGHT(FIXED('P_20号様式'!U45,3,FALSE),4),""))</f>
      </c>
      <c r="O63" s="11" t="str">
        <f>IF('P_20号様式'!X45&lt;&gt;"",TEXT(INT('P_20号様式'!X45),"#,##0"),"")</f>
        <v>17</v>
      </c>
      <c r="P63" s="10">
        <f>IF('P_20号様式'!X45="","",IF(VALUE(FIXED('P_20号様式'!X45,0,TRUE))&lt;&gt;'P_20号様式'!X45,RIGHT(FIXED('P_20号様式'!X45,3,FALSE),4),""))</f>
      </c>
      <c r="Q63" s="11" t="str">
        <f>IF('P_20号様式'!AA45&lt;&gt;"",TEXT(INT('P_20号様式'!AA45),"#,##0"),"")</f>
        <v>19</v>
      </c>
      <c r="R63" s="10" t="str">
        <f>IF('P_20号様式'!AA45="","",IF(VALUE(FIXED('P_20号様式'!AA45,0,TRUE))&lt;&gt;'P_20号様式'!AA45,RIGHT(FIXED('P_20号様式'!AA45,3,FALSE),4),""))</f>
        <v>.591</v>
      </c>
      <c r="S63" s="11" t="str">
        <f>IF('P_20号様式'!AD45&lt;&gt;"",TEXT(INT('P_20号様式'!AD45),"#,##0"),"")</f>
        <v>9</v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 t="str">
        <f>IF('P_20号様式'!AH45&lt;&gt;"",TEXT(INT('P_20号様式'!AH45),"#,##0"),"")</f>
        <v>954</v>
      </c>
      <c r="X63" s="10" t="str">
        <f>IF('P_20号様式'!AH45="","",IF(VALUE(FIXED('P_20号様式'!AH45,0,TRUE))&lt;&gt;'P_20号様式'!AH45,RIGHT(FIXED('P_20号様式'!AH45,3,FALSE),4),""))</f>
        <v>.999</v>
      </c>
    </row>
    <row r="64" spans="1:24" s="8" customFormat="1" ht="12.75" customHeight="1">
      <c r="A64" s="37" t="str">
        <f>IF('P_20号様式'!C46="","",'P_20号様式'!C46)</f>
        <v>宇検村</v>
      </c>
      <c r="B64" s="37"/>
      <c r="C64" s="9" t="str">
        <f>IF('P_20号様式'!F46&lt;&gt;"",TEXT(INT('P_20号様式'!F46),"#,##0"),"")</f>
        <v>413</v>
      </c>
      <c r="D64" s="10">
        <f>IF('P_20号様式'!F46="","",IF(VALUE(FIXED('P_20号様式'!F46,0,TRUE))&lt;&gt;'P_20号様式'!F46,RIGHT(FIXED('P_20号様式'!F46,3,FALSE),4),""))</f>
      </c>
      <c r="E64" s="11" t="str">
        <f>IF('P_20号様式'!I46&lt;&gt;"",TEXT(INT('P_20号様式'!I46),"#,##0"),"")</f>
        <v>96</v>
      </c>
      <c r="F64" s="10" t="str">
        <f>IF('P_20号様式'!I46="","",IF(VALUE(FIXED('P_20号様式'!I46,0,TRUE))&lt;&gt;'P_20号様式'!I46,RIGHT(FIXED('P_20号様式'!I46,3,FALSE),4),""))</f>
        <v>.344</v>
      </c>
      <c r="G64" s="11" t="str">
        <f>IF('P_20号様式'!L46&lt;&gt;"",TEXT(INT('P_20号様式'!L46),"#,##0"),"")</f>
        <v>51</v>
      </c>
      <c r="H64" s="10">
        <f>IF('P_20号様式'!L46="","",IF(VALUE(FIXED('P_20号様式'!L46,0,TRUE))&lt;&gt;'P_20号様式'!L46,RIGHT(FIXED('P_20号様式'!L46,3,FALSE),4),""))</f>
      </c>
      <c r="I64" s="11" t="str">
        <f>IF('P_20号様式'!O46&lt;&gt;"",TEXT(INT('P_20号様式'!O46),"#,##0"),"")</f>
        <v>46</v>
      </c>
      <c r="J64" s="10">
        <f>IF('P_20号様式'!O46="","",IF(VALUE(FIXED('P_20号様式'!O46,0,TRUE))&lt;&gt;'P_20号様式'!O46,RIGHT(FIXED('P_20号様式'!O46,3,FALSE),4),""))</f>
      </c>
      <c r="K64" s="11" t="str">
        <f>IF('P_20号様式'!R46&lt;&gt;"",TEXT(INT('P_20号様式'!R46),"#,##0"),"")</f>
        <v>30</v>
      </c>
      <c r="L64" s="10">
        <f>IF('P_20号様式'!R46="","",IF(VALUE(FIXED('P_20号様式'!R46,0,TRUE))&lt;&gt;'P_20号様式'!R46,RIGHT(FIXED('P_20号様式'!R46,3,FALSE),4),""))</f>
      </c>
      <c r="M64" s="11" t="str">
        <f>IF('P_20号様式'!U46&lt;&gt;"",TEXT(INT('P_20号様式'!U46),"#,##0"),"")</f>
        <v>531</v>
      </c>
      <c r="N64" s="10">
        <f>IF('P_20号様式'!U46="","",IF(VALUE(FIXED('P_20号様式'!U46,0,TRUE))&lt;&gt;'P_20号様式'!U46,RIGHT(FIXED('P_20号様式'!U46,3,FALSE),4),""))</f>
      </c>
      <c r="O64" s="11" t="str">
        <f>IF('P_20号様式'!X46&lt;&gt;"",TEXT(INT('P_20号様式'!X46),"#,##0"),"")</f>
        <v>9</v>
      </c>
      <c r="P64" s="10">
        <f>IF('P_20号様式'!X46="","",IF(VALUE(FIXED('P_20号様式'!X46,0,TRUE))&lt;&gt;'P_20号様式'!X46,RIGHT(FIXED('P_20号様式'!X46,3,FALSE),4),""))</f>
      </c>
      <c r="Q64" s="11" t="str">
        <f>IF('P_20号様式'!AA46&lt;&gt;"",TEXT(INT('P_20号様式'!AA46),"#,##0"),"")</f>
        <v>15</v>
      </c>
      <c r="R64" s="10" t="str">
        <f>IF('P_20号様式'!AA46="","",IF(VALUE(FIXED('P_20号様式'!AA46,0,TRUE))&lt;&gt;'P_20号様式'!AA46,RIGHT(FIXED('P_20号様式'!AA46,3,FALSE),4),""))</f>
        <v>.655</v>
      </c>
      <c r="S64" s="11" t="str">
        <f>IF('P_20号様式'!AD46&lt;&gt;"",TEXT(INT('P_20号様式'!AD46),"#,##0"),"")</f>
        <v>15</v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 t="str">
        <f>IF('P_20号様式'!AH46&lt;&gt;"",TEXT(INT('P_20号様式'!AH46),"#,##0"),"")</f>
        <v>1,206</v>
      </c>
      <c r="X64" s="10" t="str">
        <f>IF('P_20号様式'!AH46="","",IF(VALUE(FIXED('P_20号様式'!AH46,0,TRUE))&lt;&gt;'P_20号様式'!AH46,RIGHT(FIXED('P_20号様式'!AH46,3,FALSE),4),""))</f>
        <v>.999</v>
      </c>
    </row>
    <row r="65" spans="1:24" s="8" customFormat="1" ht="12.75" customHeight="1">
      <c r="A65" s="37" t="str">
        <f>IF('P_20号様式'!C47="","",'P_20号様式'!C47)</f>
        <v>瀬戸内町</v>
      </c>
      <c r="B65" s="37"/>
      <c r="C65" s="9" t="str">
        <f>IF('P_20号様式'!F47&lt;&gt;"",TEXT(INT('P_20号様式'!F47),"#,##0"),"")</f>
        <v>1,815</v>
      </c>
      <c r="D65" s="10">
        <f>IF('P_20号様式'!F47="","",IF(VALUE(FIXED('P_20号様式'!F47,0,TRUE))&lt;&gt;'P_20号様式'!F47,RIGHT(FIXED('P_20号様式'!F47,3,FALSE),4),""))</f>
      </c>
      <c r="E65" s="11" t="str">
        <f>IF('P_20号様式'!I47&lt;&gt;"",TEXT(INT('P_20号様式'!I47),"#,##0"),"")</f>
        <v>520</v>
      </c>
      <c r="F65" s="10" t="str">
        <f>IF('P_20号様式'!I47="","",IF(VALUE(FIXED('P_20号様式'!I47,0,TRUE))&lt;&gt;'P_20号様式'!I47,RIGHT(FIXED('P_20号様式'!I47,3,FALSE),4),""))</f>
        <v>.522</v>
      </c>
      <c r="G65" s="11" t="str">
        <f>IF('P_20号様式'!L47&lt;&gt;"",TEXT(INT('P_20号様式'!L47),"#,##0"),"")</f>
        <v>306</v>
      </c>
      <c r="H65" s="10">
        <f>IF('P_20号様式'!L47="","",IF(VALUE(FIXED('P_20号様式'!L47,0,TRUE))&lt;&gt;'P_20号様式'!L47,RIGHT(FIXED('P_20号様式'!L47,3,FALSE),4),""))</f>
      </c>
      <c r="I65" s="11" t="str">
        <f>IF('P_20号様式'!O47&lt;&gt;"",TEXT(INT('P_20号様式'!O47),"#,##0"),"")</f>
        <v>349</v>
      </c>
      <c r="J65" s="10">
        <f>IF('P_20号様式'!O47="","",IF(VALUE(FIXED('P_20号様式'!O47,0,TRUE))&lt;&gt;'P_20号様式'!O47,RIGHT(FIXED('P_20号様式'!O47,3,FALSE),4),""))</f>
      </c>
      <c r="K65" s="11" t="str">
        <f>IF('P_20号様式'!R47&lt;&gt;"",TEXT(INT('P_20号様式'!R47),"#,##0"),"")</f>
        <v>208</v>
      </c>
      <c r="L65" s="10">
        <f>IF('P_20号様式'!R47="","",IF(VALUE(FIXED('P_20号様式'!R47,0,TRUE))&lt;&gt;'P_20号様式'!R47,RIGHT(FIXED('P_20号様式'!R47,3,FALSE),4),""))</f>
      </c>
      <c r="M65" s="11" t="str">
        <f>IF('P_20号様式'!U47&lt;&gt;"",TEXT(INT('P_20号様式'!U47),"#,##0"),"")</f>
        <v>1,821</v>
      </c>
      <c r="N65" s="10">
        <f>IF('P_20号様式'!U47="","",IF(VALUE(FIXED('P_20号様式'!U47,0,TRUE))&lt;&gt;'P_20号様式'!U47,RIGHT(FIXED('P_20号様式'!U47,3,FALSE),4),""))</f>
      </c>
      <c r="O65" s="11" t="str">
        <f>IF('P_20号様式'!X47&lt;&gt;"",TEXT(INT('P_20号様式'!X47),"#,##0"),"")</f>
        <v>59</v>
      </c>
      <c r="P65" s="10">
        <f>IF('P_20号様式'!X47="","",IF(VALUE(FIXED('P_20号様式'!X47,0,TRUE))&lt;&gt;'P_20号様式'!X47,RIGHT(FIXED('P_20号様式'!X47,3,FALSE),4),""))</f>
      </c>
      <c r="Q65" s="11" t="str">
        <f>IF('P_20号様式'!AA47&lt;&gt;"",TEXT(INT('P_20号様式'!AA47),"#,##0"),"")</f>
        <v>99</v>
      </c>
      <c r="R65" s="10" t="str">
        <f>IF('P_20号様式'!AA47="","",IF(VALUE(FIXED('P_20号様式'!AA47,0,TRUE))&lt;&gt;'P_20号様式'!AA47,RIGHT(FIXED('P_20号様式'!AA47,3,FALSE),4),""))</f>
        <v>.477</v>
      </c>
      <c r="S65" s="11" t="str">
        <f>IF('P_20号様式'!AD47&lt;&gt;"",TEXT(INT('P_20号様式'!AD47),"#,##0"),"")</f>
        <v>51</v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 t="str">
        <f>IF('P_20号様式'!AH47&lt;&gt;"",TEXT(INT('P_20号様式'!AH47),"#,##0"),"")</f>
        <v>5,228</v>
      </c>
      <c r="X65" s="10" t="str">
        <f>IF('P_20号様式'!AH47="","",IF(VALUE(FIXED('P_20号様式'!AH47,0,TRUE))&lt;&gt;'P_20号様式'!AH47,RIGHT(FIXED('P_20号様式'!AH47,3,FALSE),4),""))</f>
        <v>.999</v>
      </c>
    </row>
    <row r="66" spans="1:24" s="8" customFormat="1" ht="12.75" customHeight="1">
      <c r="A66" s="37" t="str">
        <f>IF('P_20号様式'!C48="","",'P_20号様式'!C48)</f>
        <v>龍郷町</v>
      </c>
      <c r="B66" s="37"/>
      <c r="C66" s="9" t="str">
        <f>IF('P_20号様式'!F48&lt;&gt;"",TEXT(INT('P_20号様式'!F48),"#,##0"),"")</f>
        <v>977</v>
      </c>
      <c r="D66" s="10">
        <f>IF('P_20号様式'!F48="","",IF(VALUE(FIXED('P_20号様式'!F48,0,TRUE))&lt;&gt;'P_20号様式'!F48,RIGHT(FIXED('P_20号様式'!F48,3,FALSE),4),""))</f>
      </c>
      <c r="E66" s="11" t="str">
        <f>IF('P_20号様式'!I48&lt;&gt;"",TEXT(INT('P_20号様式'!I48),"#,##0"),"")</f>
        <v>462</v>
      </c>
      <c r="F66" s="10" t="str">
        <f>IF('P_20号様式'!I48="","",IF(VALUE(FIXED('P_20号様式'!I48,0,TRUE))&lt;&gt;'P_20号様式'!I48,RIGHT(FIXED('P_20号様式'!I48,3,FALSE),4),""))</f>
        <v>.748</v>
      </c>
      <c r="G66" s="11" t="str">
        <f>IF('P_20号様式'!L48&lt;&gt;"",TEXT(INT('P_20号様式'!L48),"#,##0"),"")</f>
        <v>235</v>
      </c>
      <c r="H66" s="10">
        <f>IF('P_20号様式'!L48="","",IF(VALUE(FIXED('P_20号様式'!L48,0,TRUE))&lt;&gt;'P_20号様式'!L48,RIGHT(FIXED('P_20号様式'!L48,3,FALSE),4),""))</f>
      </c>
      <c r="I66" s="11" t="str">
        <f>IF('P_20号様式'!O48&lt;&gt;"",TEXT(INT('P_20号様式'!O48),"#,##0"),"")</f>
        <v>202</v>
      </c>
      <c r="J66" s="10">
        <f>IF('P_20号様式'!O48="","",IF(VALUE(FIXED('P_20号様式'!O48,0,TRUE))&lt;&gt;'P_20号様式'!O48,RIGHT(FIXED('P_20号様式'!O48,3,FALSE),4),""))</f>
      </c>
      <c r="K66" s="11" t="str">
        <f>IF('P_20号様式'!R48&lt;&gt;"",TEXT(INT('P_20号様式'!R48),"#,##0"),"")</f>
        <v>168</v>
      </c>
      <c r="L66" s="10">
        <f>IF('P_20号様式'!R48="","",IF(VALUE(FIXED('P_20号様式'!R48,0,TRUE))&lt;&gt;'P_20号様式'!R48,RIGHT(FIXED('P_20号様式'!R48,3,FALSE),4),""))</f>
      </c>
      <c r="M66" s="11" t="str">
        <f>IF('P_20号様式'!U48&lt;&gt;"",TEXT(INT('P_20号様式'!U48),"#,##0"),"")</f>
        <v>1,066</v>
      </c>
      <c r="N66" s="10">
        <f>IF('P_20号様式'!U48="","",IF(VALUE(FIXED('P_20号様式'!U48,0,TRUE))&lt;&gt;'P_20号様式'!U48,RIGHT(FIXED('P_20号様式'!U48,3,FALSE),4),""))</f>
      </c>
      <c r="O66" s="11" t="str">
        <f>IF('P_20号様式'!X48&lt;&gt;"",TEXT(INT('P_20号様式'!X48),"#,##0"),"")</f>
        <v>63</v>
      </c>
      <c r="P66" s="10">
        <f>IF('P_20号様式'!X48="","",IF(VALUE(FIXED('P_20号様式'!X48,0,TRUE))&lt;&gt;'P_20号様式'!X48,RIGHT(FIXED('P_20号様式'!X48,3,FALSE),4),""))</f>
      </c>
      <c r="Q66" s="11" t="str">
        <f>IF('P_20号様式'!AA48&lt;&gt;"",TEXT(INT('P_20号様式'!AA48),"#,##0"),"")</f>
        <v>113</v>
      </c>
      <c r="R66" s="10" t="str">
        <f>IF('P_20号様式'!AA48="","",IF(VALUE(FIXED('P_20号様式'!AA48,0,TRUE))&lt;&gt;'P_20号様式'!AA48,RIGHT(FIXED('P_20号様式'!AA48,3,FALSE),4),""))</f>
        <v>.251</v>
      </c>
      <c r="S66" s="11" t="str">
        <f>IF('P_20号様式'!AD48&lt;&gt;"",TEXT(INT('P_20号様式'!AD48),"#,##0"),"")</f>
        <v>35</v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 t="str">
        <f>IF('P_20号様式'!AH48&lt;&gt;"",TEXT(INT('P_20号様式'!AH48),"#,##0"),"")</f>
        <v>3,321</v>
      </c>
      <c r="X66" s="10" t="str">
        <f>IF('P_20号様式'!AH48="","",IF(VALUE(FIXED('P_20号様式'!AH48,0,TRUE))&lt;&gt;'P_20号様式'!AH48,RIGHT(FIXED('P_20号様式'!AH48,3,FALSE),4),""))</f>
        <v>.999</v>
      </c>
    </row>
    <row r="67" spans="1:24" s="8" customFormat="1" ht="12.75" customHeight="1">
      <c r="A67" s="37" t="str">
        <f>IF('P_20号様式'!C49="","",'P_20号様式'!C49)</f>
        <v>喜界町</v>
      </c>
      <c r="B67" s="37"/>
      <c r="C67" s="9" t="str">
        <f>IF('P_20号様式'!F49&lt;&gt;"",TEXT(INT('P_20号様式'!F49),"#,##0"),"")</f>
        <v>1,240</v>
      </c>
      <c r="D67" s="10">
        <f>IF('P_20号様式'!F49="","",IF(VALUE(FIXED('P_20号様式'!F49,0,TRUE))&lt;&gt;'P_20号様式'!F49,RIGHT(FIXED('P_20号様式'!F49,3,FALSE),4),""))</f>
      </c>
      <c r="E67" s="11" t="str">
        <f>IF('P_20号様式'!I49&lt;&gt;"",TEXT(INT('P_20号様式'!I49),"#,##0"),"")</f>
        <v>509</v>
      </c>
      <c r="F67" s="10" t="str">
        <f>IF('P_20号様式'!I49="","",IF(VALUE(FIXED('P_20号様式'!I49,0,TRUE))&lt;&gt;'P_20号様式'!I49,RIGHT(FIXED('P_20号様式'!I49,3,FALSE),4),""))</f>
        <v>.057</v>
      </c>
      <c r="G67" s="11" t="str">
        <f>IF('P_20号様式'!L49&lt;&gt;"",TEXT(INT('P_20号様式'!L49),"#,##0"),"")</f>
        <v>241</v>
      </c>
      <c r="H67" s="10">
        <f>IF('P_20号様式'!L49="","",IF(VALUE(FIXED('P_20号様式'!L49,0,TRUE))&lt;&gt;'P_20号様式'!L49,RIGHT(FIXED('P_20号様式'!L49,3,FALSE),4),""))</f>
      </c>
      <c r="I67" s="11" t="str">
        <f>IF('P_20号様式'!O49&lt;&gt;"",TEXT(INT('P_20号様式'!O49),"#,##0"),"")</f>
        <v>214</v>
      </c>
      <c r="J67" s="10">
        <f>IF('P_20号様式'!O49="","",IF(VALUE(FIXED('P_20号様式'!O49,0,TRUE))&lt;&gt;'P_20号様式'!O49,RIGHT(FIXED('P_20号様式'!O49,3,FALSE),4),""))</f>
      </c>
      <c r="K67" s="11" t="str">
        <f>IF('P_20号様式'!R49&lt;&gt;"",TEXT(INT('P_20号様式'!R49),"#,##0"),"")</f>
        <v>112</v>
      </c>
      <c r="L67" s="10">
        <f>IF('P_20号様式'!R49="","",IF(VALUE(FIXED('P_20号様式'!R49,0,TRUE))&lt;&gt;'P_20号様式'!R49,RIGHT(FIXED('P_20号様式'!R49,3,FALSE),4),""))</f>
      </c>
      <c r="M67" s="11" t="str">
        <f>IF('P_20号様式'!U49&lt;&gt;"",TEXT(INT('P_20号様式'!U49),"#,##0"),"")</f>
        <v>1,522</v>
      </c>
      <c r="N67" s="10">
        <f>IF('P_20号様式'!U49="","",IF(VALUE(FIXED('P_20号様式'!U49,0,TRUE))&lt;&gt;'P_20号様式'!U49,RIGHT(FIXED('P_20号様式'!U49,3,FALSE),4),""))</f>
      </c>
      <c r="O67" s="11" t="str">
        <f>IF('P_20号様式'!X49&lt;&gt;"",TEXT(INT('P_20号様式'!X49),"#,##0"),"")</f>
        <v>75</v>
      </c>
      <c r="P67" s="10">
        <f>IF('P_20号様式'!X49="","",IF(VALUE(FIXED('P_20号様式'!X49,0,TRUE))&lt;&gt;'P_20号様式'!X49,RIGHT(FIXED('P_20号様式'!X49,3,FALSE),4),""))</f>
      </c>
      <c r="Q67" s="11" t="str">
        <f>IF('P_20号様式'!AA49&lt;&gt;"",TEXT(INT('P_20号様式'!AA49),"#,##0"),"")</f>
        <v>86</v>
      </c>
      <c r="R67" s="10" t="str">
        <f>IF('P_20号様式'!AA49="","",IF(VALUE(FIXED('P_20号様式'!AA49,0,TRUE))&lt;&gt;'P_20号様式'!AA49,RIGHT(FIXED('P_20号様式'!AA49,3,FALSE),4),""))</f>
        <v>.942</v>
      </c>
      <c r="S67" s="11" t="str">
        <f>IF('P_20号様式'!AD49&lt;&gt;"",TEXT(INT('P_20号様式'!AD49),"#,##0"),"")</f>
        <v>39</v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 t="str">
        <f>IF('P_20号様式'!AH49&lt;&gt;"",TEXT(INT('P_20号様式'!AH49),"#,##0"),"")</f>
        <v>4,038</v>
      </c>
      <c r="X67" s="10" t="str">
        <f>IF('P_20号様式'!AH49="","",IF(VALUE(FIXED('P_20号様式'!AH49,0,TRUE))&lt;&gt;'P_20号様式'!AH49,RIGHT(FIXED('P_20号様式'!AH49,3,FALSE),4),""))</f>
        <v>.999</v>
      </c>
    </row>
    <row r="68" spans="1:24" s="8" customFormat="1" ht="12.75" customHeight="1">
      <c r="A68" s="37" t="str">
        <f>IF('P_20号様式'!C50="","",'P_20号様式'!C50)</f>
        <v>徳之島町</v>
      </c>
      <c r="B68" s="37"/>
      <c r="C68" s="9" t="str">
        <f>IF('P_20号様式'!F50&lt;&gt;"",TEXT(INT('P_20号様式'!F50),"#,##0"),"")</f>
        <v>1,294</v>
      </c>
      <c r="D68" s="10">
        <f>IF('P_20号様式'!F50="","",IF(VALUE(FIXED('P_20号様式'!F50,0,TRUE))&lt;&gt;'P_20号様式'!F50,RIGHT(FIXED('P_20号様式'!F50,3,FALSE),4),""))</f>
      </c>
      <c r="E68" s="11" t="str">
        <f>IF('P_20号様式'!I50&lt;&gt;"",TEXT(INT('P_20号様式'!I50),"#,##0"),"")</f>
        <v>713</v>
      </c>
      <c r="F68" s="10" t="str">
        <f>IF('P_20号様式'!I50="","",IF(VALUE(FIXED('P_20号様式'!I50,0,TRUE))&lt;&gt;'P_20号様式'!I50,RIGHT(FIXED('P_20号様式'!I50,3,FALSE),4),""))</f>
        <v>.945</v>
      </c>
      <c r="G68" s="11" t="str">
        <f>IF('P_20号様式'!L50&lt;&gt;"",TEXT(INT('P_20号様式'!L50),"#,##0"),"")</f>
        <v>359</v>
      </c>
      <c r="H68" s="10">
        <f>IF('P_20号様式'!L50="","",IF(VALUE(FIXED('P_20号様式'!L50,0,TRUE))&lt;&gt;'P_20号様式'!L50,RIGHT(FIXED('P_20号様式'!L50,3,FALSE),4),""))</f>
      </c>
      <c r="I68" s="11" t="str">
        <f>IF('P_20号様式'!O50&lt;&gt;"",TEXT(INT('P_20号様式'!O50),"#,##0"),"")</f>
        <v>426</v>
      </c>
      <c r="J68" s="10">
        <f>IF('P_20号様式'!O50="","",IF(VALUE(FIXED('P_20号様式'!O50,0,TRUE))&lt;&gt;'P_20号様式'!O50,RIGHT(FIXED('P_20号様式'!O50,3,FALSE),4),""))</f>
      </c>
      <c r="K68" s="11" t="str">
        <f>IF('P_20号様式'!R50&lt;&gt;"",TEXT(INT('P_20号様式'!R50),"#,##0"),"")</f>
        <v>197</v>
      </c>
      <c r="L68" s="10">
        <f>IF('P_20号様式'!R50="","",IF(VALUE(FIXED('P_20号様式'!R50,0,TRUE))&lt;&gt;'P_20号様式'!R50,RIGHT(FIXED('P_20号様式'!R50,3,FALSE),4),""))</f>
      </c>
      <c r="M68" s="11" t="str">
        <f>IF('P_20号様式'!U50&lt;&gt;"",TEXT(INT('P_20号様式'!U50),"#,##0"),"")</f>
        <v>2,317</v>
      </c>
      <c r="N68" s="10">
        <f>IF('P_20号様式'!U50="","",IF(VALUE(FIXED('P_20号様式'!U50,0,TRUE))&lt;&gt;'P_20号様式'!U50,RIGHT(FIXED('P_20号様式'!U50,3,FALSE),4),""))</f>
      </c>
      <c r="O68" s="11" t="str">
        <f>IF('P_20号様式'!X50&lt;&gt;"",TEXT(INT('P_20号様式'!X50),"#,##0"),"")</f>
        <v>91</v>
      </c>
      <c r="P68" s="10">
        <f>IF('P_20号様式'!X50="","",IF(VALUE(FIXED('P_20号様式'!X50,0,TRUE))&lt;&gt;'P_20号様式'!X50,RIGHT(FIXED('P_20号様式'!X50,3,FALSE),4),""))</f>
      </c>
      <c r="Q68" s="11" t="str">
        <f>IF('P_20号様式'!AA50&lt;&gt;"",TEXT(INT('P_20号様式'!AA50),"#,##0"),"")</f>
        <v>124</v>
      </c>
      <c r="R68" s="10" t="str">
        <f>IF('P_20号様式'!AA50="","",IF(VALUE(FIXED('P_20号様式'!AA50,0,TRUE))&lt;&gt;'P_20号様式'!AA50,RIGHT(FIXED('P_20号様式'!AA50,3,FALSE),4),""))</f>
        <v>.054</v>
      </c>
      <c r="S68" s="11" t="str">
        <f>IF('P_20号様式'!AD50&lt;&gt;"",TEXT(INT('P_20号様式'!AD50),"#,##0"),"")</f>
        <v>67</v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 t="str">
        <f>IF('P_20号様式'!AH50&lt;&gt;"",TEXT(INT('P_20号様式'!AH50),"#,##0"),"")</f>
        <v>5,588</v>
      </c>
      <c r="X68" s="10" t="str">
        <f>IF('P_20号様式'!AH50="","",IF(VALUE(FIXED('P_20号様式'!AH50,0,TRUE))&lt;&gt;'P_20号様式'!AH50,RIGHT(FIXED('P_20号様式'!AH50,3,FALSE),4),""))</f>
        <v>.999</v>
      </c>
    </row>
    <row r="69" spans="1:24" s="8" customFormat="1" ht="12.75" customHeight="1">
      <c r="A69" s="37" t="str">
        <f>IF('P_20号様式'!C51="","",'P_20号様式'!C51)</f>
        <v>天城町</v>
      </c>
      <c r="B69" s="37"/>
      <c r="C69" s="9" t="str">
        <f>IF('P_20号様式'!F51&lt;&gt;"",TEXT(INT('P_20号様式'!F51),"#,##0"),"")</f>
        <v>947</v>
      </c>
      <c r="D69" s="10">
        <f>IF('P_20号様式'!F51="","",IF(VALUE(FIXED('P_20号様式'!F51,0,TRUE))&lt;&gt;'P_20号様式'!F51,RIGHT(FIXED('P_20号様式'!F51,3,FALSE),4),""))</f>
      </c>
      <c r="E69" s="11" t="str">
        <f>IF('P_20号様式'!I51&lt;&gt;"",TEXT(INT('P_20号様式'!I51),"#,##0"),"")</f>
        <v>323</v>
      </c>
      <c r="F69" s="10" t="str">
        <f>IF('P_20号様式'!I51="","",IF(VALUE(FIXED('P_20号様式'!I51,0,TRUE))&lt;&gt;'P_20号様式'!I51,RIGHT(FIXED('P_20号様式'!I51,3,FALSE),4),""))</f>
        <v>.081</v>
      </c>
      <c r="G69" s="11" t="str">
        <f>IF('P_20号様式'!L51&lt;&gt;"",TEXT(INT('P_20号様式'!L51),"#,##0"),"")</f>
        <v>148</v>
      </c>
      <c r="H69" s="10">
        <f>IF('P_20号様式'!L51="","",IF(VALUE(FIXED('P_20号様式'!L51,0,TRUE))&lt;&gt;'P_20号様式'!L51,RIGHT(FIXED('P_20号様式'!L51,3,FALSE),4),""))</f>
      </c>
      <c r="I69" s="11" t="str">
        <f>IF('P_20号様式'!O51&lt;&gt;"",TEXT(INT('P_20号様式'!O51),"#,##0"),"")</f>
        <v>176</v>
      </c>
      <c r="J69" s="10">
        <f>IF('P_20号様式'!O51="","",IF(VALUE(FIXED('P_20号様式'!O51,0,TRUE))&lt;&gt;'P_20号様式'!O51,RIGHT(FIXED('P_20号様式'!O51,3,FALSE),4),""))</f>
      </c>
      <c r="K69" s="11" t="str">
        <f>IF('P_20号様式'!R51&lt;&gt;"",TEXT(INT('P_20号様式'!R51),"#,##0"),"")</f>
        <v>83</v>
      </c>
      <c r="L69" s="10">
        <f>IF('P_20号様式'!R51="","",IF(VALUE(FIXED('P_20号様式'!R51,0,TRUE))&lt;&gt;'P_20号様式'!R51,RIGHT(FIXED('P_20号様式'!R51,3,FALSE),4),""))</f>
      </c>
      <c r="M69" s="11" t="str">
        <f>IF('P_20号様式'!U51&lt;&gt;"",TEXT(INT('P_20号様式'!U51),"#,##0"),"")</f>
        <v>1,415</v>
      </c>
      <c r="N69" s="10">
        <f>IF('P_20号様式'!U51="","",IF(VALUE(FIXED('P_20号様式'!U51,0,TRUE))&lt;&gt;'P_20号様式'!U51,RIGHT(FIXED('P_20号様式'!U51,3,FALSE),4),""))</f>
      </c>
      <c r="O69" s="11" t="str">
        <f>IF('P_20号様式'!X51&lt;&gt;"",TEXT(INT('P_20号様式'!X51),"#,##0"),"")</f>
        <v>34</v>
      </c>
      <c r="P69" s="10">
        <f>IF('P_20号様式'!X51="","",IF(VALUE(FIXED('P_20号様式'!X51,0,TRUE))&lt;&gt;'P_20号様式'!X51,RIGHT(FIXED('P_20号様式'!X51,3,FALSE),4),""))</f>
      </c>
      <c r="Q69" s="11" t="str">
        <f>IF('P_20号様式'!AA51&lt;&gt;"",TEXT(INT('P_20号様式'!AA51),"#,##0"),"")</f>
        <v>55</v>
      </c>
      <c r="R69" s="10" t="str">
        <f>IF('P_20号様式'!AA51="","",IF(VALUE(FIXED('P_20号様式'!AA51,0,TRUE))&lt;&gt;'P_20号様式'!AA51,RIGHT(FIXED('P_20号様式'!AA51,3,FALSE),4),""))</f>
        <v>.918</v>
      </c>
      <c r="S69" s="11" t="str">
        <f>IF('P_20号様式'!AD51&lt;&gt;"",TEXT(INT('P_20号様式'!AD51),"#,##0"),"")</f>
        <v>51</v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 t="str">
        <f>IF('P_20号様式'!AH51&lt;&gt;"",TEXT(INT('P_20号様式'!AH51),"#,##0"),"")</f>
        <v>3,232</v>
      </c>
      <c r="X69" s="10" t="str">
        <f>IF('P_20号様式'!AH51="","",IF(VALUE(FIXED('P_20号様式'!AH51,0,TRUE))&lt;&gt;'P_20号様式'!AH51,RIGHT(FIXED('P_20号様式'!AH51,3,FALSE),4),""))</f>
        <v>.999</v>
      </c>
    </row>
    <row r="70" spans="1:24" s="8" customFormat="1" ht="12.75" customHeight="1">
      <c r="A70" s="37" t="str">
        <f>IF('P_20号様式'!C52="","",'P_20号様式'!C52)</f>
        <v>伊仙町</v>
      </c>
      <c r="B70" s="37"/>
      <c r="C70" s="9" t="str">
        <f>IF('P_20号様式'!F52&lt;&gt;"",TEXT(INT('P_20号様式'!F52),"#,##0"),"")</f>
        <v>1,109</v>
      </c>
      <c r="D70" s="10">
        <f>IF('P_20号様式'!F52="","",IF(VALUE(FIXED('P_20号様式'!F52,0,TRUE))&lt;&gt;'P_20号様式'!F52,RIGHT(FIXED('P_20号様式'!F52,3,FALSE),4),""))</f>
      </c>
      <c r="E70" s="11" t="str">
        <f>IF('P_20号様式'!I52&lt;&gt;"",TEXT(INT('P_20号様式'!I52),"#,##0"),"")</f>
        <v>319</v>
      </c>
      <c r="F70" s="10" t="str">
        <f>IF('P_20号様式'!I52="","",IF(VALUE(FIXED('P_20号様式'!I52,0,TRUE))&lt;&gt;'P_20号様式'!I52,RIGHT(FIXED('P_20号様式'!I52,3,FALSE),4),""))</f>
        <v>.340</v>
      </c>
      <c r="G70" s="11" t="str">
        <f>IF('P_20号様式'!L52&lt;&gt;"",TEXT(INT('P_20号様式'!L52),"#,##0"),"")</f>
        <v>199</v>
      </c>
      <c r="H70" s="10">
        <f>IF('P_20号様式'!L52="","",IF(VALUE(FIXED('P_20号様式'!L52,0,TRUE))&lt;&gt;'P_20号様式'!L52,RIGHT(FIXED('P_20号様式'!L52,3,FALSE),4),""))</f>
      </c>
      <c r="I70" s="11" t="str">
        <f>IF('P_20号様式'!O52&lt;&gt;"",TEXT(INT('P_20号様式'!O52),"#,##0"),"")</f>
        <v>278</v>
      </c>
      <c r="J70" s="10">
        <f>IF('P_20号様式'!O52="","",IF(VALUE(FIXED('P_20号様式'!O52,0,TRUE))&lt;&gt;'P_20号様式'!O52,RIGHT(FIXED('P_20号様式'!O52,3,FALSE),4),""))</f>
      </c>
      <c r="K70" s="11" t="str">
        <f>IF('P_20号様式'!R52&lt;&gt;"",TEXT(INT('P_20号様式'!R52),"#,##0"),"")</f>
        <v>77</v>
      </c>
      <c r="L70" s="10">
        <f>IF('P_20号様式'!R52="","",IF(VALUE(FIXED('P_20号様式'!R52,0,TRUE))&lt;&gt;'P_20号様式'!R52,RIGHT(FIXED('P_20号様式'!R52,3,FALSE),4),""))</f>
      </c>
      <c r="M70" s="11" t="str">
        <f>IF('P_20号様式'!U52&lt;&gt;"",TEXT(INT('P_20号様式'!U52),"#,##0"),"")</f>
        <v>1,544</v>
      </c>
      <c r="N70" s="10">
        <f>IF('P_20号様式'!U52="","",IF(VALUE(FIXED('P_20号様式'!U52,0,TRUE))&lt;&gt;'P_20号様式'!U52,RIGHT(FIXED('P_20号様式'!U52,3,FALSE),4),""))</f>
      </c>
      <c r="O70" s="11" t="str">
        <f>IF('P_20号様式'!X52&lt;&gt;"",TEXT(INT('P_20号様式'!X52),"#,##0"),"")</f>
        <v>52</v>
      </c>
      <c r="P70" s="10">
        <f>IF('P_20号様式'!X52="","",IF(VALUE(FIXED('P_20号様式'!X52,0,TRUE))&lt;&gt;'P_20号様式'!X52,RIGHT(FIXED('P_20号様式'!X52,3,FALSE),4),""))</f>
      </c>
      <c r="Q70" s="11" t="str">
        <f>IF('P_20号様式'!AA52&lt;&gt;"",TEXT(INT('P_20号様式'!AA52),"#,##0"),"")</f>
        <v>43</v>
      </c>
      <c r="R70" s="10" t="str">
        <f>IF('P_20号様式'!AA52="","",IF(VALUE(FIXED('P_20号様式'!AA52,0,TRUE))&lt;&gt;'P_20号様式'!AA52,RIGHT(FIXED('P_20号様式'!AA52,3,FALSE),4),""))</f>
        <v>.659</v>
      </c>
      <c r="S70" s="11" t="str">
        <f>IF('P_20号様式'!AD52&lt;&gt;"",TEXT(INT('P_20号様式'!AD52),"#,##0"),"")</f>
        <v>40</v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 t="str">
        <f>IF('P_20号様式'!AH52&lt;&gt;"",TEXT(INT('P_20号様式'!AH52),"#,##0"),"")</f>
        <v>3,661</v>
      </c>
      <c r="X70" s="10" t="str">
        <f>IF('P_20号様式'!AH52="","",IF(VALUE(FIXED('P_20号様式'!AH52,0,TRUE))&lt;&gt;'P_20号様式'!AH52,RIGHT(FIXED('P_20号様式'!AH52,3,FALSE),4),""))</f>
        <v>.999</v>
      </c>
    </row>
    <row r="71" spans="1:24" s="8" customFormat="1" ht="12.75" customHeight="1">
      <c r="A71" s="37" t="str">
        <f>IF('P_20号様式'!C53="","",'P_20号様式'!C53)</f>
        <v>和泊町</v>
      </c>
      <c r="B71" s="37"/>
      <c r="C71" s="9" t="str">
        <f>IF('P_20号様式'!F53&lt;&gt;"",TEXT(INT('P_20号様式'!F53),"#,##0"),"")</f>
        <v>1,079</v>
      </c>
      <c r="D71" s="10">
        <f>IF('P_20号様式'!F53="","",IF(VALUE(FIXED('P_20号様式'!F53,0,TRUE))&lt;&gt;'P_20号様式'!F53,RIGHT(FIXED('P_20号様式'!F53,3,FALSE),4),""))</f>
      </c>
      <c r="E71" s="11" t="str">
        <f>IF('P_20号様式'!I53&lt;&gt;"",TEXT(INT('P_20号様式'!I53),"#,##0"),"")</f>
        <v>419</v>
      </c>
      <c r="F71" s="10" t="str">
        <f>IF('P_20号様式'!I53="","",IF(VALUE(FIXED('P_20号様式'!I53,0,TRUE))&lt;&gt;'P_20号様式'!I53,RIGHT(FIXED('P_20号様式'!I53,3,FALSE),4),""))</f>
        <v>.761</v>
      </c>
      <c r="G71" s="11" t="str">
        <f>IF('P_20号様式'!L53&lt;&gt;"",TEXT(INT('P_20号様式'!L53),"#,##0"),"")</f>
        <v>222</v>
      </c>
      <c r="H71" s="10">
        <f>IF('P_20号様式'!L53="","",IF(VALUE(FIXED('P_20号様式'!L53,0,TRUE))&lt;&gt;'P_20号様式'!L53,RIGHT(FIXED('P_20号様式'!L53,3,FALSE),4),""))</f>
      </c>
      <c r="I71" s="11" t="str">
        <f>IF('P_20号様式'!O53&lt;&gt;"",TEXT(INT('P_20号様式'!O53),"#,##0"),"")</f>
        <v>132</v>
      </c>
      <c r="J71" s="10">
        <f>IF('P_20号様式'!O53="","",IF(VALUE(FIXED('P_20号様式'!O53,0,TRUE))&lt;&gt;'P_20号様式'!O53,RIGHT(FIXED('P_20号様式'!O53,3,FALSE),4),""))</f>
      </c>
      <c r="K71" s="11" t="str">
        <f>IF('P_20号様式'!R53&lt;&gt;"",TEXT(INT('P_20号様式'!R53),"#,##0"),"")</f>
        <v>164</v>
      </c>
      <c r="L71" s="10">
        <f>IF('P_20号様式'!R53="","",IF(VALUE(FIXED('P_20号様式'!R53,0,TRUE))&lt;&gt;'P_20号様式'!R53,RIGHT(FIXED('P_20号様式'!R53,3,FALSE),4),""))</f>
      </c>
      <c r="M71" s="11" t="str">
        <f>IF('P_20号様式'!U53&lt;&gt;"",TEXT(INT('P_20号様式'!U53),"#,##0"),"")</f>
        <v>1,420</v>
      </c>
      <c r="N71" s="10">
        <f>IF('P_20号様式'!U53="","",IF(VALUE(FIXED('P_20号様式'!U53,0,TRUE))&lt;&gt;'P_20号様式'!U53,RIGHT(FIXED('P_20号様式'!U53,3,FALSE),4),""))</f>
      </c>
      <c r="O71" s="11" t="str">
        <f>IF('P_20号様式'!X53&lt;&gt;"",TEXT(INT('P_20号様式'!X53),"#,##0"),"")</f>
        <v>56</v>
      </c>
      <c r="P71" s="10">
        <f>IF('P_20号様式'!X53="","",IF(VALUE(FIXED('P_20号様式'!X53,0,TRUE))&lt;&gt;'P_20号様式'!X53,RIGHT(FIXED('P_20号様式'!X53,3,FALSE),4),""))</f>
      </c>
      <c r="Q71" s="11" t="str">
        <f>IF('P_20号様式'!AA53&lt;&gt;"",TEXT(INT('P_20号様式'!AA53),"#,##0"),"")</f>
        <v>88</v>
      </c>
      <c r="R71" s="10" t="str">
        <f>IF('P_20号様式'!AA53="","",IF(VALUE(FIXED('P_20号様式'!AA53,0,TRUE))&lt;&gt;'P_20号様式'!AA53,RIGHT(FIXED('P_20号様式'!AA53,3,FALSE),4),""))</f>
        <v>.238</v>
      </c>
      <c r="S71" s="11" t="str">
        <f>IF('P_20号様式'!AD53&lt;&gt;"",TEXT(INT('P_20号様式'!AD53),"#,##0"),"")</f>
        <v>43</v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 t="str">
        <f>IF('P_20号様式'!AH53&lt;&gt;"",TEXT(INT('P_20号様式'!AH53),"#,##0"),"")</f>
        <v>3,623</v>
      </c>
      <c r="X71" s="10" t="str">
        <f>IF('P_20号様式'!AH53="","",IF(VALUE(FIXED('P_20号様式'!AH53,0,TRUE))&lt;&gt;'P_20号様式'!AH53,RIGHT(FIXED('P_20号様式'!AH53,3,FALSE),4),""))</f>
        <v>.999</v>
      </c>
    </row>
    <row r="72" spans="1:24" s="8" customFormat="1" ht="12.75" customHeight="1">
      <c r="A72" s="37" t="str">
        <f>IF('P_20号様式'!C54="","",'P_20号様式'!C54)</f>
        <v>知名町</v>
      </c>
      <c r="B72" s="37"/>
      <c r="C72" s="9" t="str">
        <f>IF('P_20号様式'!F54&lt;&gt;"",TEXT(INT('P_20号様式'!F54),"#,##0"),"")</f>
        <v>875</v>
      </c>
      <c r="D72" s="10">
        <f>IF('P_20号様式'!F54="","",IF(VALUE(FIXED('P_20号様式'!F54,0,TRUE))&lt;&gt;'P_20号様式'!F54,RIGHT(FIXED('P_20号様式'!F54,3,FALSE),4),""))</f>
      </c>
      <c r="E72" s="11" t="str">
        <f>IF('P_20号様式'!I54&lt;&gt;"",TEXT(INT('P_20号様式'!I54),"#,##0"),"")</f>
        <v>451</v>
      </c>
      <c r="F72" s="10" t="str">
        <f>IF('P_20号様式'!I54="","",IF(VALUE(FIXED('P_20号様式'!I54,0,TRUE))&lt;&gt;'P_20号様式'!I54,RIGHT(FIXED('P_20号様式'!I54,3,FALSE),4),""))</f>
        <v>.498</v>
      </c>
      <c r="G72" s="11" t="str">
        <f>IF('P_20号様式'!L54&lt;&gt;"",TEXT(INT('P_20号様式'!L54),"#,##0"),"")</f>
        <v>228</v>
      </c>
      <c r="H72" s="10">
        <f>IF('P_20号様式'!L54="","",IF(VALUE(FIXED('P_20号様式'!L54,0,TRUE))&lt;&gt;'P_20号様式'!L54,RIGHT(FIXED('P_20号様式'!L54,3,FALSE),4),""))</f>
      </c>
      <c r="I72" s="11" t="str">
        <f>IF('P_20号様式'!O54&lt;&gt;"",TEXT(INT('P_20号様式'!O54),"#,##0"),"")</f>
        <v>131</v>
      </c>
      <c r="J72" s="10">
        <f>IF('P_20号様式'!O54="","",IF(VALUE(FIXED('P_20号様式'!O54,0,TRUE))&lt;&gt;'P_20号様式'!O54,RIGHT(FIXED('P_20号様式'!O54,3,FALSE),4),""))</f>
      </c>
      <c r="K72" s="11" t="str">
        <f>IF('P_20号様式'!R54&lt;&gt;"",TEXT(INT('P_20号様式'!R54),"#,##0"),"")</f>
        <v>129</v>
      </c>
      <c r="L72" s="10">
        <f>IF('P_20号様式'!R54="","",IF(VALUE(FIXED('P_20号様式'!R54,0,TRUE))&lt;&gt;'P_20号様式'!R54,RIGHT(FIXED('P_20号様式'!R54,3,FALSE),4),""))</f>
      </c>
      <c r="M72" s="11" t="str">
        <f>IF('P_20号様式'!U54&lt;&gt;"",TEXT(INT('P_20号様式'!U54),"#,##0"),"")</f>
        <v>1,227</v>
      </c>
      <c r="N72" s="10">
        <f>IF('P_20号様式'!U54="","",IF(VALUE(FIXED('P_20号様式'!U54,0,TRUE))&lt;&gt;'P_20号様式'!U54,RIGHT(FIXED('P_20号様式'!U54,3,FALSE),4),""))</f>
      </c>
      <c r="O72" s="11" t="str">
        <f>IF('P_20号様式'!X54&lt;&gt;"",TEXT(INT('P_20号様式'!X54),"#,##0"),"")</f>
        <v>72</v>
      </c>
      <c r="P72" s="10">
        <f>IF('P_20号様式'!X54="","",IF(VALUE(FIXED('P_20号様式'!X54,0,TRUE))&lt;&gt;'P_20号様式'!X54,RIGHT(FIXED('P_20号様式'!X54,3,FALSE),4),""))</f>
      </c>
      <c r="Q72" s="11" t="str">
        <f>IF('P_20号様式'!AA54&lt;&gt;"",TEXT(INT('P_20号様式'!AA54),"#,##0"),"")</f>
        <v>53</v>
      </c>
      <c r="R72" s="10" t="str">
        <f>IF('P_20号様式'!AA54="","",IF(VALUE(FIXED('P_20号様式'!AA54,0,TRUE))&lt;&gt;'P_20号様式'!AA54,RIGHT(FIXED('P_20号様式'!AA54,3,FALSE),4),""))</f>
        <v>.501</v>
      </c>
      <c r="S72" s="11" t="str">
        <f>IF('P_20号様式'!AD54&lt;&gt;"",TEXT(INT('P_20号様式'!AD54),"#,##0"),"")</f>
        <v>41</v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 t="str">
        <f>IF('P_20号様式'!AH54&lt;&gt;"",TEXT(INT('P_20号様式'!AH54),"#,##0"),"")</f>
        <v>3,207</v>
      </c>
      <c r="X72" s="10" t="str">
        <f>IF('P_20号様式'!AH54="","",IF(VALUE(FIXED('P_20号様式'!AH54,0,TRUE))&lt;&gt;'P_20号様式'!AH54,RIGHT(FIXED('P_20号様式'!AH54,3,FALSE),4),""))</f>
        <v>.999</v>
      </c>
    </row>
    <row r="73" spans="1:24" s="8" customFormat="1" ht="12.75" customHeight="1">
      <c r="A73" s="37" t="str">
        <f>IF('P_20号様式'!C55="","",'P_20号様式'!C55)</f>
        <v>与論町</v>
      </c>
      <c r="B73" s="37"/>
      <c r="C73" s="9" t="str">
        <f>IF('P_20号様式'!F55&lt;&gt;"",TEXT(INT('P_20号様式'!F55),"#,##0"),"")</f>
        <v>681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320</v>
      </c>
      <c r="F73" s="10" t="str">
        <f>IF('P_20号様式'!I55="","",IF(VALUE(FIXED('P_20号様式'!I55,0,TRUE))&lt;&gt;'P_20号様式'!I55,RIGHT(FIXED('P_20号様式'!I55,3,FALSE),4),""))</f>
        <v>.828</v>
      </c>
      <c r="G73" s="11" t="str">
        <f>IF('P_20号様式'!L55&lt;&gt;"",TEXT(INT('P_20号様式'!L55),"#,##0"),"")</f>
        <v>236</v>
      </c>
      <c r="H73" s="10">
        <f>IF('P_20号様式'!L55="","",IF(VALUE(FIXED('P_20号様式'!L55,0,TRUE))&lt;&gt;'P_20号様式'!L55,RIGHT(FIXED('P_20号様式'!L55,3,FALSE),4),""))</f>
      </c>
      <c r="I73" s="11" t="str">
        <f>IF('P_20号様式'!O55&lt;&gt;"",TEXT(INT('P_20号様式'!O55),"#,##0"),"")</f>
        <v>159</v>
      </c>
      <c r="J73" s="10">
        <f>IF('P_20号様式'!O55="","",IF(VALUE(FIXED('P_20号様式'!O55,0,TRUE))&lt;&gt;'P_20号様式'!O55,RIGHT(FIXED('P_20号様式'!O55,3,FALSE),4),""))</f>
      </c>
      <c r="K73" s="11" t="str">
        <f>IF('P_20号様式'!R55&lt;&gt;"",TEXT(INT('P_20号様式'!R55),"#,##0"),"")</f>
        <v>109</v>
      </c>
      <c r="L73" s="10">
        <f>IF('P_20号様式'!R55="","",IF(VALUE(FIXED('P_20号様式'!R55,0,TRUE))&lt;&gt;'P_20号様式'!R55,RIGHT(FIXED('P_20号様式'!R55,3,FALSE),4),""))</f>
      </c>
      <c r="M73" s="11" t="str">
        <f>IF('P_20号様式'!U55&lt;&gt;"",TEXT(INT('P_20号様式'!U55),"#,##0"),"")</f>
        <v>1,304</v>
      </c>
      <c r="N73" s="10">
        <f>IF('P_20号様式'!U55="","",IF(VALUE(FIXED('P_20号様式'!U55,0,TRUE))&lt;&gt;'P_20号様式'!U55,RIGHT(FIXED('P_20号様式'!U55,3,FALSE),4),""))</f>
      </c>
      <c r="O73" s="11" t="str">
        <f>IF('P_20号様式'!X55&lt;&gt;"",TEXT(INT('P_20号様式'!X55),"#,##0"),"")</f>
        <v>26</v>
      </c>
      <c r="P73" s="10">
        <f>IF('P_20号様式'!X55="","",IF(VALUE(FIXED('P_20号様式'!X55,0,TRUE))&lt;&gt;'P_20号様式'!X55,RIGHT(FIXED('P_20号様式'!X55,3,FALSE),4),""))</f>
      </c>
      <c r="Q73" s="11" t="str">
        <f>IF('P_20号様式'!AA55&lt;&gt;"",TEXT(INT('P_20号様式'!AA55),"#,##0"),"")</f>
        <v>84</v>
      </c>
      <c r="R73" s="10" t="str">
        <f>IF('P_20号様式'!AA55="","",IF(VALUE(FIXED('P_20号様式'!AA55,0,TRUE))&lt;&gt;'P_20号様式'!AA55,RIGHT(FIXED('P_20号様式'!AA55,3,FALSE),4),""))</f>
        <v>.171</v>
      </c>
      <c r="S73" s="11" t="str">
        <f>IF('P_20号様式'!AD55&lt;&gt;"",TEXT(INT('P_20号様式'!AD55),"#,##0"),"")</f>
        <v>56</v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2,975</v>
      </c>
      <c r="X73" s="10" t="str">
        <f>IF('P_20号様式'!AH55="","",IF(VALUE(FIXED('P_20号様式'!AH55,0,TRUE))&lt;&gt;'P_20号様式'!AH55,RIGHT(FIXED('P_20号様式'!AH55,3,FALSE),4),""))</f>
        <v>.999</v>
      </c>
    </row>
    <row r="74" spans="1:24" s="8" customFormat="1" ht="12.75" customHeight="1">
      <c r="A74" s="37" t="str">
        <f>IF('P_20号様式'!C56="","",'P_20号様式'!C56)</f>
        <v>＊（大島郡）計</v>
      </c>
      <c r="B74" s="37"/>
      <c r="C74" s="9" t="str">
        <f>IF('P_20号様式'!F56&lt;&gt;"",TEXT(INT('P_20号様式'!F56),"#,##0"),"")</f>
        <v>10,789</v>
      </c>
      <c r="D74" s="10">
        <f>IF('P_20号様式'!F56="","",IF(VALUE(FIXED('P_20号様式'!F56,0,TRUE))&lt;&gt;'P_20号様式'!F56,RIGHT(FIXED('P_20号様式'!F56,3,FALSE),4),""))</f>
      </c>
      <c r="E74" s="11" t="str">
        <f>IF('P_20号様式'!I56&lt;&gt;"",TEXT(INT('P_20号様式'!I56),"#,##0"),"")</f>
        <v>4,245</v>
      </c>
      <c r="F74" s="10" t="str">
        <f>IF('P_20号様式'!I56="","",IF(VALUE(FIXED('P_20号様式'!I56,0,TRUE))&lt;&gt;'P_20号様式'!I56,RIGHT(FIXED('P_20号様式'!I56,3,FALSE),4),""))</f>
        <v>.532</v>
      </c>
      <c r="G74" s="11" t="str">
        <f>IF('P_20号様式'!L56&lt;&gt;"",TEXT(INT('P_20号様式'!L56),"#,##0"),"")</f>
        <v>2,265</v>
      </c>
      <c r="H74" s="10">
        <f>IF('P_20号様式'!L56="","",IF(VALUE(FIXED('P_20号様式'!L56,0,TRUE))&lt;&gt;'P_20号様式'!L56,RIGHT(FIXED('P_20号様式'!L56,3,FALSE),4),""))</f>
      </c>
      <c r="I74" s="11" t="str">
        <f>IF('P_20号様式'!O56&lt;&gt;"",TEXT(INT('P_20号様式'!O56),"#,##0"),"")</f>
        <v>2,182</v>
      </c>
      <c r="J74" s="10">
        <f>IF('P_20号様式'!O56="","",IF(VALUE(FIXED('P_20号様式'!O56,0,TRUE))&lt;&gt;'P_20号様式'!O56,RIGHT(FIXED('P_20号様式'!O56,3,FALSE),4),""))</f>
      </c>
      <c r="K74" s="11" t="str">
        <f>IF('P_20号様式'!R56&lt;&gt;"",TEXT(INT('P_20号様式'!R56),"#,##0"),"")</f>
        <v>1,315</v>
      </c>
      <c r="L74" s="10">
        <f>IF('P_20号様式'!R56="","",IF(VALUE(FIXED('P_20号様式'!R56,0,TRUE))&lt;&gt;'P_20号様式'!R56,RIGHT(FIXED('P_20号様式'!R56,3,FALSE),4),""))</f>
      </c>
      <c r="M74" s="11" t="str">
        <f>IF('P_20号様式'!U56&lt;&gt;"",TEXT(INT('P_20号様式'!U56),"#,##0"),"")</f>
        <v>14,462</v>
      </c>
      <c r="N74" s="10">
        <f>IF('P_20号様式'!U56="","",IF(VALUE(FIXED('P_20号様式'!U56,0,TRUE))&lt;&gt;'P_20号様式'!U56,RIGHT(FIXED('P_20号様式'!U56,3,FALSE),4),""))</f>
      </c>
      <c r="O74" s="11" t="str">
        <f>IF('P_20号様式'!X56&lt;&gt;"",TEXT(INT('P_20号様式'!X56),"#,##0"),"")</f>
        <v>554</v>
      </c>
      <c r="P74" s="10">
        <f>IF('P_20号様式'!X56="","",IF(VALUE(FIXED('P_20号様式'!X56,0,TRUE))&lt;&gt;'P_20号様式'!X56,RIGHT(FIXED('P_20号様式'!X56,3,FALSE),4),""))</f>
      </c>
      <c r="Q74" s="11" t="str">
        <f>IF('P_20号様式'!AA56&lt;&gt;"",TEXT(INT('P_20号様式'!AA56),"#,##0"),"")</f>
        <v>784</v>
      </c>
      <c r="R74" s="10" t="str">
        <f>IF('P_20号様式'!AA56="","",IF(VALUE(FIXED('P_20号様式'!AA56,0,TRUE))&lt;&gt;'P_20号様式'!AA56,RIGHT(FIXED('P_20号様式'!AA56,3,FALSE),4),""))</f>
        <v>.457</v>
      </c>
      <c r="S74" s="11" t="str">
        <f>IF('P_20号様式'!AD56&lt;&gt;"",TEXT(INT('P_20号様式'!AD56),"#,##0"),"")</f>
        <v>447</v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37,043</v>
      </c>
      <c r="X74" s="10" t="str">
        <f>IF('P_20号様式'!AH56="","",IF(VALUE(FIXED('P_20号様式'!AH56,0,TRUE))&lt;&gt;'P_20号様式'!AH56,RIGHT(FIXED('P_20号様式'!AH56,3,FALSE),4),""))</f>
        <v>.989</v>
      </c>
    </row>
    <row r="75" spans="1:24" s="8" customFormat="1" ht="12.75" customHeight="1">
      <c r="A75" s="37">
        <f>IF('P_20号様式'!C57="","",'P_20号様式'!C57)</f>
      </c>
      <c r="B75" s="37"/>
      <c r="C75" s="9">
        <f>IF('P_20号様式'!F57&lt;&gt;"",TEXT(INT('P_20号様式'!F57),"#,##0"),"")</f>
      </c>
      <c r="D75" s="10">
        <f>IF('P_20号様式'!F57="","",IF(VALUE(FIXED('P_20号様式'!F57,0,TRUE))&lt;&gt;'P_20号様式'!F57,RIGHT(FIXED('P_20号様式'!F57,3,FALSE),4),""))</f>
      </c>
      <c r="E75" s="11">
        <f>IF('P_20号様式'!I57&lt;&gt;"",TEXT(INT('P_20号様式'!I57),"#,##0"),"")</f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>
        <f>IF('P_20号様式'!AH57&lt;&gt;"",TEXT(INT('P_20号様式'!AH57),"#,##0"),"")</f>
      </c>
      <c r="X75" s="10">
        <f>IF('P_20号様式'!AH57="","",IF(VALUE(FIXED('P_20号様式'!AH57,0,TRUE))&lt;&gt;'P_20号様式'!AH57,RIGHT(FIXED('P_20号様式'!AH57,3,FALSE),4),""))</f>
      </c>
    </row>
    <row r="76" spans="1:24" s="8" customFormat="1" ht="12.75" customHeight="1">
      <c r="A76" s="37">
        <f>IF('P_20号様式'!C58="","",'P_20号様式'!C58)</f>
      </c>
      <c r="B76" s="37"/>
      <c r="C76" s="9">
        <f>IF('P_20号様式'!F58&lt;&gt;"",TEXT(INT('P_20号様式'!F58),"#,##0"),"")</f>
      </c>
      <c r="D76" s="10">
        <f>IF('P_20号様式'!F58="","",IF(VALUE(FIXED('P_20号様式'!F58,0,TRUE))&lt;&gt;'P_20号様式'!F58,RIGHT(FIXED('P_20号様式'!F58,3,FALSE),4),""))</f>
      </c>
      <c r="E76" s="11">
        <f>IF('P_20号様式'!I58&lt;&gt;"",TEXT(INT('P_20号様式'!I58),"#,##0"),"")</f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>
        <f>IF('P_20号様式'!AH58&lt;&gt;"",TEXT(INT('P_20号様式'!AH58),"#,##0"),"")</f>
      </c>
      <c r="X76" s="10">
        <f>IF('P_20号様式'!AH58="","",IF(VALUE(FIXED('P_20号様式'!AH58,0,TRUE))&lt;&gt;'P_20号様式'!AH58,RIGHT(FIXED('P_20号様式'!AH58,3,FALSE),4),""))</f>
      </c>
    </row>
    <row r="77" spans="1:24" s="8" customFormat="1" ht="12.75" customHeight="1">
      <c r="A77" s="37">
        <f>IF('P_20号様式'!C59="","",'P_20号様式'!C59)</f>
      </c>
      <c r="B77" s="37"/>
      <c r="C77" s="9">
        <f>IF('P_20号様式'!F59&lt;&gt;"",TEXT(INT('P_20号様式'!F59),"#,##0"),"")</f>
      </c>
      <c r="D77" s="10">
        <f>IF('P_20号様式'!F59="","",IF(VALUE(FIXED('P_20号様式'!F59,0,TRUE))&lt;&gt;'P_20号様式'!F59,RIGHT(FIXED('P_20号様式'!F59,3,FALSE),4),""))</f>
      </c>
      <c r="E77" s="11">
        <f>IF('P_20号様式'!I59&lt;&gt;"",TEXT(INT('P_20号様式'!I59),"#,##0"),"")</f>
      </c>
      <c r="F77" s="10">
        <f>IF('P_20号様式'!I59="","",IF(VALUE(FIXED('P_20号様式'!I59,0,TRUE))&lt;&gt;'P_20号様式'!I59,RIGHT(FIXED('P_20号様式'!I59,3,FALSE),4),""))</f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>
        <f>IF('P_20号様式'!AH59&lt;&gt;"",TEXT(INT('P_20号様式'!AH59),"#,##0"),"")</f>
      </c>
      <c r="X77" s="10">
        <f>IF('P_20号様式'!AH59="","",IF(VALUE(FIXED('P_20号様式'!AH59,0,TRUE))&lt;&gt;'P_20号様式'!AH59,RIGHT(FIXED('P_20号様式'!AH59,3,FALSE),4),""))</f>
      </c>
    </row>
    <row r="78" spans="1:24" s="8" customFormat="1" ht="12.75" customHeight="1">
      <c r="A78" s="37">
        <f>IF('P_20号様式'!C60="","",'P_20号様式'!C60)</f>
      </c>
      <c r="B78" s="37"/>
      <c r="C78" s="9">
        <f>IF('P_20号様式'!F60&lt;&gt;"",TEXT(INT('P_20号様式'!F60),"#,##0"),"")</f>
      </c>
      <c r="D78" s="10">
        <f>IF('P_20号様式'!F60="","",IF(VALUE(FIXED('P_20号様式'!F60,0,TRUE))&lt;&gt;'P_20号様式'!F60,RIGHT(FIXED('P_20号様式'!F60,3,FALSE),4),""))</f>
      </c>
      <c r="E78" s="11">
        <f>IF('P_20号様式'!I60&lt;&gt;"",TEXT(INT('P_20号様式'!I60),"#,##0"),"")</f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>
        <f>IF('P_20号様式'!AH60&lt;&gt;"",TEXT(INT('P_20号様式'!AH60),"#,##0"),"")</f>
      </c>
      <c r="X78" s="10">
        <f>IF('P_20号様式'!AH60="","",IF(VALUE(FIXED('P_20号様式'!AH60,0,TRUE))&lt;&gt;'P_20号様式'!AH60,RIGHT(FIXED('P_20号様式'!AH60,3,FALSE),4),""))</f>
      </c>
    </row>
    <row r="79" spans="1:24" s="8" customFormat="1" ht="12.75" customHeight="1">
      <c r="A79" s="37">
        <f>IF('P_20号様式'!C61="","",'P_20号様式'!C61)</f>
      </c>
      <c r="B79" s="37"/>
      <c r="C79" s="9">
        <f>IF('P_20号様式'!F61&lt;&gt;"",TEXT(INT('P_20号様式'!F61),"#,##0"),"")</f>
      </c>
      <c r="D79" s="10">
        <f>IF('P_20号様式'!F61="","",IF(VALUE(FIXED('P_20号様式'!F61,0,TRUE))&lt;&gt;'P_20号様式'!F61,RIGHT(FIXED('P_20号様式'!F61,3,FALSE),4),""))</f>
      </c>
      <c r="E79" s="11">
        <f>IF('P_20号様式'!I61&lt;&gt;"",TEXT(INT('P_20号様式'!I61),"#,##0"),"")</f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>
        <f>IF('P_20号様式'!AH61&lt;&gt;"",TEXT(INT('P_20号様式'!AH61),"#,##0"),"")</f>
      </c>
      <c r="X79" s="10">
        <f>IF('P_20号様式'!AH61="","",IF(VALUE(FIXED('P_20号様式'!AH61,0,TRUE))&lt;&gt;'P_20号様式'!AH61,RIGHT(FIXED('P_20号様式'!AH61,3,FALSE),4),""))</f>
      </c>
    </row>
    <row r="80" spans="1:24" s="8" customFormat="1" ht="12.75" customHeight="1">
      <c r="A80" s="37">
        <f>IF('P_20号様式'!C62="","",'P_20号様式'!C62)</f>
      </c>
      <c r="B80" s="37"/>
      <c r="C80" s="9">
        <f>IF('P_20号様式'!F62&lt;&gt;"",TEXT(INT('P_20号様式'!F62),"#,##0"),"")</f>
      </c>
      <c r="D80" s="10">
        <f>IF('P_20号様式'!F62="","",IF(VALUE(FIXED('P_20号様式'!F62,0,TRUE))&lt;&gt;'P_20号様式'!F62,RIGHT(FIXED('P_20号様式'!F62,3,FALSE),4),""))</f>
      </c>
      <c r="E80" s="11">
        <f>IF('P_20号様式'!I62&lt;&gt;"",TEXT(INT('P_20号様式'!I62),"#,##0"),"")</f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>
        <f>IF('P_20号様式'!AH62&lt;&gt;"",TEXT(INT('P_20号様式'!AH62),"#,##0"),"")</f>
      </c>
      <c r="X80" s="10">
        <f>IF('P_20号様式'!AH62="","",IF(VALUE(FIXED('P_20号様式'!AH62,0,TRUE))&lt;&gt;'P_20号様式'!AH62,RIGHT(FIXED('P_20号様式'!AH62,3,FALSE),4),""))</f>
      </c>
    </row>
    <row r="81" spans="1:24" s="8" customFormat="1" ht="12.75" customHeight="1">
      <c r="A81" s="37">
        <f>IF('P_20号様式'!C63="","",'P_20号様式'!C63)</f>
      </c>
      <c r="B81" s="37"/>
      <c r="C81" s="9">
        <f>IF('P_20号様式'!F63&lt;&gt;"",TEXT(INT('P_20号様式'!F63),"#,##0"),"")</f>
      </c>
      <c r="D81" s="10">
        <f>IF('P_20号様式'!F63="","",IF(VALUE(FIXED('P_20号様式'!F63,0,TRUE))&lt;&gt;'P_20号様式'!F63,RIGHT(FIXED('P_20号様式'!F63,3,FALSE),4),""))</f>
      </c>
      <c r="E81" s="11">
        <f>IF('P_20号様式'!I63&lt;&gt;"",TEXT(INT('P_20号様式'!I63),"#,##0"),"")</f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>
        <f>IF('P_20号様式'!AH63&lt;&gt;"",TEXT(INT('P_20号様式'!AH63),"#,##0"),"")</f>
      </c>
      <c r="X81" s="10">
        <f>IF('P_20号様式'!AH63="","",IF(VALUE(FIXED('P_20号様式'!AH63,0,TRUE))&lt;&gt;'P_20号様式'!AH63,RIGHT(FIXED('P_20号様式'!AH63,3,FALSE),4),""))</f>
      </c>
    </row>
    <row r="82" spans="1:24" s="8" customFormat="1" ht="12.75" customHeight="1">
      <c r="A82" s="37">
        <f>IF('P_20号様式'!C64="","",'P_20号様式'!C64)</f>
      </c>
      <c r="B82" s="37"/>
      <c r="C82" s="9">
        <f>IF('P_20号様式'!F64&lt;&gt;"",TEXT(INT('P_20号様式'!F64),"#,##0"),"")</f>
      </c>
      <c r="D82" s="10">
        <f>IF('P_20号様式'!F64="","",IF(VALUE(FIXED('P_20号様式'!F64,0,TRUE))&lt;&gt;'P_20号様式'!F64,RIGHT(FIXED('P_20号様式'!F64,3,FALSE),4),""))</f>
      </c>
      <c r="E82" s="11">
        <f>IF('P_20号様式'!I64&lt;&gt;"",TEXT(INT('P_20号様式'!I64),"#,##0"),"")</f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>
        <f>IF('P_20号様式'!AH64&lt;&gt;"",TEXT(INT('P_20号様式'!AH64),"#,##0"),"")</f>
      </c>
      <c r="X82" s="10">
        <f>IF('P_20号様式'!AH64="","",IF(VALUE(FIXED('P_20号様式'!AH64,0,TRUE))&lt;&gt;'P_20号様式'!AH64,RIGHT(FIXED('P_20号様式'!AH64,3,FALSE),4),""))</f>
      </c>
    </row>
    <row r="83" spans="1:24" s="8" customFormat="1" ht="12.75" customHeight="1">
      <c r="A83" s="37">
        <f>IF('P_20号様式'!C65="","",'P_20号様式'!C65)</f>
      </c>
      <c r="B83" s="37"/>
      <c r="C83" s="9">
        <f>IF('P_20号様式'!F65&lt;&gt;"",TEXT(INT('P_20号様式'!F65),"#,##0"),"")</f>
      </c>
      <c r="D83" s="10">
        <f>IF('P_20号様式'!F65="","",IF(VALUE(FIXED('P_20号様式'!F65,0,TRUE))&lt;&gt;'P_20号様式'!F65,RIGHT(FIXED('P_20号様式'!F65,3,FALSE),4),""))</f>
      </c>
      <c r="E83" s="11">
        <f>IF('P_20号様式'!I65&lt;&gt;"",TEXT(INT('P_20号様式'!I65),"#,##0"),"")</f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>
        <f>IF('P_20号様式'!AH65&lt;&gt;"",TEXT(INT('P_20号様式'!AH65),"#,##0"),"")</f>
      </c>
      <c r="X83" s="10">
        <f>IF('P_20号様式'!AH65="","",IF(VALUE(FIXED('P_20号様式'!AH65,0,TRUE))&lt;&gt;'P_20号様式'!AH65,RIGHT(FIXED('P_20号様式'!AH65,3,FALSE),4),""))</f>
      </c>
    </row>
    <row r="84" spans="1:24" s="8" customFormat="1" ht="12.75" customHeight="1">
      <c r="A84" s="37">
        <f>IF('P_20号様式'!C66="","",'P_20号様式'!C66)</f>
      </c>
      <c r="B84" s="37"/>
      <c r="C84" s="9">
        <f>IF('P_20号様式'!F66&lt;&gt;"",TEXT(INT('P_20号様式'!F66),"#,##0"),"")</f>
      </c>
      <c r="D84" s="10">
        <f>IF('P_20号様式'!F66="","",IF(VALUE(FIXED('P_20号様式'!F66,0,TRUE))&lt;&gt;'P_20号様式'!F66,RIGHT(FIXED('P_20号様式'!F66,3,FALSE),4),""))</f>
      </c>
      <c r="E84" s="11">
        <f>IF('P_20号様式'!I66&lt;&gt;"",TEXT(INT('P_20号様式'!I66),"#,##0"),"")</f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>
        <f>IF('P_20号様式'!AH66&lt;&gt;"",TEXT(INT('P_20号様式'!AH66),"#,##0"),"")</f>
      </c>
      <c r="X84" s="10">
        <f>IF('P_20号様式'!AH66="","",IF(VALUE(FIXED('P_20号様式'!AH66,0,TRUE))&lt;&gt;'P_20号様式'!AH66,RIGHT(FIXED('P_20号様式'!AH66,3,FALSE),4),""))</f>
      </c>
    </row>
    <row r="85" spans="1:24" s="8" customFormat="1" ht="12.75" customHeight="1">
      <c r="A85" s="37">
        <f>IF('P_20号様式'!C67="","",'P_20号様式'!C67)</f>
      </c>
      <c r="B85" s="37"/>
      <c r="C85" s="9">
        <f>IF('P_20号様式'!F67&lt;&gt;"",TEXT(INT('P_20号様式'!F67),"#,##0"),"")</f>
      </c>
      <c r="D85" s="10">
        <f>IF('P_20号様式'!F67="","",IF(VALUE(FIXED('P_20号様式'!F67,0,TRUE))&lt;&gt;'P_20号様式'!F67,RIGHT(FIXED('P_20号様式'!F67,3,FALSE),4),""))</f>
      </c>
      <c r="E85" s="11">
        <f>IF('P_20号様式'!I67&lt;&gt;"",TEXT(INT('P_20号様式'!I67),"#,##0"),"")</f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>
        <f>IF('P_20号様式'!AH67&lt;&gt;"",TEXT(INT('P_20号様式'!AH67),"#,##0"),"")</f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37">
        <f>IF('P_20号様式'!C68="","",'P_20号様式'!C68)</f>
      </c>
      <c r="B86" s="37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37">
        <f>IF('P_20号様式'!C69="","",'P_20号様式'!C69)</f>
      </c>
      <c r="B87" s="37"/>
      <c r="C87" s="9">
        <f>IF('P_20号様式'!F69&lt;&gt;"",TEXT(INT('P_20号様式'!F69),"#,##0"),"")</f>
      </c>
      <c r="D87" s="10">
        <f>IF('P_20号様式'!F69="","",IF(VALUE(FIXED('P_20号様式'!F69,0,TRUE))&lt;&gt;'P_20号様式'!F69,RIGHT(FIXED('P_20号様式'!F69,3,FALSE),4),""))</f>
      </c>
      <c r="E87" s="11">
        <f>IF('P_20号様式'!I69&lt;&gt;"",TEXT(INT('P_20号様式'!I69),"#,##0"),"")</f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>
        <f>IF('P_20号様式'!AH69&lt;&gt;"",TEXT(INT('P_20号様式'!AH69),"#,##0"),"")</f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37">
        <f>IF('P_20号様式'!C70="","",'P_20号様式'!C70)</f>
      </c>
      <c r="B88" s="37"/>
      <c r="C88" s="9">
        <f>IF('P_20号様式'!F70&lt;&gt;"",TEXT(INT('P_20号様式'!F70),"#,##0"),"")</f>
      </c>
      <c r="D88" s="10">
        <f>IF('P_20号様式'!F70="","",IF(VALUE(FIXED('P_20号様式'!F70,0,TRUE))&lt;&gt;'P_20号様式'!F70,RIGHT(FIXED('P_20号様式'!F70,3,FALSE),4),""))</f>
      </c>
      <c r="E88" s="11">
        <f>IF('P_20号様式'!I70&lt;&gt;"",TEXT(INT('P_20号様式'!I70),"#,##0"),"")</f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>
        <f>IF('P_20号様式'!AH70&lt;&gt;"",TEXT(INT('P_20号様式'!AH70),"#,##0"),"")</f>
      </c>
      <c r="X88" s="10">
        <f>IF('P_20号様式'!AH70="","",IF(VALUE(FIXED('P_20号様式'!AH70,0,TRUE))&lt;&gt;'P_20号様式'!AH70,RIGHT(FIXED('P_20号様式'!AH70,3,FALSE),4),""))</f>
      </c>
    </row>
    <row r="89" spans="1:24" s="8" customFormat="1" ht="12.75" customHeight="1">
      <c r="A89" s="37">
        <f>IF('P_20号様式'!C71="","",'P_20号様式'!C71)</f>
      </c>
      <c r="B89" s="37"/>
      <c r="C89" s="9">
        <f>IF('P_20号様式'!F71&lt;&gt;"",TEXT(INT('P_20号様式'!F71),"#,##0"),"")</f>
      </c>
      <c r="D89" s="10">
        <f>IF('P_20号様式'!F71="","",IF(VALUE(FIXED('P_20号様式'!F71,0,TRUE))&lt;&gt;'P_20号様式'!F71,RIGHT(FIXED('P_20号様式'!F71,3,FALSE),4),""))</f>
      </c>
      <c r="E89" s="11">
        <f>IF('P_20号様式'!I71&lt;&gt;"",TEXT(INT('P_20号様式'!I71),"#,##0"),"")</f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>
        <f>IF('P_20号様式'!AH71&lt;&gt;"",TEXT(INT('P_20号様式'!AH71),"#,##0"),"")</f>
      </c>
      <c r="X89" s="10">
        <f>IF('P_20号様式'!AH71="","",IF(VALUE(FIXED('P_20号様式'!AH71,0,TRUE))&lt;&gt;'P_20号様式'!AH71,RIGHT(FIXED('P_20号様式'!AH71,3,FALSE),4),""))</f>
      </c>
    </row>
    <row r="90" spans="1:24" s="8" customFormat="1" ht="12.75" customHeight="1">
      <c r="A90" s="37">
        <f>IF('P_20号様式'!C72="","",'P_20号様式'!C72)</f>
      </c>
      <c r="B90" s="37"/>
      <c r="C90" s="9">
        <f>IF('P_20号様式'!F72&lt;&gt;"",TEXT(INT('P_20号様式'!F72),"#,##0"),"")</f>
      </c>
      <c r="D90" s="10">
        <f>IF('P_20号様式'!F72="","",IF(VALUE(FIXED('P_20号様式'!F72,0,TRUE))&lt;&gt;'P_20号様式'!F72,RIGHT(FIXED('P_20号様式'!F72,3,FALSE),4),""))</f>
      </c>
      <c r="E90" s="11">
        <f>IF('P_20号様式'!I72&lt;&gt;"",TEXT(INT('P_20号様式'!I72),"#,##0"),"")</f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>
        <f>IF('P_20号様式'!AH72&lt;&gt;"",TEXT(INT('P_20号様式'!AH72),"#,##0"),"")</f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37">
        <f>IF('P_20号様式'!C73="","",'P_20号様式'!C73)</f>
      </c>
      <c r="B91" s="37"/>
      <c r="C91" s="9">
        <f>IF('P_20号様式'!F73&lt;&gt;"",TEXT(INT('P_20号様式'!F73),"#,##0"),"")</f>
      </c>
      <c r="D91" s="10">
        <f>IF('P_20号様式'!F73="","",IF(VALUE(FIXED('P_20号様式'!F73,0,TRUE))&lt;&gt;'P_20号様式'!F73,RIGHT(FIXED('P_20号様式'!F73,3,FALSE),4),""))</f>
      </c>
      <c r="E91" s="11">
        <f>IF('P_20号様式'!I73&lt;&gt;"",TEXT(INT('P_20号様式'!I73),"#,##0"),"")</f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>
        <f>IF('P_20号様式'!AH73&lt;&gt;"",TEXT(INT('P_20号様式'!AH73),"#,##0"),"")</f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37">
        <f>IF('P_20号様式'!C74="","",'P_20号様式'!C74)</f>
      </c>
      <c r="B92" s="37"/>
      <c r="C92" s="9">
        <f>IF('P_20号様式'!F74&lt;&gt;"",TEXT(INT('P_20号様式'!F74),"#,##0"),"")</f>
      </c>
      <c r="D92" s="10">
        <f>IF('P_20号様式'!F74="","",IF(VALUE(FIXED('P_20号様式'!F74,0,TRUE))&lt;&gt;'P_20号様式'!F74,RIGHT(FIXED('P_20号様式'!F74,3,FALSE),4),""))</f>
      </c>
      <c r="E92" s="11">
        <f>IF('P_20号様式'!I74&lt;&gt;"",TEXT(INT('P_20号様式'!I74),"#,##0"),"")</f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>
        <f>IF('P_20号様式'!AH74&lt;&gt;"",TEXT(INT('P_20号様式'!AH74),"#,##0"),"")</f>
      </c>
      <c r="X92" s="10">
        <f>IF('P_20号様式'!AH74="","",IF(VALUE(FIXED('P_20号様式'!AH74,0,TRUE))&lt;&gt;'P_20号様式'!AH74,RIGHT(FIXED('P_20号様式'!AH74,3,FALSE),4),""))</f>
      </c>
    </row>
    <row r="93" spans="1:24" s="8" customFormat="1" ht="12.75" customHeight="1">
      <c r="A93" s="37">
        <f>IF('P_20号様式'!C75="","",'P_20号様式'!C75)</f>
      </c>
      <c r="B93" s="37"/>
      <c r="C93" s="9">
        <f>IF('P_20号様式'!F75&lt;&gt;"",TEXT(INT('P_20号様式'!F75),"#,##0"),"")</f>
      </c>
      <c r="D93" s="10">
        <f>IF('P_20号様式'!F75="","",IF(VALUE(FIXED('P_20号様式'!F75,0,TRUE))&lt;&gt;'P_20号様式'!F75,RIGHT(FIXED('P_20号様式'!F75,3,FALSE),4),""))</f>
      </c>
      <c r="E93" s="11">
        <f>IF('P_20号様式'!I75&lt;&gt;"",TEXT(INT('P_20号様式'!I75),"#,##0"),"")</f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>
        <f>IF('P_20号様式'!AH75&lt;&gt;"",TEXT(INT('P_20号様式'!AH75),"#,##0"),"")</f>
      </c>
      <c r="X93" s="10">
        <f>IF('P_20号様式'!AH75="","",IF(VALUE(FIXED('P_20号様式'!AH75,0,TRUE))&lt;&gt;'P_20号様式'!AH75,RIGHT(FIXED('P_20号様式'!AH75,3,FALSE),4),""))</f>
      </c>
    </row>
    <row r="94" spans="1:24" s="8" customFormat="1" ht="12.75" customHeight="1">
      <c r="A94" s="37">
        <f>IF('P_20号様式'!C76="","",'P_20号様式'!C76)</f>
      </c>
      <c r="B94" s="37"/>
      <c r="C94" s="9">
        <f>IF('P_20号様式'!F76&lt;&gt;"",TEXT(INT('P_20号様式'!F76),"#,##0"),"")</f>
      </c>
      <c r="D94" s="10">
        <f>IF('P_20号様式'!F76="","",IF(VALUE(FIXED('P_20号様式'!F76,0,TRUE))&lt;&gt;'P_20号様式'!F76,RIGHT(FIXED('P_20号様式'!F76,3,FALSE),4),""))</f>
      </c>
      <c r="E94" s="11">
        <f>IF('P_20号様式'!I76&lt;&gt;"",TEXT(INT('P_20号様式'!I76),"#,##0"),"")</f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>
        <f>IF('P_20号様式'!AH76&lt;&gt;"",TEXT(INT('P_20号様式'!AH76),"#,##0"),"")</f>
      </c>
      <c r="X94" s="10">
        <f>IF('P_20号様式'!AH76="","",IF(VALUE(FIXED('P_20号様式'!AH76,0,TRUE))&lt;&gt;'P_20号様式'!AH76,RIGHT(FIXED('P_20号様式'!AH76,3,FALSE),4),""))</f>
      </c>
    </row>
    <row r="95" spans="1:24" s="8" customFormat="1" ht="12.75" customHeight="1">
      <c r="A95" s="37">
        <f>IF('P_20号様式'!C77="","",'P_20号様式'!C77)</f>
      </c>
      <c r="B95" s="37"/>
      <c r="C95" s="9">
        <f>IF('P_20号様式'!F77&lt;&gt;"",TEXT(INT('P_20号様式'!F77),"#,##0"),"")</f>
      </c>
      <c r="D95" s="10">
        <f>IF('P_20号様式'!F77="","",IF(VALUE(FIXED('P_20号様式'!F77,0,TRUE))&lt;&gt;'P_20号様式'!F77,RIGHT(FIXED('P_20号様式'!F77,3,FALSE),4),""))</f>
      </c>
      <c r="E95" s="11">
        <f>IF('P_20号様式'!I77&lt;&gt;"",TEXT(INT('P_20号様式'!I77),"#,##0"),"")</f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>
        <f>IF('P_20号様式'!AH77&lt;&gt;"",TEXT(INT('P_20号様式'!AH77),"#,##0"),"")</f>
      </c>
      <c r="X95" s="10">
        <f>IF('P_20号様式'!AH77="","",IF(VALUE(FIXED('P_20号様式'!AH77,0,TRUE))&lt;&gt;'P_20号様式'!AH77,RIGHT(FIXED('P_20号様式'!AH77,3,FALSE),4),""))</f>
      </c>
    </row>
    <row r="96" spans="1:24" s="8" customFormat="1" ht="12.75" customHeight="1">
      <c r="A96" s="37">
        <f>IF('P_20号様式'!C78="","",'P_20号様式'!C78)</f>
      </c>
      <c r="B96" s="37"/>
      <c r="C96" s="9">
        <f>IF('P_20号様式'!F78&lt;&gt;"",TEXT(INT('P_20号様式'!F78),"#,##0"),"")</f>
      </c>
      <c r="D96" s="10">
        <f>IF('P_20号様式'!F78="","",IF(VALUE(FIXED('P_20号様式'!F78,0,TRUE))&lt;&gt;'P_20号様式'!F78,RIGHT(FIXED('P_20号様式'!F78,3,FALSE),4),""))</f>
      </c>
      <c r="E96" s="11">
        <f>IF('P_20号様式'!I78&lt;&gt;"",TEXT(INT('P_20号様式'!I78),"#,##0"),"")</f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>
        <f>IF('P_20号様式'!AH78&lt;&gt;"",TEXT(INT('P_20号様式'!AH78),"#,##0"),"")</f>
      </c>
      <c r="X96" s="10">
        <f>IF('P_20号様式'!AH78="","",IF(VALUE(FIXED('P_20号様式'!AH78,0,TRUE))&lt;&gt;'P_20号様式'!AH78,RIGHT(FIXED('P_20号様式'!AH78,3,FALSE),4),""))</f>
      </c>
    </row>
    <row r="97" spans="1:24" s="8" customFormat="1" ht="12.75" customHeight="1">
      <c r="A97" s="37">
        <f>IF('P_20号様式'!C79="","",'P_20号様式'!C79)</f>
      </c>
      <c r="B97" s="37"/>
      <c r="C97" s="9">
        <f>IF('P_20号様式'!F79&lt;&gt;"",TEXT(INT('P_20号様式'!F79),"#,##0"),"")</f>
      </c>
      <c r="D97" s="10">
        <f>IF('P_20号様式'!F79="","",IF(VALUE(FIXED('P_20号様式'!F79,0,TRUE))&lt;&gt;'P_20号様式'!F79,RIGHT(FIXED('P_20号様式'!F79,3,FALSE),4),""))</f>
      </c>
      <c r="E97" s="11">
        <f>IF('P_20号様式'!I79&lt;&gt;"",TEXT(INT('P_20号様式'!I79),"#,##0"),"")</f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>
        <f>IF('P_20号様式'!AH79&lt;&gt;"",TEXT(INT('P_20号様式'!AH79),"#,##0"),"")</f>
      </c>
      <c r="X97" s="10">
        <f>IF('P_20号様式'!AH79="","",IF(VALUE(FIXED('P_20号様式'!AH79,0,TRUE))&lt;&gt;'P_20号様式'!AH79,RIGHT(FIXED('P_20号様式'!AH79,3,FALSE),4),""))</f>
      </c>
    </row>
    <row r="98" spans="1:24" s="8" customFormat="1" ht="12.75" customHeight="1">
      <c r="A98" s="37">
        <f>IF('P_20号様式'!C80="","",'P_20号様式'!C80)</f>
      </c>
      <c r="B98" s="37"/>
      <c r="C98" s="9">
        <f>IF('P_20号様式'!F80&lt;&gt;"",TEXT(INT('P_20号様式'!F80),"#,##0"),"")</f>
      </c>
      <c r="D98" s="10">
        <f>IF('P_20号様式'!F80="","",IF(VALUE(FIXED('P_20号様式'!F80,0,TRUE))&lt;&gt;'P_20号様式'!F80,RIGHT(FIXED('P_20号様式'!F80,3,FALSE),4),""))</f>
      </c>
      <c r="E98" s="11">
        <f>IF('P_20号様式'!I80&lt;&gt;"",TEXT(INT('P_20号様式'!I80),"#,##0"),"")</f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>
        <f>IF('P_20号様式'!AH80&lt;&gt;"",TEXT(INT('P_20号様式'!AH80),"#,##0"),"")</f>
      </c>
      <c r="X98" s="10">
        <f>IF('P_20号様式'!AH80="","",IF(VALUE(FIXED('P_20号様式'!AH80,0,TRUE))&lt;&gt;'P_20号様式'!AH80,RIGHT(FIXED('P_20号様式'!AH80,3,FALSE),4),""))</f>
      </c>
    </row>
    <row r="99" spans="1:24" s="8" customFormat="1" ht="12.75" customHeight="1">
      <c r="A99" s="37">
        <f>IF('P_20号様式'!C81="","",'P_20号様式'!C81)</f>
      </c>
      <c r="B99" s="37"/>
      <c r="C99" s="9">
        <f>IF('P_20号様式'!F81&lt;&gt;"",TEXT(INT('P_20号様式'!F81),"#,##0"),"")</f>
      </c>
      <c r="D99" s="10">
        <f>IF('P_20号様式'!F81="","",IF(VALUE(FIXED('P_20号様式'!F81,0,TRUE))&lt;&gt;'P_20号様式'!F81,RIGHT(FIXED('P_20号様式'!F81,3,FALSE),4),""))</f>
      </c>
      <c r="E99" s="11">
        <f>IF('P_20号様式'!I81&lt;&gt;"",TEXT(INT('P_20号様式'!I81),"#,##0"),"")</f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>
        <f>IF('P_20号様式'!AH81&lt;&gt;"",TEXT(INT('P_20号様式'!AH81),"#,##0"),"")</f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37">
        <f>IF('P_20号様式'!C82="","",'P_20号様式'!C82)</f>
      </c>
      <c r="B100" s="37"/>
      <c r="C100" s="9">
        <f>IF('P_20号様式'!F82&lt;&gt;"",TEXT(INT('P_20号様式'!F82),"#,##0"),"")</f>
      </c>
      <c r="D100" s="10">
        <f>IF('P_20号様式'!F82="","",IF(VALUE(FIXED('P_20号様式'!F82,0,TRUE))&lt;&gt;'P_20号様式'!F82,RIGHT(FIXED('P_20号様式'!F82,3,FALSE),4),""))</f>
      </c>
      <c r="E100" s="11">
        <f>IF('P_20号様式'!I82&lt;&gt;"",TEXT(INT('P_20号様式'!I82),"#,##0"),"")</f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>
        <f>IF('P_20号様式'!AH82&lt;&gt;"",TEXT(INT('P_20号様式'!AH82),"#,##0"),"")</f>
      </c>
      <c r="X100" s="10">
        <f>IF('P_20号様式'!AH82="","",IF(VALUE(FIXED('P_20号様式'!AH82,0,TRUE))&lt;&gt;'P_20号様式'!AH82,RIGHT(FIXED('P_20号様式'!AH82,3,FALSE),4),""))</f>
      </c>
    </row>
    <row r="101" spans="1:24" s="8" customFormat="1" ht="12.75" customHeight="1">
      <c r="A101" s="37">
        <f>IF('P_20号様式'!C83="","",'P_20号様式'!C83)</f>
      </c>
      <c r="B101" s="37"/>
      <c r="C101" s="9">
        <f>IF('P_20号様式'!F83&lt;&gt;"",TEXT(INT('P_20号様式'!F83),"#,##0"),"")</f>
      </c>
      <c r="D101" s="10">
        <f>IF('P_20号様式'!F83="","",IF(VALUE(FIXED('P_20号様式'!F83,0,TRUE))&lt;&gt;'P_20号様式'!F83,RIGHT(FIXED('P_20号様式'!F83,3,FALSE),4),""))</f>
      </c>
      <c r="E101" s="11">
        <f>IF('P_20号様式'!I83&lt;&gt;"",TEXT(INT('P_20号様式'!I83),"#,##0"),"")</f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>
        <f>IF('P_20号様式'!AH83&lt;&gt;"",TEXT(INT('P_20号様式'!AH83),"#,##0"),"")</f>
      </c>
      <c r="X101" s="10">
        <f>IF('P_20号様式'!AH83="","",IF(VALUE(FIXED('P_20号様式'!AH83,0,TRUE))&lt;&gt;'P_20号様式'!AH83,RIGHT(FIXED('P_20号様式'!AH83,3,FALSE),4),""))</f>
      </c>
    </row>
    <row r="102" spans="1:24" s="8" customFormat="1" ht="12.75" customHeight="1">
      <c r="A102" s="37">
        <f>IF('P_20号様式'!C84="","",'P_20号様式'!C84)</f>
      </c>
      <c r="B102" s="37"/>
      <c r="C102" s="9">
        <f>IF('P_20号様式'!F84&lt;&gt;"",TEXT(INT('P_20号様式'!F84),"#,##0"),"")</f>
      </c>
      <c r="D102" s="10">
        <f>IF('P_20号様式'!F84="","",IF(VALUE(FIXED('P_20号様式'!F84,0,TRUE))&lt;&gt;'P_20号様式'!F84,RIGHT(FIXED('P_20号様式'!F84,3,FALSE),4),""))</f>
      </c>
      <c r="E102" s="11">
        <f>IF('P_20号様式'!I84&lt;&gt;"",TEXT(INT('P_20号様式'!I84),"#,##0"),"")</f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>
        <f>IF('P_20号様式'!AH84&lt;&gt;"",TEXT(INT('P_20号様式'!AH84),"#,##0"),"")</f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37">
        <f>IF('P_20号様式'!C85="","",'P_20号様式'!C85)</f>
      </c>
      <c r="B103" s="37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37">
        <f>IF('P_20号様式'!C86="","",'P_20号様式'!C86)</f>
      </c>
      <c r="B104" s="37"/>
      <c r="C104" s="9">
        <f>IF('P_20号様式'!F86&lt;&gt;"",TEXT(INT('P_20号様式'!F86),"#,##0"),"")</f>
      </c>
      <c r="D104" s="10">
        <f>IF('P_20号様式'!F86="","",IF(VALUE(FIXED('P_20号様式'!F86,0,TRUE))&lt;&gt;'P_20号様式'!F86,RIGHT(FIXED('P_20号様式'!F86,3,FALSE),4),""))</f>
      </c>
      <c r="E104" s="11">
        <f>IF('P_20号様式'!I86&lt;&gt;"",TEXT(INT('P_20号様式'!I86),"#,##0"),"")</f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>
        <f>IF('P_20号様式'!AH86&lt;&gt;"",TEXT(INT('P_20号様式'!AH86),"#,##0"),"")</f>
      </c>
      <c r="X104" s="10">
        <f>IF('P_20号様式'!AH86="","",IF(VALUE(FIXED('P_20号様式'!AH86,0,TRUE))&lt;&gt;'P_20号様式'!AH86,RIGHT(FIXED('P_20号様式'!AH86,3,FALSE),4),""))</f>
      </c>
    </row>
    <row r="105" spans="1:24" s="8" customFormat="1" ht="12.75" customHeight="1">
      <c r="A105" s="37">
        <f>IF('P_20号様式'!C87="","",'P_20号様式'!C87)</f>
      </c>
      <c r="B105" s="37"/>
      <c r="C105" s="9">
        <f>IF('P_20号様式'!F87&lt;&gt;"",TEXT(INT('P_20号様式'!F87),"#,##0"),"")</f>
      </c>
      <c r="D105" s="10">
        <f>IF('P_20号様式'!F87="","",IF(VALUE(FIXED('P_20号様式'!F87,0,TRUE))&lt;&gt;'P_20号様式'!F87,RIGHT(FIXED('P_20号様式'!F87,3,FALSE),4),""))</f>
      </c>
      <c r="E105" s="11">
        <f>IF('P_20号様式'!I87&lt;&gt;"",TEXT(INT('P_20号様式'!I87),"#,##0"),"")</f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>
        <f>IF('P_20号様式'!AH87&lt;&gt;"",TEXT(INT('P_20号様式'!AH87),"#,##0"),"")</f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36" t="s">
        <v>6</v>
      </c>
      <c r="B107" s="36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36" t="s">
        <v>11</v>
      </c>
      <c r="B108" s="36"/>
      <c r="C108" s="11" t="str">
        <f>IF('P_20号様式'!AT45&lt;&gt;"",TEXT(INT('P_20号様式'!AT45),"#,##0"),"")</f>
        <v>85,836</v>
      </c>
      <c r="D108" s="10">
        <f>IF('P_20号様式'!AT45="","",IF(VALUE(FIXED('P_20号様式'!AT45,0,TRUE))&lt;&gt;'P_20号様式'!AT45,RIGHT(FIXED('P_20号様式'!AT45,3,FALSE),4),""))</f>
      </c>
      <c r="E108" s="11" t="str">
        <f>IF('P_20号様式'!AU45&lt;&gt;"",TEXT(INT('P_20号様式'!AU45),"#,##0"),"")</f>
        <v>141,165</v>
      </c>
      <c r="F108" s="10" t="str">
        <f>IF('P_20号様式'!AU45="","",IF(VALUE(FIXED('P_20号様式'!AU45,0,TRUE))&lt;&gt;'P_20号様式'!AU45,RIGHT(FIXED('P_20号様式'!AU45,3,FALSE),4),""))</f>
        <v>.757</v>
      </c>
      <c r="G108" s="11" t="str">
        <f>IF('P_20号様式'!AV45&lt;&gt;"",TEXT(INT('P_20号様式'!AV45),"#,##0"),"")</f>
        <v>52,543</v>
      </c>
      <c r="H108" s="10">
        <f>IF('P_20号様式'!AV45="","",IF(VALUE(FIXED('P_20号様式'!AV45,0,TRUE))&lt;&gt;'P_20号様式'!AV45,RIGHT(FIXED('P_20号様式'!AV45,3,FALSE),4),""))</f>
      </c>
      <c r="I108" s="11" t="str">
        <f>IF('P_20号様式'!AW45&lt;&gt;"",TEXT(INT('P_20号様式'!AW45),"#,##0"),"")</f>
        <v>30,030</v>
      </c>
      <c r="J108" s="10">
        <f>IF('P_20号様式'!AW45="","",IF(VALUE(FIXED('P_20号様式'!AW45,0,TRUE))&lt;&gt;'P_20号様式'!AW45,RIGHT(FIXED('P_20号様式'!AW45,3,FALSE),4),""))</f>
      </c>
      <c r="K108" s="11" t="str">
        <f>IF('P_20号様式'!AX45&lt;&gt;"",TEXT(INT('P_20号様式'!AX45),"#,##0"),"")</f>
        <v>20,856</v>
      </c>
      <c r="L108" s="10">
        <f>IF('P_20号様式'!AX45="","",IF(VALUE(FIXED('P_20号様式'!AX45,0,TRUE))&lt;&gt;'P_20号様式'!AX45,RIGHT(FIXED('P_20号様式'!AX45,3,FALSE),4),""))</f>
      </c>
      <c r="M108" s="11" t="str">
        <f>IF('P_20号様式'!AY45&lt;&gt;"",TEXT(INT('P_20号様式'!AY45),"#,##0"),"")</f>
        <v>269,997</v>
      </c>
      <c r="N108" s="10">
        <f>IF('P_20号様式'!AY45="","",IF(VALUE(FIXED('P_20号様式'!AY45,0,TRUE))&lt;&gt;'P_20号様式'!AY45,RIGHT(FIXED('P_20号様式'!AY45,3,FALSE),4),""))</f>
      </c>
      <c r="O108" s="11" t="str">
        <f>IF('P_20号様式'!AZ45&lt;&gt;"",TEXT(INT('P_20号様式'!AZ45),"#,##0"),"")</f>
        <v>23,258</v>
      </c>
      <c r="P108" s="10">
        <f>IF('P_20号様式'!AZ45="","",IF(VALUE(FIXED('P_20号様式'!AZ45,0,TRUE))&lt;&gt;'P_20号様式'!AZ45,RIGHT(FIXED('P_20号様式'!AZ45,3,FALSE),4),""))</f>
      </c>
      <c r="Q108" s="11" t="str">
        <f>IF('P_20号様式'!BA45&lt;&gt;"",TEXT(INT('P_20号様式'!BA45),"#,##0"),"")</f>
        <v>21,275</v>
      </c>
      <c r="R108" s="10" t="str">
        <f>IF('P_20号様式'!BA45="","",IF(VALUE(FIXED('P_20号様式'!BA45,0,TRUE))&lt;&gt;'P_20号様式'!BA45,RIGHT(FIXED('P_20号様式'!BA45,3,FALSE),4),""))</f>
        <v>.222</v>
      </c>
      <c r="S108" s="11" t="str">
        <f>IF('P_20号様式'!BB45&lt;&gt;"",TEXT(INT('P_20号様式'!BB45),"#,##0"),"")</f>
        <v>10,287</v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655,247</v>
      </c>
      <c r="X108" s="10" t="str">
        <f>IF('P_20号様式'!BD45="","",IF(VALUE(FIXED('P_20号様式'!BD45,0,TRUE))&lt;&gt;'P_20号様式'!BD45,RIGHT(FIXED('P_20号様式'!BD45,3,FALSE),4),""))</f>
        <v>.979</v>
      </c>
    </row>
    <row r="109" spans="1:24" s="8" customFormat="1" ht="12.75" customHeight="1">
      <c r="A109" s="36" t="s">
        <v>12</v>
      </c>
      <c r="B109" s="36"/>
      <c r="C109" s="11" t="str">
        <f>IF('P_20号様式'!BE45&lt;&gt;"",TEXT(INT('P_20号様式'!BE45),"#,##0"),"")</f>
        <v>21,362</v>
      </c>
      <c r="D109" s="10">
        <f>IF('P_20号様式'!BE45="","",IF(VALUE(FIXED('P_20号様式'!BE45,0,TRUE))&lt;&gt;'P_20号様式'!BE45,RIGHT(FIXED('P_20号様式'!BE45,3,FALSE),4),""))</f>
      </c>
      <c r="E109" s="11" t="str">
        <f>IF('P_20号様式'!BF45&lt;&gt;"",TEXT(INT('P_20号様式'!BF45),"#,##0"),"")</f>
        <v>14,569</v>
      </c>
      <c r="F109" s="10" t="str">
        <f>IF('P_20号様式'!BF45="","",IF(VALUE(FIXED('P_20号様式'!BF45,0,TRUE))&lt;&gt;'P_20号様式'!BF45,RIGHT(FIXED('P_20号様式'!BF45,3,FALSE),4),""))</f>
        <v>.304</v>
      </c>
      <c r="G109" s="11" t="str">
        <f>IF('P_20号様式'!BG45&lt;&gt;"",TEXT(INT('P_20号様式'!BG45),"#,##0"),"")</f>
        <v>5,645</v>
      </c>
      <c r="H109" s="10">
        <f>IF('P_20号様式'!BG45="","",IF(VALUE(FIXED('P_20号様式'!BG45,0,TRUE))&lt;&gt;'P_20号様式'!BG45,RIGHT(FIXED('P_20号様式'!BG45,3,FALSE),4),""))</f>
      </c>
      <c r="I109" s="11" t="str">
        <f>IF('P_20号様式'!BH45&lt;&gt;"",TEXT(INT('P_20号様式'!BH45),"#,##0"),"")</f>
        <v>4,305</v>
      </c>
      <c r="J109" s="10">
        <f>IF('P_20号様式'!BH45="","",IF(VALUE(FIXED('P_20号様式'!BH45,0,TRUE))&lt;&gt;'P_20号様式'!BH45,RIGHT(FIXED('P_20号様式'!BH45,3,FALSE),4),""))</f>
      </c>
      <c r="K109" s="11" t="str">
        <f>IF('P_20号様式'!BI45&lt;&gt;"",TEXT(INT('P_20号様式'!BI45),"#,##0"),"")</f>
        <v>3,206</v>
      </c>
      <c r="L109" s="10">
        <f>IF('P_20号様式'!BI45="","",IF(VALUE(FIXED('P_20号様式'!BI45,0,TRUE))&lt;&gt;'P_20号様式'!BI45,RIGHT(FIXED('P_20号様式'!BI45,3,FALSE),4),""))</f>
      </c>
      <c r="M109" s="11" t="str">
        <f>IF('P_20号様式'!BJ45&lt;&gt;"",TEXT(INT('P_20号様式'!BJ45),"#,##0"),"")</f>
        <v>40,858</v>
      </c>
      <c r="N109" s="10">
        <f>IF('P_20号様式'!BJ45="","",IF(VALUE(FIXED('P_20号様式'!BJ45,0,TRUE))&lt;&gt;'P_20号様式'!BJ45,RIGHT(FIXED('P_20号様式'!BJ45,3,FALSE),4),""))</f>
      </c>
      <c r="O109" s="11" t="str">
        <f>IF('P_20号様式'!BK45&lt;&gt;"",TEXT(INT('P_20号様式'!BK45),"#,##0"),"")</f>
        <v>3,445</v>
      </c>
      <c r="P109" s="10">
        <f>IF('P_20号様式'!BK45="","",IF(VALUE(FIXED('P_20号様式'!BK45,0,TRUE))&lt;&gt;'P_20号様式'!BK45,RIGHT(FIXED('P_20号様式'!BK45,3,FALSE),4),""))</f>
      </c>
      <c r="Q109" s="11" t="str">
        <f>IF('P_20号様式'!BL45&lt;&gt;"",TEXT(INT('P_20号様式'!BL45),"#,##0"),"")</f>
        <v>2,313</v>
      </c>
      <c r="R109" s="10" t="str">
        <f>IF('P_20号様式'!BL45="","",IF(VALUE(FIXED('P_20号様式'!BL45,0,TRUE))&lt;&gt;'P_20号様式'!BL45,RIGHT(FIXED('P_20号様式'!BL45,3,FALSE),4),""))</f>
        <v>.672</v>
      </c>
      <c r="S109" s="11" t="str">
        <f>IF('P_20号様式'!BM45&lt;&gt;"",TEXT(INT('P_20号様式'!BM45),"#,##0"),"")</f>
        <v>1,173</v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96,876</v>
      </c>
      <c r="X109" s="10" t="str">
        <f>IF('P_20号様式'!BO45="","",IF(VALUE(FIXED('P_20号様式'!BO45,0,TRUE))&lt;&gt;'P_20号様式'!BO45,RIGHT(FIXED('P_20号様式'!BO45,3,FALSE),4),""))</f>
        <v>.976</v>
      </c>
    </row>
    <row r="110" spans="1:24" s="8" customFormat="1" ht="12.75" customHeight="1">
      <c r="A110" s="36" t="s">
        <v>7</v>
      </c>
      <c r="B110" s="36"/>
      <c r="C110" s="11" t="str">
        <f>IF('P_20号様式'!BP45&lt;&gt;"",TEXT(INT('P_20号様式'!BP45),"#,##0"),"")</f>
        <v>107,198</v>
      </c>
      <c r="D110" s="10">
        <f>IF('P_20号様式'!BP45="","",IF(VALUE(FIXED('P_20号様式'!BP45,0,TRUE))&lt;&gt;'P_20号様式'!BP45,RIGHT(FIXED('P_20号様式'!BP45,3,FALSE),4),""))</f>
      </c>
      <c r="E110" s="11" t="str">
        <f>IF('P_20号様式'!BQ45&lt;&gt;"",TEXT(INT('P_20号様式'!BQ45),"#,##0"),"")</f>
        <v>155,735</v>
      </c>
      <c r="F110" s="10" t="str">
        <f>IF('P_20号様式'!BQ45="","",IF(VALUE(FIXED('P_20号様式'!BQ45,0,TRUE))&lt;&gt;'P_20号様式'!BQ45,RIGHT(FIXED('P_20号様式'!BQ45,3,FALSE),4),""))</f>
        <v>.061</v>
      </c>
      <c r="G110" s="11" t="str">
        <f>IF('P_20号様式'!BR45&lt;&gt;"",TEXT(INT('P_20号様式'!BR45),"#,##0"),"")</f>
        <v>58,188</v>
      </c>
      <c r="H110" s="10">
        <f>IF('P_20号様式'!BR45="","",IF(VALUE(FIXED('P_20号様式'!BR45,0,TRUE))&lt;&gt;'P_20号様式'!BR45,RIGHT(FIXED('P_20号様式'!BR45,3,FALSE),4),""))</f>
      </c>
      <c r="I110" s="11" t="str">
        <f>IF('P_20号様式'!BS45&lt;&gt;"",TEXT(INT('P_20号様式'!BS45),"#,##0"),"")</f>
        <v>34,335</v>
      </c>
      <c r="J110" s="10">
        <f>IF('P_20号様式'!BS45="","",IF(VALUE(FIXED('P_20号様式'!BS45,0,TRUE))&lt;&gt;'P_20号様式'!BS45,RIGHT(FIXED('P_20号様式'!BS45,3,FALSE),4),""))</f>
      </c>
      <c r="K110" s="11" t="str">
        <f>IF('P_20号様式'!BT45&lt;&gt;"",TEXT(INT('P_20号様式'!BT45),"#,##0"),"")</f>
        <v>24,062</v>
      </c>
      <c r="L110" s="10">
        <f>IF('P_20号様式'!BT45="","",IF(VALUE(FIXED('P_20号様式'!BT45,0,TRUE))&lt;&gt;'P_20号様式'!BT45,RIGHT(FIXED('P_20号様式'!BT45,3,FALSE),4),""))</f>
      </c>
      <c r="M110" s="11" t="str">
        <f>IF('P_20号様式'!BU45&lt;&gt;"",TEXT(INT('P_20号様式'!BU45),"#,##0"),"")</f>
        <v>310,855</v>
      </c>
      <c r="N110" s="10">
        <f>IF('P_20号様式'!BU45="","",IF(VALUE(FIXED('P_20号様式'!BU45,0,TRUE))&lt;&gt;'P_20号様式'!BU45,RIGHT(FIXED('P_20号様式'!BU45,3,FALSE),4),""))</f>
      </c>
      <c r="O110" s="11" t="str">
        <f>IF('P_20号様式'!BV45&lt;&gt;"",TEXT(INT('P_20号様式'!BV45),"#,##0"),"")</f>
        <v>26,703</v>
      </c>
      <c r="P110" s="10">
        <f>IF('P_20号様式'!BV45="","",IF(VALUE(FIXED('P_20号様式'!BV45,0,TRUE))&lt;&gt;'P_20号様式'!BV45,RIGHT(FIXED('P_20号様式'!BV45,3,FALSE),4),""))</f>
      </c>
      <c r="Q110" s="11" t="str">
        <f>IF('P_20号様式'!BW45&lt;&gt;"",TEXT(INT('P_20号様式'!BW45),"#,##0"),"")</f>
        <v>23,588</v>
      </c>
      <c r="R110" s="10" t="str">
        <f>IF('P_20号様式'!BW45="","",IF(VALUE(FIXED('P_20号様式'!BW45,0,TRUE))&lt;&gt;'P_20号様式'!BW45,RIGHT(FIXED('P_20号様式'!BW45,3,FALSE),4),""))</f>
        <v>.894</v>
      </c>
      <c r="S110" s="11" t="str">
        <f>IF('P_20号様式'!BX45&lt;&gt;"",TEXT(INT('P_20号様式'!BX45),"#,##0"),"")</f>
        <v>11,460</v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752,124</v>
      </c>
      <c r="X110" s="10" t="str">
        <f>IF('P_20号様式'!BZ45="","",IF(VALUE(FIXED('P_20号様式'!BZ45,0,TRUE))&lt;&gt;'P_20号様式'!BZ45,RIGHT(FIXED('P_20号様式'!BZ45,3,FALSE),4),""))</f>
        <v>.955</v>
      </c>
    </row>
  </sheetData>
  <sheetProtection/>
  <mergeCells count="162">
    <mergeCell ref="G7:H7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9:B109"/>
    <mergeCell ref="A110:B110"/>
    <mergeCell ref="A93:B93"/>
    <mergeCell ref="A94:B94"/>
    <mergeCell ref="A95:B95"/>
    <mergeCell ref="A96:B96"/>
    <mergeCell ref="A97:B97"/>
    <mergeCell ref="A98:B98"/>
    <mergeCell ref="A100:B100"/>
    <mergeCell ref="A99:B99"/>
    <mergeCell ref="A101:B101"/>
    <mergeCell ref="A102:B102"/>
    <mergeCell ref="A103:B103"/>
    <mergeCell ref="A104:B104"/>
    <mergeCell ref="A105:B105"/>
    <mergeCell ref="A107:B107"/>
    <mergeCell ref="A108:B108"/>
    <mergeCell ref="S59:T59"/>
    <mergeCell ref="U59:X59"/>
    <mergeCell ref="W61:X62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87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</row>
    <row r="2" spans="1:82" ht="12">
      <c r="A2">
        <v>1</v>
      </c>
      <c r="B2">
        <v>1</v>
      </c>
      <c r="C2" t="s">
        <v>95</v>
      </c>
      <c r="D2" t="s">
        <v>96</v>
      </c>
      <c r="E2" t="s">
        <v>97</v>
      </c>
      <c r="F2">
        <v>21102</v>
      </c>
      <c r="G2" t="s">
        <v>98</v>
      </c>
      <c r="H2" t="s">
        <v>99</v>
      </c>
      <c r="I2">
        <v>46580.763</v>
      </c>
      <c r="J2" t="s">
        <v>100</v>
      </c>
      <c r="K2" t="s">
        <v>101</v>
      </c>
      <c r="L2">
        <v>17017</v>
      </c>
      <c r="M2" t="s">
        <v>102</v>
      </c>
      <c r="N2" t="s">
        <v>103</v>
      </c>
      <c r="O2">
        <v>8565</v>
      </c>
      <c r="P2" t="s">
        <v>104</v>
      </c>
      <c r="Q2" t="s">
        <v>105</v>
      </c>
      <c r="R2">
        <v>6037</v>
      </c>
      <c r="S2" t="s">
        <v>106</v>
      </c>
      <c r="T2" t="s">
        <v>107</v>
      </c>
      <c r="U2">
        <v>75162</v>
      </c>
      <c r="V2" t="s">
        <v>108</v>
      </c>
      <c r="W2" t="s">
        <v>109</v>
      </c>
      <c r="X2">
        <v>5042</v>
      </c>
      <c r="Y2" t="s">
        <v>110</v>
      </c>
      <c r="Z2" t="s">
        <v>111</v>
      </c>
      <c r="AA2">
        <v>6279.236</v>
      </c>
      <c r="AB2" t="s">
        <v>112</v>
      </c>
      <c r="AC2" t="s">
        <v>113</v>
      </c>
      <c r="AD2">
        <v>3020</v>
      </c>
      <c r="AH2">
        <v>188804.999</v>
      </c>
      <c r="AS2">
        <v>0</v>
      </c>
      <c r="AT2">
        <v>85836</v>
      </c>
      <c r="AU2">
        <v>141165.757</v>
      </c>
      <c r="AV2">
        <v>52543</v>
      </c>
      <c r="AW2">
        <v>30030</v>
      </c>
      <c r="AX2">
        <v>20856</v>
      </c>
      <c r="AY2">
        <v>269997</v>
      </c>
      <c r="AZ2">
        <v>23258</v>
      </c>
      <c r="BA2">
        <v>21275.222</v>
      </c>
      <c r="BB2">
        <v>10287</v>
      </c>
      <c r="BD2">
        <v>655247.979</v>
      </c>
      <c r="BE2">
        <v>21362</v>
      </c>
      <c r="BF2">
        <v>14569.304</v>
      </c>
      <c r="BG2">
        <v>5645</v>
      </c>
      <c r="BH2">
        <v>4305</v>
      </c>
      <c r="BI2">
        <v>3206</v>
      </c>
      <c r="BJ2">
        <v>40858</v>
      </c>
      <c r="BK2">
        <v>3445</v>
      </c>
      <c r="BL2">
        <v>2313.672</v>
      </c>
      <c r="BM2">
        <v>1173</v>
      </c>
      <c r="BO2">
        <v>96876.976</v>
      </c>
      <c r="BP2">
        <v>107198</v>
      </c>
      <c r="BQ2">
        <v>155735.061</v>
      </c>
      <c r="BR2">
        <v>58188</v>
      </c>
      <c r="BS2">
        <v>34335</v>
      </c>
      <c r="BT2">
        <v>24062</v>
      </c>
      <c r="BU2">
        <v>310855</v>
      </c>
      <c r="BV2">
        <v>26703</v>
      </c>
      <c r="BW2">
        <v>23588.894</v>
      </c>
      <c r="BX2">
        <v>11460</v>
      </c>
      <c r="BZ2">
        <v>752124.955</v>
      </c>
      <c r="CA2" t="s">
        <v>114</v>
      </c>
      <c r="CB2" t="s">
        <v>115</v>
      </c>
      <c r="CD2" s="21">
        <v>0.0854166666666667</v>
      </c>
    </row>
    <row r="3" spans="1:82" ht="12">
      <c r="A3">
        <v>1</v>
      </c>
      <c r="B3">
        <v>2</v>
      </c>
      <c r="C3" t="s">
        <v>116</v>
      </c>
      <c r="D3" t="s">
        <v>96</v>
      </c>
      <c r="E3" t="s">
        <v>97</v>
      </c>
      <c r="F3">
        <v>9946</v>
      </c>
      <c r="G3" t="s">
        <v>98</v>
      </c>
      <c r="H3" t="s">
        <v>99</v>
      </c>
      <c r="I3">
        <v>14458.115</v>
      </c>
      <c r="J3" t="s">
        <v>100</v>
      </c>
      <c r="K3" t="s">
        <v>101</v>
      </c>
      <c r="L3">
        <v>7087</v>
      </c>
      <c r="M3" t="s">
        <v>102</v>
      </c>
      <c r="N3" t="s">
        <v>103</v>
      </c>
      <c r="O3">
        <v>4433</v>
      </c>
      <c r="P3" t="s">
        <v>104</v>
      </c>
      <c r="Q3" t="s">
        <v>105</v>
      </c>
      <c r="R3">
        <v>2582</v>
      </c>
      <c r="S3" t="s">
        <v>106</v>
      </c>
      <c r="T3" t="s">
        <v>107</v>
      </c>
      <c r="U3">
        <v>26631</v>
      </c>
      <c r="V3" t="s">
        <v>108</v>
      </c>
      <c r="W3" t="s">
        <v>109</v>
      </c>
      <c r="X3">
        <v>1813</v>
      </c>
      <c r="Y3" t="s">
        <v>110</v>
      </c>
      <c r="Z3" t="s">
        <v>111</v>
      </c>
      <c r="AA3">
        <v>2480.884</v>
      </c>
      <c r="AB3" t="s">
        <v>112</v>
      </c>
      <c r="AC3" t="s">
        <v>113</v>
      </c>
      <c r="AD3">
        <v>1297</v>
      </c>
      <c r="AH3">
        <v>70727.999</v>
      </c>
      <c r="AS3">
        <v>0</v>
      </c>
      <c r="AT3">
        <v>85836</v>
      </c>
      <c r="AU3">
        <v>141165.757</v>
      </c>
      <c r="AV3">
        <v>52543</v>
      </c>
      <c r="AW3">
        <v>30030</v>
      </c>
      <c r="AX3">
        <v>20856</v>
      </c>
      <c r="AY3">
        <v>269997</v>
      </c>
      <c r="AZ3">
        <v>23258</v>
      </c>
      <c r="BA3">
        <v>21275.222</v>
      </c>
      <c r="BB3">
        <v>10287</v>
      </c>
      <c r="BD3">
        <v>655247.979</v>
      </c>
      <c r="BE3">
        <v>21362</v>
      </c>
      <c r="BF3">
        <v>14569.304</v>
      </c>
      <c r="BG3">
        <v>5645</v>
      </c>
      <c r="BH3">
        <v>4305</v>
      </c>
      <c r="BI3">
        <v>3206</v>
      </c>
      <c r="BJ3">
        <v>40858</v>
      </c>
      <c r="BK3">
        <v>3445</v>
      </c>
      <c r="BL3">
        <v>2313.672</v>
      </c>
      <c r="BM3">
        <v>1173</v>
      </c>
      <c r="BO3">
        <v>96876.976</v>
      </c>
      <c r="BP3">
        <v>107198</v>
      </c>
      <c r="BQ3">
        <v>155735.061</v>
      </c>
      <c r="BR3">
        <v>58188</v>
      </c>
      <c r="BS3">
        <v>34335</v>
      </c>
      <c r="BT3">
        <v>24062</v>
      </c>
      <c r="BU3">
        <v>310855</v>
      </c>
      <c r="BV3">
        <v>26703</v>
      </c>
      <c r="BW3">
        <v>23588.894</v>
      </c>
      <c r="BX3">
        <v>11460</v>
      </c>
      <c r="BZ3">
        <v>752124.955</v>
      </c>
      <c r="CA3" t="s">
        <v>114</v>
      </c>
      <c r="CB3" t="s">
        <v>115</v>
      </c>
      <c r="CD3" s="21">
        <v>0.0854166666666667</v>
      </c>
    </row>
    <row r="4" spans="1:82" ht="12">
      <c r="A4">
        <v>1</v>
      </c>
      <c r="B4">
        <v>3</v>
      </c>
      <c r="C4" t="s">
        <v>117</v>
      </c>
      <c r="D4" t="s">
        <v>96</v>
      </c>
      <c r="E4" t="s">
        <v>97</v>
      </c>
      <c r="F4">
        <v>31048</v>
      </c>
      <c r="G4" t="s">
        <v>98</v>
      </c>
      <c r="H4" t="s">
        <v>99</v>
      </c>
      <c r="I4">
        <v>61038.878</v>
      </c>
      <c r="J4" t="s">
        <v>100</v>
      </c>
      <c r="K4" t="s">
        <v>101</v>
      </c>
      <c r="L4">
        <v>24104</v>
      </c>
      <c r="M4" t="s">
        <v>102</v>
      </c>
      <c r="N4" t="s">
        <v>103</v>
      </c>
      <c r="O4">
        <v>12998</v>
      </c>
      <c r="P4" t="s">
        <v>104</v>
      </c>
      <c r="Q4" t="s">
        <v>105</v>
      </c>
      <c r="R4">
        <v>8619</v>
      </c>
      <c r="S4" t="s">
        <v>106</v>
      </c>
      <c r="T4" t="s">
        <v>107</v>
      </c>
      <c r="U4">
        <v>101793</v>
      </c>
      <c r="V4" t="s">
        <v>108</v>
      </c>
      <c r="W4" t="s">
        <v>109</v>
      </c>
      <c r="X4">
        <v>6855</v>
      </c>
      <c r="Y4" t="s">
        <v>110</v>
      </c>
      <c r="Z4" t="s">
        <v>111</v>
      </c>
      <c r="AA4">
        <v>8760.12</v>
      </c>
      <c r="AB4" t="s">
        <v>112</v>
      </c>
      <c r="AC4" t="s">
        <v>113</v>
      </c>
      <c r="AD4">
        <v>4317</v>
      </c>
      <c r="AH4">
        <v>259532.998</v>
      </c>
      <c r="AS4">
        <v>0</v>
      </c>
      <c r="AT4">
        <v>85836</v>
      </c>
      <c r="AU4">
        <v>141165.757</v>
      </c>
      <c r="AV4">
        <v>52543</v>
      </c>
      <c r="AW4">
        <v>30030</v>
      </c>
      <c r="AX4">
        <v>20856</v>
      </c>
      <c r="AY4">
        <v>269997</v>
      </c>
      <c r="AZ4">
        <v>23258</v>
      </c>
      <c r="BA4">
        <v>21275.222</v>
      </c>
      <c r="BB4">
        <v>10287</v>
      </c>
      <c r="BD4">
        <v>655247.979</v>
      </c>
      <c r="BE4">
        <v>21362</v>
      </c>
      <c r="BF4">
        <v>14569.304</v>
      </c>
      <c r="BG4">
        <v>5645</v>
      </c>
      <c r="BH4">
        <v>4305</v>
      </c>
      <c r="BI4">
        <v>3206</v>
      </c>
      <c r="BJ4">
        <v>40858</v>
      </c>
      <c r="BK4">
        <v>3445</v>
      </c>
      <c r="BL4">
        <v>2313.672</v>
      </c>
      <c r="BM4">
        <v>1173</v>
      </c>
      <c r="BO4">
        <v>96876.976</v>
      </c>
      <c r="BP4">
        <v>107198</v>
      </c>
      <c r="BQ4">
        <v>155735.061</v>
      </c>
      <c r="BR4">
        <v>58188</v>
      </c>
      <c r="BS4">
        <v>34335</v>
      </c>
      <c r="BT4">
        <v>24062</v>
      </c>
      <c r="BU4">
        <v>310855</v>
      </c>
      <c r="BV4">
        <v>26703</v>
      </c>
      <c r="BW4">
        <v>23588.894</v>
      </c>
      <c r="BX4">
        <v>11460</v>
      </c>
      <c r="BZ4">
        <v>752124.955</v>
      </c>
      <c r="CA4" t="s">
        <v>114</v>
      </c>
      <c r="CB4" t="s">
        <v>115</v>
      </c>
      <c r="CD4" s="21">
        <v>0.0854166666666667</v>
      </c>
    </row>
    <row r="5" spans="1:82" ht="12">
      <c r="A5">
        <v>1</v>
      </c>
      <c r="B5">
        <v>4</v>
      </c>
      <c r="C5" t="s">
        <v>118</v>
      </c>
      <c r="D5" t="s">
        <v>96</v>
      </c>
      <c r="E5" t="s">
        <v>97</v>
      </c>
      <c r="F5">
        <v>6666</v>
      </c>
      <c r="G5" t="s">
        <v>98</v>
      </c>
      <c r="H5" t="s">
        <v>99</v>
      </c>
      <c r="I5">
        <v>5531.364</v>
      </c>
      <c r="J5" t="s">
        <v>100</v>
      </c>
      <c r="K5" t="s">
        <v>101</v>
      </c>
      <c r="L5">
        <v>3052</v>
      </c>
      <c r="M5" t="s">
        <v>102</v>
      </c>
      <c r="N5" t="s">
        <v>103</v>
      </c>
      <c r="O5">
        <v>1356</v>
      </c>
      <c r="P5" t="s">
        <v>104</v>
      </c>
      <c r="Q5" t="s">
        <v>105</v>
      </c>
      <c r="R5">
        <v>1282</v>
      </c>
      <c r="S5" t="s">
        <v>106</v>
      </c>
      <c r="T5" t="s">
        <v>107</v>
      </c>
      <c r="U5">
        <v>18505</v>
      </c>
      <c r="V5" t="s">
        <v>108</v>
      </c>
      <c r="W5" t="s">
        <v>109</v>
      </c>
      <c r="X5">
        <v>3241</v>
      </c>
      <c r="Y5" t="s">
        <v>110</v>
      </c>
      <c r="Z5" t="s">
        <v>111</v>
      </c>
      <c r="AA5">
        <v>1322.635</v>
      </c>
      <c r="AB5" t="s">
        <v>112</v>
      </c>
      <c r="AC5" t="s">
        <v>113</v>
      </c>
      <c r="AD5">
        <v>792</v>
      </c>
      <c r="AH5">
        <v>41747.999</v>
      </c>
      <c r="AS5">
        <v>0</v>
      </c>
      <c r="AT5">
        <v>85836</v>
      </c>
      <c r="AU5">
        <v>141165.757</v>
      </c>
      <c r="AV5">
        <v>52543</v>
      </c>
      <c r="AW5">
        <v>30030</v>
      </c>
      <c r="AX5">
        <v>20856</v>
      </c>
      <c r="AY5">
        <v>269997</v>
      </c>
      <c r="AZ5">
        <v>23258</v>
      </c>
      <c r="BA5">
        <v>21275.222</v>
      </c>
      <c r="BB5">
        <v>10287</v>
      </c>
      <c r="BD5">
        <v>655247.979</v>
      </c>
      <c r="BE5">
        <v>21362</v>
      </c>
      <c r="BF5">
        <v>14569.304</v>
      </c>
      <c r="BG5">
        <v>5645</v>
      </c>
      <c r="BH5">
        <v>4305</v>
      </c>
      <c r="BI5">
        <v>3206</v>
      </c>
      <c r="BJ5">
        <v>40858</v>
      </c>
      <c r="BK5">
        <v>3445</v>
      </c>
      <c r="BL5">
        <v>2313.672</v>
      </c>
      <c r="BM5">
        <v>1173</v>
      </c>
      <c r="BO5">
        <v>96876.976</v>
      </c>
      <c r="BP5">
        <v>107198</v>
      </c>
      <c r="BQ5">
        <v>155735.061</v>
      </c>
      <c r="BR5">
        <v>58188</v>
      </c>
      <c r="BS5">
        <v>34335</v>
      </c>
      <c r="BT5">
        <v>24062</v>
      </c>
      <c r="BU5">
        <v>310855</v>
      </c>
      <c r="BV5">
        <v>26703</v>
      </c>
      <c r="BW5">
        <v>23588.894</v>
      </c>
      <c r="BX5">
        <v>11460</v>
      </c>
      <c r="BZ5">
        <v>752124.955</v>
      </c>
      <c r="CA5" t="s">
        <v>114</v>
      </c>
      <c r="CB5" t="s">
        <v>115</v>
      </c>
      <c r="CD5" s="21">
        <v>0.0854166666666667</v>
      </c>
    </row>
    <row r="6" spans="1:82" ht="12">
      <c r="A6">
        <v>1</v>
      </c>
      <c r="B6">
        <v>5</v>
      </c>
      <c r="C6" t="s">
        <v>119</v>
      </c>
      <c r="D6" t="s">
        <v>96</v>
      </c>
      <c r="E6" t="s">
        <v>97</v>
      </c>
      <c r="F6">
        <v>1019</v>
      </c>
      <c r="G6" t="s">
        <v>98</v>
      </c>
      <c r="H6" t="s">
        <v>99</v>
      </c>
      <c r="I6">
        <v>1640.344</v>
      </c>
      <c r="J6" t="s">
        <v>100</v>
      </c>
      <c r="K6" t="s">
        <v>101</v>
      </c>
      <c r="L6">
        <v>638</v>
      </c>
      <c r="M6" t="s">
        <v>102</v>
      </c>
      <c r="N6" t="s">
        <v>103</v>
      </c>
      <c r="O6">
        <v>464</v>
      </c>
      <c r="P6" t="s">
        <v>104</v>
      </c>
      <c r="Q6" t="s">
        <v>105</v>
      </c>
      <c r="R6">
        <v>270</v>
      </c>
      <c r="S6" t="s">
        <v>106</v>
      </c>
      <c r="T6" t="s">
        <v>107</v>
      </c>
      <c r="U6">
        <v>4730</v>
      </c>
      <c r="V6" t="s">
        <v>108</v>
      </c>
      <c r="W6" t="s">
        <v>109</v>
      </c>
      <c r="X6">
        <v>209</v>
      </c>
      <c r="Y6" t="s">
        <v>110</v>
      </c>
      <c r="Z6" t="s">
        <v>111</v>
      </c>
      <c r="AA6">
        <v>293.655</v>
      </c>
      <c r="AB6" t="s">
        <v>112</v>
      </c>
      <c r="AC6" t="s">
        <v>113</v>
      </c>
      <c r="AD6">
        <v>112</v>
      </c>
      <c r="AH6">
        <v>9375.999</v>
      </c>
      <c r="AS6">
        <v>0</v>
      </c>
      <c r="AT6">
        <v>85836</v>
      </c>
      <c r="AU6">
        <v>141165.757</v>
      </c>
      <c r="AV6">
        <v>52543</v>
      </c>
      <c r="AW6">
        <v>30030</v>
      </c>
      <c r="AX6">
        <v>20856</v>
      </c>
      <c r="AY6">
        <v>269997</v>
      </c>
      <c r="AZ6">
        <v>23258</v>
      </c>
      <c r="BA6">
        <v>21275.222</v>
      </c>
      <c r="BB6">
        <v>10287</v>
      </c>
      <c r="BD6">
        <v>655247.979</v>
      </c>
      <c r="BE6">
        <v>21362</v>
      </c>
      <c r="BF6">
        <v>14569.304</v>
      </c>
      <c r="BG6">
        <v>5645</v>
      </c>
      <c r="BH6">
        <v>4305</v>
      </c>
      <c r="BI6">
        <v>3206</v>
      </c>
      <c r="BJ6">
        <v>40858</v>
      </c>
      <c r="BK6">
        <v>3445</v>
      </c>
      <c r="BL6">
        <v>2313.672</v>
      </c>
      <c r="BM6">
        <v>1173</v>
      </c>
      <c r="BO6">
        <v>96876.976</v>
      </c>
      <c r="BP6">
        <v>107198</v>
      </c>
      <c r="BQ6">
        <v>155735.061</v>
      </c>
      <c r="BR6">
        <v>58188</v>
      </c>
      <c r="BS6">
        <v>34335</v>
      </c>
      <c r="BT6">
        <v>24062</v>
      </c>
      <c r="BU6">
        <v>310855</v>
      </c>
      <c r="BV6">
        <v>26703</v>
      </c>
      <c r="BW6">
        <v>23588.894</v>
      </c>
      <c r="BX6">
        <v>11460</v>
      </c>
      <c r="BZ6">
        <v>752124.955</v>
      </c>
      <c r="CA6" t="s">
        <v>114</v>
      </c>
      <c r="CB6" t="s">
        <v>115</v>
      </c>
      <c r="CD6" s="21">
        <v>0.0854166666666667</v>
      </c>
    </row>
    <row r="7" spans="1:82" ht="12">
      <c r="A7">
        <v>1</v>
      </c>
      <c r="B7">
        <v>6</v>
      </c>
      <c r="C7" t="s">
        <v>120</v>
      </c>
      <c r="D7" t="s">
        <v>96</v>
      </c>
      <c r="E7" t="s">
        <v>97</v>
      </c>
      <c r="F7">
        <v>1319</v>
      </c>
      <c r="G7" t="s">
        <v>98</v>
      </c>
      <c r="H7" t="s">
        <v>99</v>
      </c>
      <c r="I7">
        <v>2262.717</v>
      </c>
      <c r="J7" t="s">
        <v>100</v>
      </c>
      <c r="K7" t="s">
        <v>101</v>
      </c>
      <c r="L7">
        <v>698</v>
      </c>
      <c r="M7" t="s">
        <v>102</v>
      </c>
      <c r="N7" t="s">
        <v>103</v>
      </c>
      <c r="O7">
        <v>335</v>
      </c>
      <c r="P7" t="s">
        <v>104</v>
      </c>
      <c r="Q7" t="s">
        <v>105</v>
      </c>
      <c r="R7">
        <v>306</v>
      </c>
      <c r="S7" t="s">
        <v>106</v>
      </c>
      <c r="T7" t="s">
        <v>107</v>
      </c>
      <c r="U7">
        <v>4555</v>
      </c>
      <c r="V7" t="s">
        <v>108</v>
      </c>
      <c r="W7" t="s">
        <v>109</v>
      </c>
      <c r="X7">
        <v>269</v>
      </c>
      <c r="Y7" t="s">
        <v>110</v>
      </c>
      <c r="Z7" t="s">
        <v>111</v>
      </c>
      <c r="AA7">
        <v>278.282</v>
      </c>
      <c r="AB7" t="s">
        <v>112</v>
      </c>
      <c r="AC7" t="s">
        <v>113</v>
      </c>
      <c r="AD7">
        <v>119</v>
      </c>
      <c r="AH7">
        <v>10141.999</v>
      </c>
      <c r="AS7">
        <v>0</v>
      </c>
      <c r="AT7">
        <v>85836</v>
      </c>
      <c r="AU7">
        <v>141165.757</v>
      </c>
      <c r="AV7">
        <v>52543</v>
      </c>
      <c r="AW7">
        <v>30030</v>
      </c>
      <c r="AX7">
        <v>20856</v>
      </c>
      <c r="AY7">
        <v>269997</v>
      </c>
      <c r="AZ7">
        <v>23258</v>
      </c>
      <c r="BA7">
        <v>21275.222</v>
      </c>
      <c r="BB7">
        <v>10287</v>
      </c>
      <c r="BD7">
        <v>655247.979</v>
      </c>
      <c r="BE7">
        <v>21362</v>
      </c>
      <c r="BF7">
        <v>14569.304</v>
      </c>
      <c r="BG7">
        <v>5645</v>
      </c>
      <c r="BH7">
        <v>4305</v>
      </c>
      <c r="BI7">
        <v>3206</v>
      </c>
      <c r="BJ7">
        <v>40858</v>
      </c>
      <c r="BK7">
        <v>3445</v>
      </c>
      <c r="BL7">
        <v>2313.672</v>
      </c>
      <c r="BM7">
        <v>1173</v>
      </c>
      <c r="BO7">
        <v>96876.976</v>
      </c>
      <c r="BP7">
        <v>107198</v>
      </c>
      <c r="BQ7">
        <v>155735.061</v>
      </c>
      <c r="BR7">
        <v>58188</v>
      </c>
      <c r="BS7">
        <v>34335</v>
      </c>
      <c r="BT7">
        <v>24062</v>
      </c>
      <c r="BU7">
        <v>310855</v>
      </c>
      <c r="BV7">
        <v>26703</v>
      </c>
      <c r="BW7">
        <v>23588.894</v>
      </c>
      <c r="BX7">
        <v>11460</v>
      </c>
      <c r="BZ7">
        <v>752124.955</v>
      </c>
      <c r="CA7" t="s">
        <v>114</v>
      </c>
      <c r="CB7" t="s">
        <v>115</v>
      </c>
      <c r="CD7" s="21">
        <v>0.0854166666666667</v>
      </c>
    </row>
    <row r="8" spans="1:82" ht="12">
      <c r="A8">
        <v>1</v>
      </c>
      <c r="B8">
        <v>7</v>
      </c>
      <c r="C8" t="s">
        <v>121</v>
      </c>
      <c r="D8" t="s">
        <v>96</v>
      </c>
      <c r="E8" t="s">
        <v>97</v>
      </c>
      <c r="F8">
        <v>2666</v>
      </c>
      <c r="G8" t="s">
        <v>98</v>
      </c>
      <c r="H8" t="s">
        <v>99</v>
      </c>
      <c r="I8">
        <v>5699.474</v>
      </c>
      <c r="J8" t="s">
        <v>100</v>
      </c>
      <c r="K8" t="s">
        <v>101</v>
      </c>
      <c r="L8">
        <v>1589</v>
      </c>
      <c r="M8" t="s">
        <v>102</v>
      </c>
      <c r="N8" t="s">
        <v>103</v>
      </c>
      <c r="O8">
        <v>1086</v>
      </c>
      <c r="P8" t="s">
        <v>104</v>
      </c>
      <c r="Q8" t="s">
        <v>105</v>
      </c>
      <c r="R8">
        <v>818</v>
      </c>
      <c r="S8" t="s">
        <v>106</v>
      </c>
      <c r="T8" t="s">
        <v>107</v>
      </c>
      <c r="U8">
        <v>10228</v>
      </c>
      <c r="V8" t="s">
        <v>108</v>
      </c>
      <c r="W8" t="s">
        <v>109</v>
      </c>
      <c r="X8">
        <v>767</v>
      </c>
      <c r="Y8" t="s">
        <v>110</v>
      </c>
      <c r="Z8" t="s">
        <v>111</v>
      </c>
      <c r="AA8">
        <v>780.525</v>
      </c>
      <c r="AB8" t="s">
        <v>112</v>
      </c>
      <c r="AC8" t="s">
        <v>113</v>
      </c>
      <c r="AD8">
        <v>317</v>
      </c>
      <c r="AH8">
        <v>23950.999</v>
      </c>
      <c r="AS8">
        <v>0</v>
      </c>
      <c r="AT8">
        <v>85836</v>
      </c>
      <c r="AU8">
        <v>141165.757</v>
      </c>
      <c r="AV8">
        <v>52543</v>
      </c>
      <c r="AW8">
        <v>30030</v>
      </c>
      <c r="AX8">
        <v>20856</v>
      </c>
      <c r="AY8">
        <v>269997</v>
      </c>
      <c r="AZ8">
        <v>23258</v>
      </c>
      <c r="BA8">
        <v>21275.222</v>
      </c>
      <c r="BB8">
        <v>10287</v>
      </c>
      <c r="BD8">
        <v>655247.979</v>
      </c>
      <c r="BE8">
        <v>21362</v>
      </c>
      <c r="BF8">
        <v>14569.304</v>
      </c>
      <c r="BG8">
        <v>5645</v>
      </c>
      <c r="BH8">
        <v>4305</v>
      </c>
      <c r="BI8">
        <v>3206</v>
      </c>
      <c r="BJ8">
        <v>40858</v>
      </c>
      <c r="BK8">
        <v>3445</v>
      </c>
      <c r="BL8">
        <v>2313.672</v>
      </c>
      <c r="BM8">
        <v>1173</v>
      </c>
      <c r="BO8">
        <v>96876.976</v>
      </c>
      <c r="BP8">
        <v>107198</v>
      </c>
      <c r="BQ8">
        <v>155735.061</v>
      </c>
      <c r="BR8">
        <v>58188</v>
      </c>
      <c r="BS8">
        <v>34335</v>
      </c>
      <c r="BT8">
        <v>24062</v>
      </c>
      <c r="BU8">
        <v>310855</v>
      </c>
      <c r="BV8">
        <v>26703</v>
      </c>
      <c r="BW8">
        <v>23588.894</v>
      </c>
      <c r="BX8">
        <v>11460</v>
      </c>
      <c r="BZ8">
        <v>752124.955</v>
      </c>
      <c r="CA8" t="s">
        <v>114</v>
      </c>
      <c r="CB8" t="s">
        <v>115</v>
      </c>
      <c r="CD8" s="21">
        <v>0.0854166666666667</v>
      </c>
    </row>
    <row r="9" spans="1:82" ht="12">
      <c r="A9">
        <v>1</v>
      </c>
      <c r="B9">
        <v>8</v>
      </c>
      <c r="C9" t="s">
        <v>122</v>
      </c>
      <c r="D9" t="s">
        <v>96</v>
      </c>
      <c r="E9" t="s">
        <v>97</v>
      </c>
      <c r="F9">
        <v>2447</v>
      </c>
      <c r="G9" t="s">
        <v>98</v>
      </c>
      <c r="H9" t="s">
        <v>99</v>
      </c>
      <c r="I9">
        <v>3474.302</v>
      </c>
      <c r="J9" t="s">
        <v>100</v>
      </c>
      <c r="K9" t="s">
        <v>101</v>
      </c>
      <c r="L9">
        <v>1472</v>
      </c>
      <c r="M9" t="s">
        <v>102</v>
      </c>
      <c r="N9" t="s">
        <v>103</v>
      </c>
      <c r="O9">
        <v>967</v>
      </c>
      <c r="P9" t="s">
        <v>104</v>
      </c>
      <c r="Q9" t="s">
        <v>105</v>
      </c>
      <c r="R9">
        <v>563</v>
      </c>
      <c r="S9" t="s">
        <v>106</v>
      </c>
      <c r="T9" t="s">
        <v>107</v>
      </c>
      <c r="U9">
        <v>9276</v>
      </c>
      <c r="V9" t="s">
        <v>108</v>
      </c>
      <c r="W9" t="s">
        <v>109</v>
      </c>
      <c r="X9">
        <v>532</v>
      </c>
      <c r="Y9" t="s">
        <v>110</v>
      </c>
      <c r="Z9" t="s">
        <v>111</v>
      </c>
      <c r="AA9">
        <v>592.697</v>
      </c>
      <c r="AB9" t="s">
        <v>112</v>
      </c>
      <c r="AC9" t="s">
        <v>113</v>
      </c>
      <c r="AD9">
        <v>292</v>
      </c>
      <c r="AH9">
        <v>19615.999</v>
      </c>
      <c r="AS9">
        <v>0</v>
      </c>
      <c r="AT9">
        <v>85836</v>
      </c>
      <c r="AU9">
        <v>141165.757</v>
      </c>
      <c r="AV9">
        <v>52543</v>
      </c>
      <c r="AW9">
        <v>30030</v>
      </c>
      <c r="AX9">
        <v>20856</v>
      </c>
      <c r="AY9">
        <v>269997</v>
      </c>
      <c r="AZ9">
        <v>23258</v>
      </c>
      <c r="BA9">
        <v>21275.222</v>
      </c>
      <c r="BB9">
        <v>10287</v>
      </c>
      <c r="BD9">
        <v>655247.979</v>
      </c>
      <c r="BE9">
        <v>21362</v>
      </c>
      <c r="BF9">
        <v>14569.304</v>
      </c>
      <c r="BG9">
        <v>5645</v>
      </c>
      <c r="BH9">
        <v>4305</v>
      </c>
      <c r="BI9">
        <v>3206</v>
      </c>
      <c r="BJ9">
        <v>40858</v>
      </c>
      <c r="BK9">
        <v>3445</v>
      </c>
      <c r="BL9">
        <v>2313.672</v>
      </c>
      <c r="BM9">
        <v>1173</v>
      </c>
      <c r="BO9">
        <v>96876.976</v>
      </c>
      <c r="BP9">
        <v>107198</v>
      </c>
      <c r="BQ9">
        <v>155735.061</v>
      </c>
      <c r="BR9">
        <v>58188</v>
      </c>
      <c r="BS9">
        <v>34335</v>
      </c>
      <c r="BT9">
        <v>24062</v>
      </c>
      <c r="BU9">
        <v>310855</v>
      </c>
      <c r="BV9">
        <v>26703</v>
      </c>
      <c r="BW9">
        <v>23588.894</v>
      </c>
      <c r="BX9">
        <v>11460</v>
      </c>
      <c r="BZ9">
        <v>752124.955</v>
      </c>
      <c r="CA9" t="s">
        <v>114</v>
      </c>
      <c r="CB9" t="s">
        <v>115</v>
      </c>
      <c r="CD9" s="21">
        <v>0.0854166666666667</v>
      </c>
    </row>
    <row r="10" spans="1:82" ht="12">
      <c r="A10">
        <v>1</v>
      </c>
      <c r="B10">
        <v>9</v>
      </c>
      <c r="C10" t="s">
        <v>123</v>
      </c>
      <c r="D10" t="s">
        <v>96</v>
      </c>
      <c r="E10" t="s">
        <v>97</v>
      </c>
      <c r="F10">
        <v>1172</v>
      </c>
      <c r="G10" t="s">
        <v>98</v>
      </c>
      <c r="H10" t="s">
        <v>99</v>
      </c>
      <c r="I10">
        <v>1165.362</v>
      </c>
      <c r="J10" t="s">
        <v>100</v>
      </c>
      <c r="K10" t="s">
        <v>101</v>
      </c>
      <c r="L10">
        <v>493</v>
      </c>
      <c r="M10" t="s">
        <v>102</v>
      </c>
      <c r="N10" t="s">
        <v>103</v>
      </c>
      <c r="O10">
        <v>492</v>
      </c>
      <c r="P10" t="s">
        <v>104</v>
      </c>
      <c r="Q10" t="s">
        <v>105</v>
      </c>
      <c r="R10">
        <v>274</v>
      </c>
      <c r="S10" t="s">
        <v>106</v>
      </c>
      <c r="T10" t="s">
        <v>107</v>
      </c>
      <c r="U10">
        <v>3332</v>
      </c>
      <c r="V10" t="s">
        <v>108</v>
      </c>
      <c r="W10" t="s">
        <v>109</v>
      </c>
      <c r="X10">
        <v>675</v>
      </c>
      <c r="Y10" t="s">
        <v>110</v>
      </c>
      <c r="Z10" t="s">
        <v>111</v>
      </c>
      <c r="AA10">
        <v>211.637</v>
      </c>
      <c r="AB10" t="s">
        <v>112</v>
      </c>
      <c r="AC10" t="s">
        <v>113</v>
      </c>
      <c r="AD10">
        <v>93</v>
      </c>
      <c r="AH10">
        <v>7907.999</v>
      </c>
      <c r="AS10">
        <v>0</v>
      </c>
      <c r="AT10">
        <v>85836</v>
      </c>
      <c r="AU10">
        <v>141165.757</v>
      </c>
      <c r="AV10">
        <v>52543</v>
      </c>
      <c r="AW10">
        <v>30030</v>
      </c>
      <c r="AX10">
        <v>20856</v>
      </c>
      <c r="AY10">
        <v>269997</v>
      </c>
      <c r="AZ10">
        <v>23258</v>
      </c>
      <c r="BA10">
        <v>21275.222</v>
      </c>
      <c r="BB10">
        <v>10287</v>
      </c>
      <c r="BD10">
        <v>655247.979</v>
      </c>
      <c r="BE10">
        <v>21362</v>
      </c>
      <c r="BF10">
        <v>14569.304</v>
      </c>
      <c r="BG10">
        <v>5645</v>
      </c>
      <c r="BH10">
        <v>4305</v>
      </c>
      <c r="BI10">
        <v>3206</v>
      </c>
      <c r="BJ10">
        <v>40858</v>
      </c>
      <c r="BK10">
        <v>3445</v>
      </c>
      <c r="BL10">
        <v>2313.672</v>
      </c>
      <c r="BM10">
        <v>1173</v>
      </c>
      <c r="BO10">
        <v>96876.976</v>
      </c>
      <c r="BP10">
        <v>107198</v>
      </c>
      <c r="BQ10">
        <v>155735.061</v>
      </c>
      <c r="BR10">
        <v>58188</v>
      </c>
      <c r="BS10">
        <v>34335</v>
      </c>
      <c r="BT10">
        <v>24062</v>
      </c>
      <c r="BU10">
        <v>310855</v>
      </c>
      <c r="BV10">
        <v>26703</v>
      </c>
      <c r="BW10">
        <v>23588.894</v>
      </c>
      <c r="BX10">
        <v>11460</v>
      </c>
      <c r="BZ10">
        <v>752124.955</v>
      </c>
      <c r="CA10" t="s">
        <v>114</v>
      </c>
      <c r="CB10" t="s">
        <v>115</v>
      </c>
      <c r="CD10" s="21">
        <v>0.0854166666666667</v>
      </c>
    </row>
    <row r="11" spans="1:82" ht="12">
      <c r="A11">
        <v>1</v>
      </c>
      <c r="B11">
        <v>10</v>
      </c>
      <c r="C11" t="s">
        <v>124</v>
      </c>
      <c r="D11" t="s">
        <v>96</v>
      </c>
      <c r="E11" t="s">
        <v>97</v>
      </c>
      <c r="F11">
        <v>1790</v>
      </c>
      <c r="G11" t="s">
        <v>98</v>
      </c>
      <c r="H11" t="s">
        <v>99</v>
      </c>
      <c r="I11">
        <v>916.451</v>
      </c>
      <c r="J11" t="s">
        <v>100</v>
      </c>
      <c r="K11" t="s">
        <v>101</v>
      </c>
      <c r="L11">
        <v>407</v>
      </c>
      <c r="M11" t="s">
        <v>102</v>
      </c>
      <c r="N11" t="s">
        <v>103</v>
      </c>
      <c r="O11">
        <v>446</v>
      </c>
      <c r="P11" t="s">
        <v>104</v>
      </c>
      <c r="Q11" t="s">
        <v>105</v>
      </c>
      <c r="R11">
        <v>144</v>
      </c>
      <c r="S11" t="s">
        <v>106</v>
      </c>
      <c r="T11" t="s">
        <v>107</v>
      </c>
      <c r="U11">
        <v>3068</v>
      </c>
      <c r="V11" t="s">
        <v>108</v>
      </c>
      <c r="W11" t="s">
        <v>109</v>
      </c>
      <c r="X11">
        <v>402</v>
      </c>
      <c r="Y11" t="s">
        <v>110</v>
      </c>
      <c r="Z11" t="s">
        <v>111</v>
      </c>
      <c r="AA11">
        <v>138.548</v>
      </c>
      <c r="AB11" t="s">
        <v>112</v>
      </c>
      <c r="AC11" t="s">
        <v>113</v>
      </c>
      <c r="AD11">
        <v>80</v>
      </c>
      <c r="AH11">
        <v>7391.999</v>
      </c>
      <c r="AS11">
        <v>0</v>
      </c>
      <c r="AT11">
        <v>85836</v>
      </c>
      <c r="AU11">
        <v>141165.757</v>
      </c>
      <c r="AV11">
        <v>52543</v>
      </c>
      <c r="AW11">
        <v>30030</v>
      </c>
      <c r="AX11">
        <v>20856</v>
      </c>
      <c r="AY11">
        <v>269997</v>
      </c>
      <c r="AZ11">
        <v>23258</v>
      </c>
      <c r="BA11">
        <v>21275.222</v>
      </c>
      <c r="BB11">
        <v>10287</v>
      </c>
      <c r="BD11">
        <v>655247.979</v>
      </c>
      <c r="BE11">
        <v>21362</v>
      </c>
      <c r="BF11">
        <v>14569.304</v>
      </c>
      <c r="BG11">
        <v>5645</v>
      </c>
      <c r="BH11">
        <v>4305</v>
      </c>
      <c r="BI11">
        <v>3206</v>
      </c>
      <c r="BJ11">
        <v>40858</v>
      </c>
      <c r="BK11">
        <v>3445</v>
      </c>
      <c r="BL11">
        <v>2313.672</v>
      </c>
      <c r="BM11">
        <v>1173</v>
      </c>
      <c r="BO11">
        <v>96876.976</v>
      </c>
      <c r="BP11">
        <v>107198</v>
      </c>
      <c r="BQ11">
        <v>155735.061</v>
      </c>
      <c r="BR11">
        <v>58188</v>
      </c>
      <c r="BS11">
        <v>34335</v>
      </c>
      <c r="BT11">
        <v>24062</v>
      </c>
      <c r="BU11">
        <v>310855</v>
      </c>
      <c r="BV11">
        <v>26703</v>
      </c>
      <c r="BW11">
        <v>23588.894</v>
      </c>
      <c r="BX11">
        <v>11460</v>
      </c>
      <c r="BZ11">
        <v>752124.955</v>
      </c>
      <c r="CA11" t="s">
        <v>114</v>
      </c>
      <c r="CB11" t="s">
        <v>115</v>
      </c>
      <c r="CD11" s="21">
        <v>0.0854166666666667</v>
      </c>
    </row>
    <row r="12" spans="1:82" ht="12">
      <c r="A12">
        <v>1</v>
      </c>
      <c r="B12">
        <v>11</v>
      </c>
      <c r="C12" t="s">
        <v>125</v>
      </c>
      <c r="D12" t="s">
        <v>96</v>
      </c>
      <c r="E12" t="s">
        <v>97</v>
      </c>
      <c r="F12">
        <v>4951</v>
      </c>
      <c r="G12" t="s">
        <v>98</v>
      </c>
      <c r="H12" t="s">
        <v>99</v>
      </c>
      <c r="I12">
        <v>12518.327</v>
      </c>
      <c r="J12" t="s">
        <v>100</v>
      </c>
      <c r="K12" t="s">
        <v>101</v>
      </c>
      <c r="L12">
        <v>2775</v>
      </c>
      <c r="M12" t="s">
        <v>102</v>
      </c>
      <c r="N12" t="s">
        <v>103</v>
      </c>
      <c r="O12">
        <v>1429</v>
      </c>
      <c r="P12" t="s">
        <v>104</v>
      </c>
      <c r="Q12" t="s">
        <v>105</v>
      </c>
      <c r="R12">
        <v>1224</v>
      </c>
      <c r="S12" t="s">
        <v>106</v>
      </c>
      <c r="T12" t="s">
        <v>107</v>
      </c>
      <c r="U12">
        <v>17050</v>
      </c>
      <c r="V12" t="s">
        <v>108</v>
      </c>
      <c r="W12" t="s">
        <v>109</v>
      </c>
      <c r="X12">
        <v>997</v>
      </c>
      <c r="Y12" t="s">
        <v>110</v>
      </c>
      <c r="Z12" t="s">
        <v>111</v>
      </c>
      <c r="AA12">
        <v>1686.672</v>
      </c>
      <c r="AB12" t="s">
        <v>112</v>
      </c>
      <c r="AC12" t="s">
        <v>113</v>
      </c>
      <c r="AD12">
        <v>585</v>
      </c>
      <c r="AH12">
        <v>43215.999</v>
      </c>
      <c r="AS12">
        <v>0</v>
      </c>
      <c r="AT12">
        <v>85836</v>
      </c>
      <c r="AU12">
        <v>141165.757</v>
      </c>
      <c r="AV12">
        <v>52543</v>
      </c>
      <c r="AW12">
        <v>30030</v>
      </c>
      <c r="AX12">
        <v>20856</v>
      </c>
      <c r="AY12">
        <v>269997</v>
      </c>
      <c r="AZ12">
        <v>23258</v>
      </c>
      <c r="BA12">
        <v>21275.222</v>
      </c>
      <c r="BB12">
        <v>10287</v>
      </c>
      <c r="BD12">
        <v>655247.979</v>
      </c>
      <c r="BE12">
        <v>21362</v>
      </c>
      <c r="BF12">
        <v>14569.304</v>
      </c>
      <c r="BG12">
        <v>5645</v>
      </c>
      <c r="BH12">
        <v>4305</v>
      </c>
      <c r="BI12">
        <v>3206</v>
      </c>
      <c r="BJ12">
        <v>40858</v>
      </c>
      <c r="BK12">
        <v>3445</v>
      </c>
      <c r="BL12">
        <v>2313.672</v>
      </c>
      <c r="BM12">
        <v>1173</v>
      </c>
      <c r="BO12">
        <v>96876.976</v>
      </c>
      <c r="BP12">
        <v>107198</v>
      </c>
      <c r="BQ12">
        <v>155735.061</v>
      </c>
      <c r="BR12">
        <v>58188</v>
      </c>
      <c r="BS12">
        <v>34335</v>
      </c>
      <c r="BT12">
        <v>24062</v>
      </c>
      <c r="BU12">
        <v>310855</v>
      </c>
      <c r="BV12">
        <v>26703</v>
      </c>
      <c r="BW12">
        <v>23588.894</v>
      </c>
      <c r="BX12">
        <v>11460</v>
      </c>
      <c r="BZ12">
        <v>752124.955</v>
      </c>
      <c r="CA12" t="s">
        <v>114</v>
      </c>
      <c r="CB12" t="s">
        <v>115</v>
      </c>
      <c r="CD12" s="21">
        <v>0.0854166666666667</v>
      </c>
    </row>
    <row r="13" spans="1:82" ht="12">
      <c r="A13">
        <v>1</v>
      </c>
      <c r="B13">
        <v>12</v>
      </c>
      <c r="C13" t="s">
        <v>126</v>
      </c>
      <c r="D13" t="s">
        <v>96</v>
      </c>
      <c r="E13" t="s">
        <v>97</v>
      </c>
      <c r="F13">
        <v>568</v>
      </c>
      <c r="G13" t="s">
        <v>98</v>
      </c>
      <c r="H13" t="s">
        <v>99</v>
      </c>
      <c r="I13">
        <v>575.438</v>
      </c>
      <c r="J13" t="s">
        <v>100</v>
      </c>
      <c r="K13" t="s">
        <v>101</v>
      </c>
      <c r="L13">
        <v>115</v>
      </c>
      <c r="M13" t="s">
        <v>102</v>
      </c>
      <c r="N13" t="s">
        <v>103</v>
      </c>
      <c r="O13">
        <v>83</v>
      </c>
      <c r="P13" t="s">
        <v>104</v>
      </c>
      <c r="Q13" t="s">
        <v>105</v>
      </c>
      <c r="R13">
        <v>61</v>
      </c>
      <c r="S13" t="s">
        <v>106</v>
      </c>
      <c r="T13" t="s">
        <v>107</v>
      </c>
      <c r="U13">
        <v>1011</v>
      </c>
      <c r="V13" t="s">
        <v>108</v>
      </c>
      <c r="W13" t="s">
        <v>109</v>
      </c>
      <c r="X13">
        <v>42</v>
      </c>
      <c r="Y13" t="s">
        <v>110</v>
      </c>
      <c r="Z13" t="s">
        <v>111</v>
      </c>
      <c r="AA13">
        <v>50.561</v>
      </c>
      <c r="AB13" t="s">
        <v>112</v>
      </c>
      <c r="AC13" t="s">
        <v>113</v>
      </c>
      <c r="AD13">
        <v>26</v>
      </c>
      <c r="AH13">
        <v>2531.999</v>
      </c>
      <c r="AS13">
        <v>0</v>
      </c>
      <c r="AT13">
        <v>85836</v>
      </c>
      <c r="AU13">
        <v>141165.757</v>
      </c>
      <c r="AV13">
        <v>52543</v>
      </c>
      <c r="AW13">
        <v>30030</v>
      </c>
      <c r="AX13">
        <v>20856</v>
      </c>
      <c r="AY13">
        <v>269997</v>
      </c>
      <c r="AZ13">
        <v>23258</v>
      </c>
      <c r="BA13">
        <v>21275.222</v>
      </c>
      <c r="BB13">
        <v>10287</v>
      </c>
      <c r="BD13">
        <v>655247.979</v>
      </c>
      <c r="BE13">
        <v>21362</v>
      </c>
      <c r="BF13">
        <v>14569.304</v>
      </c>
      <c r="BG13">
        <v>5645</v>
      </c>
      <c r="BH13">
        <v>4305</v>
      </c>
      <c r="BI13">
        <v>3206</v>
      </c>
      <c r="BJ13">
        <v>40858</v>
      </c>
      <c r="BK13">
        <v>3445</v>
      </c>
      <c r="BL13">
        <v>2313.672</v>
      </c>
      <c r="BM13">
        <v>1173</v>
      </c>
      <c r="BO13">
        <v>96876.976</v>
      </c>
      <c r="BP13">
        <v>107198</v>
      </c>
      <c r="BQ13">
        <v>155735.061</v>
      </c>
      <c r="BR13">
        <v>58188</v>
      </c>
      <c r="BS13">
        <v>34335</v>
      </c>
      <c r="BT13">
        <v>24062</v>
      </c>
      <c r="BU13">
        <v>310855</v>
      </c>
      <c r="BV13">
        <v>26703</v>
      </c>
      <c r="BW13">
        <v>23588.894</v>
      </c>
      <c r="BX13">
        <v>11460</v>
      </c>
      <c r="BZ13">
        <v>752124.955</v>
      </c>
      <c r="CA13" t="s">
        <v>114</v>
      </c>
      <c r="CB13" t="s">
        <v>115</v>
      </c>
      <c r="CD13" s="21">
        <v>0.0854166666666667</v>
      </c>
    </row>
    <row r="14" spans="1:82" ht="12">
      <c r="A14">
        <v>1</v>
      </c>
      <c r="B14">
        <v>13</v>
      </c>
      <c r="C14" t="s">
        <v>127</v>
      </c>
      <c r="D14" t="s">
        <v>96</v>
      </c>
      <c r="E14" t="s">
        <v>97</v>
      </c>
      <c r="F14">
        <v>5519</v>
      </c>
      <c r="G14" t="s">
        <v>98</v>
      </c>
      <c r="H14" t="s">
        <v>99</v>
      </c>
      <c r="I14">
        <v>13093.765</v>
      </c>
      <c r="J14" t="s">
        <v>100</v>
      </c>
      <c r="K14" t="s">
        <v>101</v>
      </c>
      <c r="L14">
        <v>2890</v>
      </c>
      <c r="M14" t="s">
        <v>102</v>
      </c>
      <c r="N14" t="s">
        <v>103</v>
      </c>
      <c r="O14">
        <v>1512</v>
      </c>
      <c r="P14" t="s">
        <v>104</v>
      </c>
      <c r="Q14" t="s">
        <v>105</v>
      </c>
      <c r="R14">
        <v>1285</v>
      </c>
      <c r="S14" t="s">
        <v>106</v>
      </c>
      <c r="T14" t="s">
        <v>107</v>
      </c>
      <c r="U14">
        <v>18061</v>
      </c>
      <c r="V14" t="s">
        <v>108</v>
      </c>
      <c r="W14" t="s">
        <v>109</v>
      </c>
      <c r="X14">
        <v>1039</v>
      </c>
      <c r="Y14" t="s">
        <v>110</v>
      </c>
      <c r="Z14" t="s">
        <v>111</v>
      </c>
      <c r="AA14">
        <v>1737.233</v>
      </c>
      <c r="AB14" t="s">
        <v>112</v>
      </c>
      <c r="AC14" t="s">
        <v>113</v>
      </c>
      <c r="AD14">
        <v>611</v>
      </c>
      <c r="AH14">
        <v>45747.998</v>
      </c>
      <c r="AS14">
        <v>0</v>
      </c>
      <c r="AT14">
        <v>85836</v>
      </c>
      <c r="AU14">
        <v>141165.757</v>
      </c>
      <c r="AV14">
        <v>52543</v>
      </c>
      <c r="AW14">
        <v>30030</v>
      </c>
      <c r="AX14">
        <v>20856</v>
      </c>
      <c r="AY14">
        <v>269997</v>
      </c>
      <c r="AZ14">
        <v>23258</v>
      </c>
      <c r="BA14">
        <v>21275.222</v>
      </c>
      <c r="BB14">
        <v>10287</v>
      </c>
      <c r="BD14">
        <v>655247.979</v>
      </c>
      <c r="BE14">
        <v>21362</v>
      </c>
      <c r="BF14">
        <v>14569.304</v>
      </c>
      <c r="BG14">
        <v>5645</v>
      </c>
      <c r="BH14">
        <v>4305</v>
      </c>
      <c r="BI14">
        <v>3206</v>
      </c>
      <c r="BJ14">
        <v>40858</v>
      </c>
      <c r="BK14">
        <v>3445</v>
      </c>
      <c r="BL14">
        <v>2313.672</v>
      </c>
      <c r="BM14">
        <v>1173</v>
      </c>
      <c r="BO14">
        <v>96876.976</v>
      </c>
      <c r="BP14">
        <v>107198</v>
      </c>
      <c r="BQ14">
        <v>155735.061</v>
      </c>
      <c r="BR14">
        <v>58188</v>
      </c>
      <c r="BS14">
        <v>34335</v>
      </c>
      <c r="BT14">
        <v>24062</v>
      </c>
      <c r="BU14">
        <v>310855</v>
      </c>
      <c r="BV14">
        <v>26703</v>
      </c>
      <c r="BW14">
        <v>23588.894</v>
      </c>
      <c r="BX14">
        <v>11460</v>
      </c>
      <c r="BZ14">
        <v>752124.955</v>
      </c>
      <c r="CA14" t="s">
        <v>114</v>
      </c>
      <c r="CB14" t="s">
        <v>115</v>
      </c>
      <c r="CD14" s="21">
        <v>0.0854166666666667</v>
      </c>
    </row>
    <row r="15" spans="1:82" ht="12">
      <c r="A15">
        <v>1</v>
      </c>
      <c r="B15">
        <v>14</v>
      </c>
      <c r="C15" t="s">
        <v>128</v>
      </c>
      <c r="D15" t="s">
        <v>96</v>
      </c>
      <c r="E15" t="s">
        <v>97</v>
      </c>
      <c r="F15">
        <v>2918</v>
      </c>
      <c r="G15" t="s">
        <v>98</v>
      </c>
      <c r="H15" t="s">
        <v>99</v>
      </c>
      <c r="I15">
        <v>6353.192</v>
      </c>
      <c r="J15" t="s">
        <v>100</v>
      </c>
      <c r="K15" t="s">
        <v>101</v>
      </c>
      <c r="L15">
        <v>1595</v>
      </c>
      <c r="M15" t="s">
        <v>102</v>
      </c>
      <c r="N15" t="s">
        <v>103</v>
      </c>
      <c r="O15">
        <v>803</v>
      </c>
      <c r="P15" t="s">
        <v>104</v>
      </c>
      <c r="Q15" t="s">
        <v>105</v>
      </c>
      <c r="R15">
        <v>765</v>
      </c>
      <c r="S15" t="s">
        <v>106</v>
      </c>
      <c r="T15" t="s">
        <v>107</v>
      </c>
      <c r="U15">
        <v>9732</v>
      </c>
      <c r="V15" t="s">
        <v>108</v>
      </c>
      <c r="W15" t="s">
        <v>109</v>
      </c>
      <c r="X15">
        <v>758</v>
      </c>
      <c r="Y15" t="s">
        <v>110</v>
      </c>
      <c r="Z15" t="s">
        <v>111</v>
      </c>
      <c r="AA15">
        <v>635.807</v>
      </c>
      <c r="AB15" t="s">
        <v>112</v>
      </c>
      <c r="AC15" t="s">
        <v>113</v>
      </c>
      <c r="AD15">
        <v>282</v>
      </c>
      <c r="AH15">
        <v>23841.999</v>
      </c>
      <c r="AS15">
        <v>0</v>
      </c>
      <c r="AT15">
        <v>85836</v>
      </c>
      <c r="AU15">
        <v>141165.757</v>
      </c>
      <c r="AV15">
        <v>52543</v>
      </c>
      <c r="AW15">
        <v>30030</v>
      </c>
      <c r="AX15">
        <v>20856</v>
      </c>
      <c r="AY15">
        <v>269997</v>
      </c>
      <c r="AZ15">
        <v>23258</v>
      </c>
      <c r="BA15">
        <v>21275.222</v>
      </c>
      <c r="BB15">
        <v>10287</v>
      </c>
      <c r="BD15">
        <v>655247.979</v>
      </c>
      <c r="BE15">
        <v>21362</v>
      </c>
      <c r="BF15">
        <v>14569.304</v>
      </c>
      <c r="BG15">
        <v>5645</v>
      </c>
      <c r="BH15">
        <v>4305</v>
      </c>
      <c r="BI15">
        <v>3206</v>
      </c>
      <c r="BJ15">
        <v>40858</v>
      </c>
      <c r="BK15">
        <v>3445</v>
      </c>
      <c r="BL15">
        <v>2313.672</v>
      </c>
      <c r="BM15">
        <v>1173</v>
      </c>
      <c r="BO15">
        <v>96876.976</v>
      </c>
      <c r="BP15">
        <v>107198</v>
      </c>
      <c r="BQ15">
        <v>155735.061</v>
      </c>
      <c r="BR15">
        <v>58188</v>
      </c>
      <c r="BS15">
        <v>34335</v>
      </c>
      <c r="BT15">
        <v>24062</v>
      </c>
      <c r="BU15">
        <v>310855</v>
      </c>
      <c r="BV15">
        <v>26703</v>
      </c>
      <c r="BW15">
        <v>23588.894</v>
      </c>
      <c r="BX15">
        <v>11460</v>
      </c>
      <c r="BZ15">
        <v>752124.955</v>
      </c>
      <c r="CA15" t="s">
        <v>114</v>
      </c>
      <c r="CB15" t="s">
        <v>115</v>
      </c>
      <c r="CD15" s="21">
        <v>0.0854166666666667</v>
      </c>
    </row>
    <row r="16" spans="1:82" ht="12">
      <c r="A16">
        <v>1</v>
      </c>
      <c r="B16">
        <v>15</v>
      </c>
      <c r="C16" t="s">
        <v>129</v>
      </c>
      <c r="D16" t="s">
        <v>96</v>
      </c>
      <c r="E16" t="s">
        <v>97</v>
      </c>
      <c r="F16">
        <v>2486</v>
      </c>
      <c r="G16" t="s">
        <v>98</v>
      </c>
      <c r="H16" t="s">
        <v>99</v>
      </c>
      <c r="I16">
        <v>2451.687</v>
      </c>
      <c r="J16" t="s">
        <v>100</v>
      </c>
      <c r="K16" t="s">
        <v>101</v>
      </c>
      <c r="L16">
        <v>1098</v>
      </c>
      <c r="M16" t="s">
        <v>102</v>
      </c>
      <c r="N16" t="s">
        <v>103</v>
      </c>
      <c r="O16">
        <v>1040</v>
      </c>
      <c r="P16" t="s">
        <v>104</v>
      </c>
      <c r="Q16" t="s">
        <v>105</v>
      </c>
      <c r="R16">
        <v>516</v>
      </c>
      <c r="S16" t="s">
        <v>106</v>
      </c>
      <c r="T16" t="s">
        <v>107</v>
      </c>
      <c r="U16">
        <v>10396</v>
      </c>
      <c r="V16" t="s">
        <v>108</v>
      </c>
      <c r="W16" t="s">
        <v>109</v>
      </c>
      <c r="X16">
        <v>768</v>
      </c>
      <c r="Y16" t="s">
        <v>110</v>
      </c>
      <c r="Z16" t="s">
        <v>111</v>
      </c>
      <c r="AA16">
        <v>483.312</v>
      </c>
      <c r="AB16" t="s">
        <v>112</v>
      </c>
      <c r="AC16" t="s">
        <v>113</v>
      </c>
      <c r="AD16">
        <v>267</v>
      </c>
      <c r="AH16">
        <v>19505.999</v>
      </c>
      <c r="AS16">
        <v>0</v>
      </c>
      <c r="AT16">
        <v>85836</v>
      </c>
      <c r="AU16">
        <v>141165.757</v>
      </c>
      <c r="AV16">
        <v>52543</v>
      </c>
      <c r="AW16">
        <v>30030</v>
      </c>
      <c r="AX16">
        <v>20856</v>
      </c>
      <c r="AY16">
        <v>269997</v>
      </c>
      <c r="AZ16">
        <v>23258</v>
      </c>
      <c r="BA16">
        <v>21275.222</v>
      </c>
      <c r="BB16">
        <v>10287</v>
      </c>
      <c r="BD16">
        <v>655247.979</v>
      </c>
      <c r="BE16">
        <v>21362</v>
      </c>
      <c r="BF16">
        <v>14569.304</v>
      </c>
      <c r="BG16">
        <v>5645</v>
      </c>
      <c r="BH16">
        <v>4305</v>
      </c>
      <c r="BI16">
        <v>3206</v>
      </c>
      <c r="BJ16">
        <v>40858</v>
      </c>
      <c r="BK16">
        <v>3445</v>
      </c>
      <c r="BL16">
        <v>2313.672</v>
      </c>
      <c r="BM16">
        <v>1173</v>
      </c>
      <c r="BO16">
        <v>96876.976</v>
      </c>
      <c r="BP16">
        <v>107198</v>
      </c>
      <c r="BQ16">
        <v>155735.061</v>
      </c>
      <c r="BR16">
        <v>58188</v>
      </c>
      <c r="BS16">
        <v>34335</v>
      </c>
      <c r="BT16">
        <v>24062</v>
      </c>
      <c r="BU16">
        <v>310855</v>
      </c>
      <c r="BV16">
        <v>26703</v>
      </c>
      <c r="BW16">
        <v>23588.894</v>
      </c>
      <c r="BX16">
        <v>11460</v>
      </c>
      <c r="BZ16">
        <v>752124.955</v>
      </c>
      <c r="CA16" t="s">
        <v>114</v>
      </c>
      <c r="CB16" t="s">
        <v>115</v>
      </c>
      <c r="CD16" s="21">
        <v>0.0854166666666667</v>
      </c>
    </row>
    <row r="17" spans="1:82" ht="12">
      <c r="A17">
        <v>1</v>
      </c>
      <c r="B17">
        <v>16</v>
      </c>
      <c r="C17" t="s">
        <v>130</v>
      </c>
      <c r="D17" t="s">
        <v>96</v>
      </c>
      <c r="E17" t="s">
        <v>97</v>
      </c>
      <c r="F17">
        <v>7046</v>
      </c>
      <c r="G17" t="s">
        <v>98</v>
      </c>
      <c r="H17" t="s">
        <v>99</v>
      </c>
      <c r="I17">
        <v>9329.725</v>
      </c>
      <c r="J17" t="s">
        <v>100</v>
      </c>
      <c r="K17" t="s">
        <v>101</v>
      </c>
      <c r="L17">
        <v>4815</v>
      </c>
      <c r="M17" t="s">
        <v>102</v>
      </c>
      <c r="N17" t="s">
        <v>103</v>
      </c>
      <c r="O17">
        <v>2112</v>
      </c>
      <c r="P17" t="s">
        <v>104</v>
      </c>
      <c r="Q17" t="s">
        <v>105</v>
      </c>
      <c r="R17">
        <v>1811</v>
      </c>
      <c r="S17" t="s">
        <v>106</v>
      </c>
      <c r="T17" t="s">
        <v>107</v>
      </c>
      <c r="U17">
        <v>21427</v>
      </c>
      <c r="V17" t="s">
        <v>108</v>
      </c>
      <c r="W17" t="s">
        <v>109</v>
      </c>
      <c r="X17">
        <v>3438</v>
      </c>
      <c r="Y17" t="s">
        <v>110</v>
      </c>
      <c r="Z17" t="s">
        <v>111</v>
      </c>
      <c r="AA17">
        <v>1872.274</v>
      </c>
      <c r="AB17" t="s">
        <v>112</v>
      </c>
      <c r="AC17" t="s">
        <v>113</v>
      </c>
      <c r="AD17">
        <v>1123</v>
      </c>
      <c r="AH17">
        <v>52973.999</v>
      </c>
      <c r="AS17">
        <v>0</v>
      </c>
      <c r="AT17">
        <v>85836</v>
      </c>
      <c r="AU17">
        <v>141165.757</v>
      </c>
      <c r="AV17">
        <v>52543</v>
      </c>
      <c r="AW17">
        <v>30030</v>
      </c>
      <c r="AX17">
        <v>20856</v>
      </c>
      <c r="AY17">
        <v>269997</v>
      </c>
      <c r="AZ17">
        <v>23258</v>
      </c>
      <c r="BA17">
        <v>21275.222</v>
      </c>
      <c r="BB17">
        <v>10287</v>
      </c>
      <c r="BD17">
        <v>655247.979</v>
      </c>
      <c r="BE17">
        <v>21362</v>
      </c>
      <c r="BF17">
        <v>14569.304</v>
      </c>
      <c r="BG17">
        <v>5645</v>
      </c>
      <c r="BH17">
        <v>4305</v>
      </c>
      <c r="BI17">
        <v>3206</v>
      </c>
      <c r="BJ17">
        <v>40858</v>
      </c>
      <c r="BK17">
        <v>3445</v>
      </c>
      <c r="BL17">
        <v>2313.672</v>
      </c>
      <c r="BM17">
        <v>1173</v>
      </c>
      <c r="BO17">
        <v>96876.976</v>
      </c>
      <c r="BP17">
        <v>107198</v>
      </c>
      <c r="BQ17">
        <v>155735.061</v>
      </c>
      <c r="BR17">
        <v>58188</v>
      </c>
      <c r="BS17">
        <v>34335</v>
      </c>
      <c r="BT17">
        <v>24062</v>
      </c>
      <c r="BU17">
        <v>310855</v>
      </c>
      <c r="BV17">
        <v>26703</v>
      </c>
      <c r="BW17">
        <v>23588.894</v>
      </c>
      <c r="BX17">
        <v>11460</v>
      </c>
      <c r="BZ17">
        <v>752124.955</v>
      </c>
      <c r="CA17" t="s">
        <v>114</v>
      </c>
      <c r="CB17" t="s">
        <v>115</v>
      </c>
      <c r="CD17" s="21">
        <v>0.0854166666666667</v>
      </c>
    </row>
    <row r="18" spans="1:82" ht="12">
      <c r="A18">
        <v>1</v>
      </c>
      <c r="B18">
        <v>17</v>
      </c>
      <c r="C18" t="s">
        <v>131</v>
      </c>
      <c r="D18" t="s">
        <v>96</v>
      </c>
      <c r="E18" t="s">
        <v>97</v>
      </c>
      <c r="F18">
        <v>1727</v>
      </c>
      <c r="G18" t="s">
        <v>98</v>
      </c>
      <c r="H18" t="s">
        <v>99</v>
      </c>
      <c r="I18">
        <v>3847.694</v>
      </c>
      <c r="J18" t="s">
        <v>100</v>
      </c>
      <c r="K18" t="s">
        <v>101</v>
      </c>
      <c r="L18">
        <v>1010</v>
      </c>
      <c r="M18" t="s">
        <v>102</v>
      </c>
      <c r="N18" t="s">
        <v>103</v>
      </c>
      <c r="O18">
        <v>602</v>
      </c>
      <c r="P18" t="s">
        <v>104</v>
      </c>
      <c r="Q18" t="s">
        <v>105</v>
      </c>
      <c r="R18">
        <v>463</v>
      </c>
      <c r="S18" t="s">
        <v>106</v>
      </c>
      <c r="T18" t="s">
        <v>107</v>
      </c>
      <c r="U18">
        <v>6185</v>
      </c>
      <c r="V18" t="s">
        <v>108</v>
      </c>
      <c r="W18" t="s">
        <v>109</v>
      </c>
      <c r="X18">
        <v>574</v>
      </c>
      <c r="Y18" t="s">
        <v>110</v>
      </c>
      <c r="Z18" t="s">
        <v>111</v>
      </c>
      <c r="AA18">
        <v>538.305</v>
      </c>
      <c r="AB18" t="s">
        <v>112</v>
      </c>
      <c r="AC18" t="s">
        <v>113</v>
      </c>
      <c r="AD18">
        <v>214</v>
      </c>
      <c r="AH18">
        <v>15160.999</v>
      </c>
      <c r="AS18">
        <v>0</v>
      </c>
      <c r="AT18">
        <v>85836</v>
      </c>
      <c r="AU18">
        <v>141165.757</v>
      </c>
      <c r="AV18">
        <v>52543</v>
      </c>
      <c r="AW18">
        <v>30030</v>
      </c>
      <c r="AX18">
        <v>20856</v>
      </c>
      <c r="AY18">
        <v>269997</v>
      </c>
      <c r="AZ18">
        <v>23258</v>
      </c>
      <c r="BA18">
        <v>21275.222</v>
      </c>
      <c r="BB18">
        <v>10287</v>
      </c>
      <c r="BD18">
        <v>655247.979</v>
      </c>
      <c r="BE18">
        <v>21362</v>
      </c>
      <c r="BF18">
        <v>14569.304</v>
      </c>
      <c r="BG18">
        <v>5645</v>
      </c>
      <c r="BH18">
        <v>4305</v>
      </c>
      <c r="BI18">
        <v>3206</v>
      </c>
      <c r="BJ18">
        <v>40858</v>
      </c>
      <c r="BK18">
        <v>3445</v>
      </c>
      <c r="BL18">
        <v>2313.672</v>
      </c>
      <c r="BM18">
        <v>1173</v>
      </c>
      <c r="BO18">
        <v>96876.976</v>
      </c>
      <c r="BP18">
        <v>107198</v>
      </c>
      <c r="BQ18">
        <v>155735.061</v>
      </c>
      <c r="BR18">
        <v>58188</v>
      </c>
      <c r="BS18">
        <v>34335</v>
      </c>
      <c r="BT18">
        <v>24062</v>
      </c>
      <c r="BU18">
        <v>310855</v>
      </c>
      <c r="BV18">
        <v>26703</v>
      </c>
      <c r="BW18">
        <v>23588.894</v>
      </c>
      <c r="BX18">
        <v>11460</v>
      </c>
      <c r="BZ18">
        <v>752124.955</v>
      </c>
      <c r="CA18" t="s">
        <v>114</v>
      </c>
      <c r="CB18" t="s">
        <v>115</v>
      </c>
      <c r="CD18" s="21">
        <v>0.0854166666666667</v>
      </c>
    </row>
    <row r="19" spans="1:82" ht="12">
      <c r="A19">
        <v>1</v>
      </c>
      <c r="B19">
        <v>18</v>
      </c>
      <c r="C19" t="s">
        <v>132</v>
      </c>
      <c r="D19" t="s">
        <v>96</v>
      </c>
      <c r="E19" t="s">
        <v>97</v>
      </c>
      <c r="F19">
        <v>1726</v>
      </c>
      <c r="G19" t="s">
        <v>98</v>
      </c>
      <c r="H19" t="s">
        <v>99</v>
      </c>
      <c r="I19">
        <v>3166.457</v>
      </c>
      <c r="J19" t="s">
        <v>100</v>
      </c>
      <c r="K19" t="s">
        <v>101</v>
      </c>
      <c r="L19">
        <v>1233</v>
      </c>
      <c r="M19" t="s">
        <v>102</v>
      </c>
      <c r="N19" t="s">
        <v>103</v>
      </c>
      <c r="O19">
        <v>860</v>
      </c>
      <c r="P19" t="s">
        <v>104</v>
      </c>
      <c r="Q19" t="s">
        <v>105</v>
      </c>
      <c r="R19">
        <v>401</v>
      </c>
      <c r="S19" t="s">
        <v>106</v>
      </c>
      <c r="T19" t="s">
        <v>107</v>
      </c>
      <c r="U19">
        <v>7750</v>
      </c>
      <c r="V19" t="s">
        <v>108</v>
      </c>
      <c r="W19" t="s">
        <v>109</v>
      </c>
      <c r="X19">
        <v>468</v>
      </c>
      <c r="Y19" t="s">
        <v>110</v>
      </c>
      <c r="Z19" t="s">
        <v>111</v>
      </c>
      <c r="AA19">
        <v>581.542</v>
      </c>
      <c r="AB19" t="s">
        <v>112</v>
      </c>
      <c r="AC19" t="s">
        <v>113</v>
      </c>
      <c r="AD19">
        <v>208</v>
      </c>
      <c r="AH19">
        <v>16393.999</v>
      </c>
      <c r="AS19">
        <v>0</v>
      </c>
      <c r="AT19">
        <v>85836</v>
      </c>
      <c r="AU19">
        <v>141165.757</v>
      </c>
      <c r="AV19">
        <v>52543</v>
      </c>
      <c r="AW19">
        <v>30030</v>
      </c>
      <c r="AX19">
        <v>20856</v>
      </c>
      <c r="AY19">
        <v>269997</v>
      </c>
      <c r="AZ19">
        <v>23258</v>
      </c>
      <c r="BA19">
        <v>21275.222</v>
      </c>
      <c r="BB19">
        <v>10287</v>
      </c>
      <c r="BD19">
        <v>655247.979</v>
      </c>
      <c r="BE19">
        <v>21362</v>
      </c>
      <c r="BF19">
        <v>14569.304</v>
      </c>
      <c r="BG19">
        <v>5645</v>
      </c>
      <c r="BH19">
        <v>4305</v>
      </c>
      <c r="BI19">
        <v>3206</v>
      </c>
      <c r="BJ19">
        <v>40858</v>
      </c>
      <c r="BK19">
        <v>3445</v>
      </c>
      <c r="BL19">
        <v>2313.672</v>
      </c>
      <c r="BM19">
        <v>1173</v>
      </c>
      <c r="BO19">
        <v>96876.976</v>
      </c>
      <c r="BP19">
        <v>107198</v>
      </c>
      <c r="BQ19">
        <v>155735.061</v>
      </c>
      <c r="BR19">
        <v>58188</v>
      </c>
      <c r="BS19">
        <v>34335</v>
      </c>
      <c r="BT19">
        <v>24062</v>
      </c>
      <c r="BU19">
        <v>310855</v>
      </c>
      <c r="BV19">
        <v>26703</v>
      </c>
      <c r="BW19">
        <v>23588.894</v>
      </c>
      <c r="BX19">
        <v>11460</v>
      </c>
      <c r="BZ19">
        <v>752124.955</v>
      </c>
      <c r="CA19" t="s">
        <v>114</v>
      </c>
      <c r="CB19" t="s">
        <v>115</v>
      </c>
      <c r="CD19" s="21">
        <v>0.0854166666666667</v>
      </c>
    </row>
    <row r="20" spans="1:82" ht="12">
      <c r="A20">
        <v>1</v>
      </c>
      <c r="B20">
        <v>19</v>
      </c>
      <c r="C20" t="s">
        <v>133</v>
      </c>
      <c r="D20" t="s">
        <v>96</v>
      </c>
      <c r="E20" t="s">
        <v>97</v>
      </c>
      <c r="F20">
        <v>2232</v>
      </c>
      <c r="G20" t="s">
        <v>98</v>
      </c>
      <c r="H20" t="s">
        <v>99</v>
      </c>
      <c r="I20">
        <v>1799.865</v>
      </c>
      <c r="J20" t="s">
        <v>100</v>
      </c>
      <c r="K20" t="s">
        <v>101</v>
      </c>
      <c r="L20">
        <v>872</v>
      </c>
      <c r="M20" t="s">
        <v>102</v>
      </c>
      <c r="N20" t="s">
        <v>103</v>
      </c>
      <c r="O20">
        <v>530</v>
      </c>
      <c r="P20" t="s">
        <v>104</v>
      </c>
      <c r="Q20" t="s">
        <v>105</v>
      </c>
      <c r="R20">
        <v>373</v>
      </c>
      <c r="S20" t="s">
        <v>106</v>
      </c>
      <c r="T20" t="s">
        <v>107</v>
      </c>
      <c r="U20">
        <v>6558</v>
      </c>
      <c r="V20" t="s">
        <v>108</v>
      </c>
      <c r="W20" t="s">
        <v>109</v>
      </c>
      <c r="X20">
        <v>727</v>
      </c>
      <c r="Y20" t="s">
        <v>110</v>
      </c>
      <c r="Z20" t="s">
        <v>111</v>
      </c>
      <c r="AA20">
        <v>452.134</v>
      </c>
      <c r="AB20" t="s">
        <v>112</v>
      </c>
      <c r="AC20" t="s">
        <v>113</v>
      </c>
      <c r="AD20">
        <v>217</v>
      </c>
      <c r="AH20">
        <v>13760.999</v>
      </c>
      <c r="AS20">
        <v>0</v>
      </c>
      <c r="AT20">
        <v>85836</v>
      </c>
      <c r="AU20">
        <v>141165.757</v>
      </c>
      <c r="AV20">
        <v>52543</v>
      </c>
      <c r="AW20">
        <v>30030</v>
      </c>
      <c r="AX20">
        <v>20856</v>
      </c>
      <c r="AY20">
        <v>269997</v>
      </c>
      <c r="AZ20">
        <v>23258</v>
      </c>
      <c r="BA20">
        <v>21275.222</v>
      </c>
      <c r="BB20">
        <v>10287</v>
      </c>
      <c r="BD20">
        <v>655247.979</v>
      </c>
      <c r="BE20">
        <v>21362</v>
      </c>
      <c r="BF20">
        <v>14569.304</v>
      </c>
      <c r="BG20">
        <v>5645</v>
      </c>
      <c r="BH20">
        <v>4305</v>
      </c>
      <c r="BI20">
        <v>3206</v>
      </c>
      <c r="BJ20">
        <v>40858</v>
      </c>
      <c r="BK20">
        <v>3445</v>
      </c>
      <c r="BL20">
        <v>2313.672</v>
      </c>
      <c r="BM20">
        <v>1173</v>
      </c>
      <c r="BO20">
        <v>96876.976</v>
      </c>
      <c r="BP20">
        <v>107198</v>
      </c>
      <c r="BQ20">
        <v>155735.061</v>
      </c>
      <c r="BR20">
        <v>58188</v>
      </c>
      <c r="BS20">
        <v>34335</v>
      </c>
      <c r="BT20">
        <v>24062</v>
      </c>
      <c r="BU20">
        <v>310855</v>
      </c>
      <c r="BV20">
        <v>26703</v>
      </c>
      <c r="BW20">
        <v>23588.894</v>
      </c>
      <c r="BX20">
        <v>11460</v>
      </c>
      <c r="BZ20">
        <v>752124.955</v>
      </c>
      <c r="CA20" t="s">
        <v>114</v>
      </c>
      <c r="CB20" t="s">
        <v>115</v>
      </c>
      <c r="CD20" s="21">
        <v>0.0854166666666667</v>
      </c>
    </row>
    <row r="21" spans="1:82" ht="12">
      <c r="A21">
        <v>1</v>
      </c>
      <c r="B21">
        <v>20</v>
      </c>
      <c r="C21" t="s">
        <v>134</v>
      </c>
      <c r="D21" t="s">
        <v>96</v>
      </c>
      <c r="E21" t="s">
        <v>97</v>
      </c>
      <c r="F21">
        <v>5950</v>
      </c>
      <c r="G21" t="s">
        <v>98</v>
      </c>
      <c r="H21" t="s">
        <v>99</v>
      </c>
      <c r="I21">
        <v>3327.428</v>
      </c>
      <c r="J21" t="s">
        <v>100</v>
      </c>
      <c r="K21" t="s">
        <v>101</v>
      </c>
      <c r="L21">
        <v>1577</v>
      </c>
      <c r="M21" t="s">
        <v>102</v>
      </c>
      <c r="N21" t="s">
        <v>103</v>
      </c>
      <c r="O21">
        <v>1635</v>
      </c>
      <c r="P21" t="s">
        <v>104</v>
      </c>
      <c r="Q21" t="s">
        <v>105</v>
      </c>
      <c r="R21">
        <v>854</v>
      </c>
      <c r="S21" t="s">
        <v>106</v>
      </c>
      <c r="T21" t="s">
        <v>107</v>
      </c>
      <c r="U21">
        <v>7728</v>
      </c>
      <c r="V21" t="s">
        <v>108</v>
      </c>
      <c r="W21" t="s">
        <v>109</v>
      </c>
      <c r="X21">
        <v>475</v>
      </c>
      <c r="Y21" t="s">
        <v>110</v>
      </c>
      <c r="Z21" t="s">
        <v>111</v>
      </c>
      <c r="AA21">
        <v>510.571</v>
      </c>
      <c r="AB21" t="s">
        <v>112</v>
      </c>
      <c r="AC21" t="s">
        <v>113</v>
      </c>
      <c r="AD21">
        <v>290</v>
      </c>
      <c r="AH21">
        <v>22346.999</v>
      </c>
      <c r="AS21">
        <v>0</v>
      </c>
      <c r="AT21">
        <v>85836</v>
      </c>
      <c r="AU21">
        <v>141165.757</v>
      </c>
      <c r="AV21">
        <v>52543</v>
      </c>
      <c r="AW21">
        <v>30030</v>
      </c>
      <c r="AX21">
        <v>20856</v>
      </c>
      <c r="AY21">
        <v>269997</v>
      </c>
      <c r="AZ21">
        <v>23258</v>
      </c>
      <c r="BA21">
        <v>21275.222</v>
      </c>
      <c r="BB21">
        <v>10287</v>
      </c>
      <c r="BD21">
        <v>655247.979</v>
      </c>
      <c r="BE21">
        <v>21362</v>
      </c>
      <c r="BF21">
        <v>14569.304</v>
      </c>
      <c r="BG21">
        <v>5645</v>
      </c>
      <c r="BH21">
        <v>4305</v>
      </c>
      <c r="BI21">
        <v>3206</v>
      </c>
      <c r="BJ21">
        <v>40858</v>
      </c>
      <c r="BK21">
        <v>3445</v>
      </c>
      <c r="BL21">
        <v>2313.672</v>
      </c>
      <c r="BM21">
        <v>1173</v>
      </c>
      <c r="BO21">
        <v>96876.976</v>
      </c>
      <c r="BP21">
        <v>107198</v>
      </c>
      <c r="BQ21">
        <v>155735.061</v>
      </c>
      <c r="BR21">
        <v>58188</v>
      </c>
      <c r="BS21">
        <v>34335</v>
      </c>
      <c r="BT21">
        <v>24062</v>
      </c>
      <c r="BU21">
        <v>310855</v>
      </c>
      <c r="BV21">
        <v>26703</v>
      </c>
      <c r="BW21">
        <v>23588.894</v>
      </c>
      <c r="BX21">
        <v>11460</v>
      </c>
      <c r="BZ21">
        <v>752124.955</v>
      </c>
      <c r="CA21" t="s">
        <v>114</v>
      </c>
      <c r="CB21" t="s">
        <v>115</v>
      </c>
      <c r="CD21" s="21">
        <v>0.0854166666666667</v>
      </c>
    </row>
    <row r="22" spans="1:82" ht="12">
      <c r="A22">
        <v>1</v>
      </c>
      <c r="B22">
        <v>21</v>
      </c>
      <c r="C22" t="s">
        <v>135</v>
      </c>
      <c r="D22" t="s">
        <v>96</v>
      </c>
      <c r="E22" t="s">
        <v>97</v>
      </c>
      <c r="F22">
        <v>1643</v>
      </c>
      <c r="G22" t="s">
        <v>98</v>
      </c>
      <c r="H22" t="s">
        <v>99</v>
      </c>
      <c r="I22">
        <v>2714.575</v>
      </c>
      <c r="J22" t="s">
        <v>100</v>
      </c>
      <c r="K22" t="s">
        <v>101</v>
      </c>
      <c r="L22">
        <v>1061</v>
      </c>
      <c r="M22" t="s">
        <v>102</v>
      </c>
      <c r="N22" t="s">
        <v>103</v>
      </c>
      <c r="O22">
        <v>809</v>
      </c>
      <c r="P22" t="s">
        <v>104</v>
      </c>
      <c r="Q22" t="s">
        <v>105</v>
      </c>
      <c r="R22">
        <v>506</v>
      </c>
      <c r="S22" t="s">
        <v>106</v>
      </c>
      <c r="T22" t="s">
        <v>107</v>
      </c>
      <c r="U22">
        <v>8273</v>
      </c>
      <c r="V22" t="s">
        <v>108</v>
      </c>
      <c r="W22" t="s">
        <v>109</v>
      </c>
      <c r="X22">
        <v>411</v>
      </c>
      <c r="Y22" t="s">
        <v>110</v>
      </c>
      <c r="Z22" t="s">
        <v>111</v>
      </c>
      <c r="AA22">
        <v>508.424</v>
      </c>
      <c r="AB22" t="s">
        <v>112</v>
      </c>
      <c r="AC22" t="s">
        <v>113</v>
      </c>
      <c r="AD22">
        <v>196</v>
      </c>
      <c r="AH22">
        <v>16121.999</v>
      </c>
      <c r="AS22">
        <v>0</v>
      </c>
      <c r="AT22">
        <v>85836</v>
      </c>
      <c r="AU22">
        <v>141165.757</v>
      </c>
      <c r="AV22">
        <v>52543</v>
      </c>
      <c r="AW22">
        <v>30030</v>
      </c>
      <c r="AX22">
        <v>20856</v>
      </c>
      <c r="AY22">
        <v>269997</v>
      </c>
      <c r="AZ22">
        <v>23258</v>
      </c>
      <c r="BA22">
        <v>21275.222</v>
      </c>
      <c r="BB22">
        <v>10287</v>
      </c>
      <c r="BD22">
        <v>655247.979</v>
      </c>
      <c r="BE22">
        <v>21362</v>
      </c>
      <c r="BF22">
        <v>14569.304</v>
      </c>
      <c r="BG22">
        <v>5645</v>
      </c>
      <c r="BH22">
        <v>4305</v>
      </c>
      <c r="BI22">
        <v>3206</v>
      </c>
      <c r="BJ22">
        <v>40858</v>
      </c>
      <c r="BK22">
        <v>3445</v>
      </c>
      <c r="BL22">
        <v>2313.672</v>
      </c>
      <c r="BM22">
        <v>1173</v>
      </c>
      <c r="BO22">
        <v>96876.976</v>
      </c>
      <c r="BP22">
        <v>107198</v>
      </c>
      <c r="BQ22">
        <v>155735.061</v>
      </c>
      <c r="BR22">
        <v>58188</v>
      </c>
      <c r="BS22">
        <v>34335</v>
      </c>
      <c r="BT22">
        <v>24062</v>
      </c>
      <c r="BU22">
        <v>310855</v>
      </c>
      <c r="BV22">
        <v>26703</v>
      </c>
      <c r="BW22">
        <v>23588.894</v>
      </c>
      <c r="BX22">
        <v>11460</v>
      </c>
      <c r="BZ22">
        <v>752124.955</v>
      </c>
      <c r="CA22" t="s">
        <v>114</v>
      </c>
      <c r="CB22" t="s">
        <v>115</v>
      </c>
      <c r="CD22" s="21">
        <v>0.0854166666666667</v>
      </c>
    </row>
    <row r="23" spans="1:82" ht="12">
      <c r="A23">
        <v>1</v>
      </c>
      <c r="B23">
        <v>22</v>
      </c>
      <c r="C23" t="s">
        <v>136</v>
      </c>
      <c r="D23" t="s">
        <v>96</v>
      </c>
      <c r="E23" t="s">
        <v>97</v>
      </c>
      <c r="F23">
        <v>1960</v>
      </c>
      <c r="G23" t="s">
        <v>98</v>
      </c>
      <c r="H23" t="s">
        <v>99</v>
      </c>
      <c r="I23">
        <v>3308.32</v>
      </c>
      <c r="J23" t="s">
        <v>100</v>
      </c>
      <c r="K23" t="s">
        <v>101</v>
      </c>
      <c r="L23">
        <v>760</v>
      </c>
      <c r="M23" t="s">
        <v>102</v>
      </c>
      <c r="N23" t="s">
        <v>103</v>
      </c>
      <c r="O23">
        <v>665</v>
      </c>
      <c r="P23" t="s">
        <v>104</v>
      </c>
      <c r="Q23" t="s">
        <v>105</v>
      </c>
      <c r="R23">
        <v>342</v>
      </c>
      <c r="S23" t="s">
        <v>106</v>
      </c>
      <c r="T23" t="s">
        <v>107</v>
      </c>
      <c r="U23">
        <v>4897</v>
      </c>
      <c r="V23" t="s">
        <v>108</v>
      </c>
      <c r="W23" t="s">
        <v>109</v>
      </c>
      <c r="X23">
        <v>360</v>
      </c>
      <c r="Y23" t="s">
        <v>110</v>
      </c>
      <c r="Z23" t="s">
        <v>111</v>
      </c>
      <c r="AA23">
        <v>375.679</v>
      </c>
      <c r="AB23" t="s">
        <v>112</v>
      </c>
      <c r="AC23" t="s">
        <v>113</v>
      </c>
      <c r="AD23">
        <v>126</v>
      </c>
      <c r="AH23">
        <v>12793.999</v>
      </c>
      <c r="AS23">
        <v>0</v>
      </c>
      <c r="AT23">
        <v>85836</v>
      </c>
      <c r="AU23">
        <v>141165.757</v>
      </c>
      <c r="AV23">
        <v>52543</v>
      </c>
      <c r="AW23">
        <v>30030</v>
      </c>
      <c r="AX23">
        <v>20856</v>
      </c>
      <c r="AY23">
        <v>269997</v>
      </c>
      <c r="AZ23">
        <v>23258</v>
      </c>
      <c r="BA23">
        <v>21275.222</v>
      </c>
      <c r="BB23">
        <v>10287</v>
      </c>
      <c r="BD23">
        <v>655247.979</v>
      </c>
      <c r="BE23">
        <v>21362</v>
      </c>
      <c r="BF23">
        <v>14569.304</v>
      </c>
      <c r="BG23">
        <v>5645</v>
      </c>
      <c r="BH23">
        <v>4305</v>
      </c>
      <c r="BI23">
        <v>3206</v>
      </c>
      <c r="BJ23">
        <v>40858</v>
      </c>
      <c r="BK23">
        <v>3445</v>
      </c>
      <c r="BL23">
        <v>2313.672</v>
      </c>
      <c r="BM23">
        <v>1173</v>
      </c>
      <c r="BO23">
        <v>96876.976</v>
      </c>
      <c r="BP23">
        <v>107198</v>
      </c>
      <c r="BQ23">
        <v>155735.061</v>
      </c>
      <c r="BR23">
        <v>58188</v>
      </c>
      <c r="BS23">
        <v>34335</v>
      </c>
      <c r="BT23">
        <v>24062</v>
      </c>
      <c r="BU23">
        <v>310855</v>
      </c>
      <c r="BV23">
        <v>26703</v>
      </c>
      <c r="BW23">
        <v>23588.894</v>
      </c>
      <c r="BX23">
        <v>11460</v>
      </c>
      <c r="BZ23">
        <v>752124.955</v>
      </c>
      <c r="CA23" t="s">
        <v>114</v>
      </c>
      <c r="CB23" t="s">
        <v>115</v>
      </c>
      <c r="CD23" s="21">
        <v>0.0854166666666667</v>
      </c>
    </row>
    <row r="24" spans="1:82" ht="12">
      <c r="A24">
        <v>1</v>
      </c>
      <c r="B24">
        <v>23</v>
      </c>
      <c r="C24" t="s">
        <v>137</v>
      </c>
      <c r="D24" t="s">
        <v>96</v>
      </c>
      <c r="E24" t="s">
        <v>97</v>
      </c>
      <c r="F24">
        <v>4502</v>
      </c>
      <c r="G24" t="s">
        <v>98</v>
      </c>
      <c r="H24" t="s">
        <v>99</v>
      </c>
      <c r="I24">
        <v>10044.157</v>
      </c>
      <c r="J24" t="s">
        <v>100</v>
      </c>
      <c r="K24" t="s">
        <v>101</v>
      </c>
      <c r="L24">
        <v>3179</v>
      </c>
      <c r="M24" t="s">
        <v>102</v>
      </c>
      <c r="N24" t="s">
        <v>103</v>
      </c>
      <c r="O24">
        <v>1318</v>
      </c>
      <c r="P24" t="s">
        <v>104</v>
      </c>
      <c r="Q24" t="s">
        <v>105</v>
      </c>
      <c r="R24">
        <v>1264</v>
      </c>
      <c r="S24" t="s">
        <v>106</v>
      </c>
      <c r="T24" t="s">
        <v>107</v>
      </c>
      <c r="U24">
        <v>13503</v>
      </c>
      <c r="V24" t="s">
        <v>108</v>
      </c>
      <c r="W24" t="s">
        <v>109</v>
      </c>
      <c r="X24">
        <v>1290</v>
      </c>
      <c r="Y24" t="s">
        <v>110</v>
      </c>
      <c r="Z24" t="s">
        <v>111</v>
      </c>
      <c r="AA24">
        <v>1201.842</v>
      </c>
      <c r="AB24" t="s">
        <v>112</v>
      </c>
      <c r="AC24" t="s">
        <v>113</v>
      </c>
      <c r="AD24">
        <v>631</v>
      </c>
      <c r="AH24">
        <v>36932.999</v>
      </c>
      <c r="AS24">
        <v>0</v>
      </c>
      <c r="AT24">
        <v>85836</v>
      </c>
      <c r="AU24">
        <v>141165.757</v>
      </c>
      <c r="AV24">
        <v>52543</v>
      </c>
      <c r="AW24">
        <v>30030</v>
      </c>
      <c r="AX24">
        <v>20856</v>
      </c>
      <c r="AY24">
        <v>269997</v>
      </c>
      <c r="AZ24">
        <v>23258</v>
      </c>
      <c r="BA24">
        <v>21275.222</v>
      </c>
      <c r="BB24">
        <v>10287</v>
      </c>
      <c r="BD24">
        <v>655247.979</v>
      </c>
      <c r="BE24">
        <v>21362</v>
      </c>
      <c r="BF24">
        <v>14569.304</v>
      </c>
      <c r="BG24">
        <v>5645</v>
      </c>
      <c r="BH24">
        <v>4305</v>
      </c>
      <c r="BI24">
        <v>3206</v>
      </c>
      <c r="BJ24">
        <v>40858</v>
      </c>
      <c r="BK24">
        <v>3445</v>
      </c>
      <c r="BL24">
        <v>2313.672</v>
      </c>
      <c r="BM24">
        <v>1173</v>
      </c>
      <c r="BO24">
        <v>96876.976</v>
      </c>
      <c r="BP24">
        <v>107198</v>
      </c>
      <c r="BQ24">
        <v>155735.061</v>
      </c>
      <c r="BR24">
        <v>58188</v>
      </c>
      <c r="BS24">
        <v>34335</v>
      </c>
      <c r="BT24">
        <v>24062</v>
      </c>
      <c r="BU24">
        <v>310855</v>
      </c>
      <c r="BV24">
        <v>26703</v>
      </c>
      <c r="BW24">
        <v>23588.894</v>
      </c>
      <c r="BX24">
        <v>11460</v>
      </c>
      <c r="BZ24">
        <v>752124.955</v>
      </c>
      <c r="CA24" t="s">
        <v>114</v>
      </c>
      <c r="CB24" t="s">
        <v>115</v>
      </c>
      <c r="CD24" s="21">
        <v>0.0854166666666667</v>
      </c>
    </row>
    <row r="25" spans="1:82" ht="12">
      <c r="A25">
        <v>1</v>
      </c>
      <c r="B25">
        <v>24</v>
      </c>
      <c r="C25" t="s">
        <v>138</v>
      </c>
      <c r="D25" t="s">
        <v>96</v>
      </c>
      <c r="E25" t="s">
        <v>97</v>
      </c>
      <c r="F25">
        <v>43</v>
      </c>
      <c r="G25" t="s">
        <v>98</v>
      </c>
      <c r="H25" t="s">
        <v>99</v>
      </c>
      <c r="I25">
        <v>44.736</v>
      </c>
      <c r="J25" t="s">
        <v>100</v>
      </c>
      <c r="K25" t="s">
        <v>101</v>
      </c>
      <c r="L25">
        <v>13</v>
      </c>
      <c r="M25" t="s">
        <v>102</v>
      </c>
      <c r="N25" t="s">
        <v>103</v>
      </c>
      <c r="O25">
        <v>8</v>
      </c>
      <c r="P25" t="s">
        <v>104</v>
      </c>
      <c r="Q25" t="s">
        <v>105</v>
      </c>
      <c r="R25">
        <v>16</v>
      </c>
      <c r="S25" t="s">
        <v>106</v>
      </c>
      <c r="T25" t="s">
        <v>107</v>
      </c>
      <c r="U25">
        <v>95</v>
      </c>
      <c r="V25" t="s">
        <v>108</v>
      </c>
      <c r="W25" t="s">
        <v>109</v>
      </c>
      <c r="X25">
        <v>4</v>
      </c>
      <c r="Y25" t="s">
        <v>110</v>
      </c>
      <c r="Z25" t="s">
        <v>111</v>
      </c>
      <c r="AA25">
        <v>5.263</v>
      </c>
      <c r="AB25" t="s">
        <v>112</v>
      </c>
      <c r="AC25" t="s">
        <v>113</v>
      </c>
      <c r="AD25">
        <v>0</v>
      </c>
      <c r="AH25">
        <v>228.999</v>
      </c>
      <c r="AS25">
        <v>0</v>
      </c>
      <c r="AT25">
        <v>85836</v>
      </c>
      <c r="AU25">
        <v>141165.757</v>
      </c>
      <c r="AV25">
        <v>52543</v>
      </c>
      <c r="AW25">
        <v>30030</v>
      </c>
      <c r="AX25">
        <v>20856</v>
      </c>
      <c r="AY25">
        <v>269997</v>
      </c>
      <c r="AZ25">
        <v>23258</v>
      </c>
      <c r="BA25">
        <v>21275.222</v>
      </c>
      <c r="BB25">
        <v>10287</v>
      </c>
      <c r="BD25">
        <v>655247.979</v>
      </c>
      <c r="BE25">
        <v>21362</v>
      </c>
      <c r="BF25">
        <v>14569.304</v>
      </c>
      <c r="BG25">
        <v>5645</v>
      </c>
      <c r="BH25">
        <v>4305</v>
      </c>
      <c r="BI25">
        <v>3206</v>
      </c>
      <c r="BJ25">
        <v>40858</v>
      </c>
      <c r="BK25">
        <v>3445</v>
      </c>
      <c r="BL25">
        <v>2313.672</v>
      </c>
      <c r="BM25">
        <v>1173</v>
      </c>
      <c r="BO25">
        <v>96876.976</v>
      </c>
      <c r="BP25">
        <v>107198</v>
      </c>
      <c r="BQ25">
        <v>155735.061</v>
      </c>
      <c r="BR25">
        <v>58188</v>
      </c>
      <c r="BS25">
        <v>34335</v>
      </c>
      <c r="BT25">
        <v>24062</v>
      </c>
      <c r="BU25">
        <v>310855</v>
      </c>
      <c r="BV25">
        <v>26703</v>
      </c>
      <c r="BW25">
        <v>23588.894</v>
      </c>
      <c r="BX25">
        <v>11460</v>
      </c>
      <c r="BZ25">
        <v>752124.955</v>
      </c>
      <c r="CA25" t="s">
        <v>114</v>
      </c>
      <c r="CB25" t="s">
        <v>115</v>
      </c>
      <c r="CD25" s="21">
        <v>0.0854166666666667</v>
      </c>
    </row>
    <row r="26" spans="1:82" ht="12">
      <c r="A26">
        <v>1</v>
      </c>
      <c r="B26">
        <v>25</v>
      </c>
      <c r="C26" t="s">
        <v>139</v>
      </c>
      <c r="D26" t="s">
        <v>96</v>
      </c>
      <c r="E26" t="s">
        <v>97</v>
      </c>
      <c r="F26">
        <v>86</v>
      </c>
      <c r="G26" t="s">
        <v>98</v>
      </c>
      <c r="H26" t="s">
        <v>99</v>
      </c>
      <c r="I26">
        <v>55.909</v>
      </c>
      <c r="J26" t="s">
        <v>100</v>
      </c>
      <c r="K26" t="s">
        <v>101</v>
      </c>
      <c r="L26">
        <v>29</v>
      </c>
      <c r="M26" t="s">
        <v>102</v>
      </c>
      <c r="N26" t="s">
        <v>103</v>
      </c>
      <c r="O26">
        <v>19</v>
      </c>
      <c r="P26" t="s">
        <v>104</v>
      </c>
      <c r="Q26" t="s">
        <v>105</v>
      </c>
      <c r="R26">
        <v>10</v>
      </c>
      <c r="S26" t="s">
        <v>106</v>
      </c>
      <c r="T26" t="s">
        <v>107</v>
      </c>
      <c r="U26">
        <v>183</v>
      </c>
      <c r="V26" t="s">
        <v>108</v>
      </c>
      <c r="W26" t="s">
        <v>109</v>
      </c>
      <c r="X26">
        <v>5</v>
      </c>
      <c r="Y26" t="s">
        <v>110</v>
      </c>
      <c r="Z26" t="s">
        <v>111</v>
      </c>
      <c r="AA26">
        <v>19.09</v>
      </c>
      <c r="AB26" t="s">
        <v>112</v>
      </c>
      <c r="AC26" t="s">
        <v>113</v>
      </c>
      <c r="AD26">
        <v>4</v>
      </c>
      <c r="AH26">
        <v>410.999</v>
      </c>
      <c r="AS26">
        <v>0</v>
      </c>
      <c r="AT26">
        <v>85836</v>
      </c>
      <c r="AU26">
        <v>141165.757</v>
      </c>
      <c r="AV26">
        <v>52543</v>
      </c>
      <c r="AW26">
        <v>30030</v>
      </c>
      <c r="AX26">
        <v>20856</v>
      </c>
      <c r="AY26">
        <v>269997</v>
      </c>
      <c r="AZ26">
        <v>23258</v>
      </c>
      <c r="BA26">
        <v>21275.222</v>
      </c>
      <c r="BB26">
        <v>10287</v>
      </c>
      <c r="BD26">
        <v>655247.979</v>
      </c>
      <c r="BE26">
        <v>21362</v>
      </c>
      <c r="BF26">
        <v>14569.304</v>
      </c>
      <c r="BG26">
        <v>5645</v>
      </c>
      <c r="BH26">
        <v>4305</v>
      </c>
      <c r="BI26">
        <v>3206</v>
      </c>
      <c r="BJ26">
        <v>40858</v>
      </c>
      <c r="BK26">
        <v>3445</v>
      </c>
      <c r="BL26">
        <v>2313.672</v>
      </c>
      <c r="BM26">
        <v>1173</v>
      </c>
      <c r="BO26">
        <v>96876.976</v>
      </c>
      <c r="BP26">
        <v>107198</v>
      </c>
      <c r="BQ26">
        <v>155735.061</v>
      </c>
      <c r="BR26">
        <v>58188</v>
      </c>
      <c r="BS26">
        <v>34335</v>
      </c>
      <c r="BT26">
        <v>24062</v>
      </c>
      <c r="BU26">
        <v>310855</v>
      </c>
      <c r="BV26">
        <v>26703</v>
      </c>
      <c r="BW26">
        <v>23588.894</v>
      </c>
      <c r="BX26">
        <v>11460</v>
      </c>
      <c r="BZ26">
        <v>752124.955</v>
      </c>
      <c r="CA26" t="s">
        <v>114</v>
      </c>
      <c r="CB26" t="s">
        <v>115</v>
      </c>
      <c r="CD26" s="21">
        <v>0.0854166666666667</v>
      </c>
    </row>
    <row r="27" spans="1:82" ht="12">
      <c r="A27">
        <v>1</v>
      </c>
      <c r="B27">
        <v>26</v>
      </c>
      <c r="C27" t="s">
        <v>140</v>
      </c>
      <c r="D27" t="s">
        <v>96</v>
      </c>
      <c r="E27" t="s">
        <v>97</v>
      </c>
      <c r="F27">
        <v>129</v>
      </c>
      <c r="G27" t="s">
        <v>98</v>
      </c>
      <c r="H27" t="s">
        <v>99</v>
      </c>
      <c r="I27">
        <v>100.645</v>
      </c>
      <c r="J27" t="s">
        <v>100</v>
      </c>
      <c r="K27" t="s">
        <v>101</v>
      </c>
      <c r="L27">
        <v>42</v>
      </c>
      <c r="M27" t="s">
        <v>102</v>
      </c>
      <c r="N27" t="s">
        <v>103</v>
      </c>
      <c r="O27">
        <v>27</v>
      </c>
      <c r="P27" t="s">
        <v>104</v>
      </c>
      <c r="Q27" t="s">
        <v>105</v>
      </c>
      <c r="R27">
        <v>26</v>
      </c>
      <c r="S27" t="s">
        <v>106</v>
      </c>
      <c r="T27" t="s">
        <v>107</v>
      </c>
      <c r="U27">
        <v>278</v>
      </c>
      <c r="V27" t="s">
        <v>108</v>
      </c>
      <c r="W27" t="s">
        <v>109</v>
      </c>
      <c r="X27">
        <v>9</v>
      </c>
      <c r="Y27" t="s">
        <v>110</v>
      </c>
      <c r="Z27" t="s">
        <v>111</v>
      </c>
      <c r="AA27">
        <v>24.353</v>
      </c>
      <c r="AB27" t="s">
        <v>112</v>
      </c>
      <c r="AC27" t="s">
        <v>113</v>
      </c>
      <c r="AD27">
        <v>4</v>
      </c>
      <c r="AH27">
        <v>639.998</v>
      </c>
      <c r="AS27">
        <v>0</v>
      </c>
      <c r="AT27">
        <v>85836</v>
      </c>
      <c r="AU27">
        <v>141165.757</v>
      </c>
      <c r="AV27">
        <v>52543</v>
      </c>
      <c r="AW27">
        <v>30030</v>
      </c>
      <c r="AX27">
        <v>20856</v>
      </c>
      <c r="AY27">
        <v>269997</v>
      </c>
      <c r="AZ27">
        <v>23258</v>
      </c>
      <c r="BA27">
        <v>21275.222</v>
      </c>
      <c r="BB27">
        <v>10287</v>
      </c>
      <c r="BD27">
        <v>655247.979</v>
      </c>
      <c r="BE27">
        <v>21362</v>
      </c>
      <c r="BF27">
        <v>14569.304</v>
      </c>
      <c r="BG27">
        <v>5645</v>
      </c>
      <c r="BH27">
        <v>4305</v>
      </c>
      <c r="BI27">
        <v>3206</v>
      </c>
      <c r="BJ27">
        <v>40858</v>
      </c>
      <c r="BK27">
        <v>3445</v>
      </c>
      <c r="BL27">
        <v>2313.672</v>
      </c>
      <c r="BM27">
        <v>1173</v>
      </c>
      <c r="BO27">
        <v>96876.976</v>
      </c>
      <c r="BP27">
        <v>107198</v>
      </c>
      <c r="BQ27">
        <v>155735.061</v>
      </c>
      <c r="BR27">
        <v>58188</v>
      </c>
      <c r="BS27">
        <v>34335</v>
      </c>
      <c r="BT27">
        <v>24062</v>
      </c>
      <c r="BU27">
        <v>310855</v>
      </c>
      <c r="BV27">
        <v>26703</v>
      </c>
      <c r="BW27">
        <v>23588.894</v>
      </c>
      <c r="BX27">
        <v>11460</v>
      </c>
      <c r="BZ27">
        <v>752124.955</v>
      </c>
      <c r="CA27" t="s">
        <v>114</v>
      </c>
      <c r="CB27" t="s">
        <v>115</v>
      </c>
      <c r="CD27" s="21">
        <v>0.0854166666666667</v>
      </c>
    </row>
    <row r="28" spans="1:82" ht="12">
      <c r="A28">
        <v>1</v>
      </c>
      <c r="B28">
        <v>27</v>
      </c>
      <c r="C28" t="s">
        <v>141</v>
      </c>
      <c r="D28" t="s">
        <v>96</v>
      </c>
      <c r="E28" t="s">
        <v>97</v>
      </c>
      <c r="F28">
        <v>1375</v>
      </c>
      <c r="G28" t="s">
        <v>98</v>
      </c>
      <c r="H28" t="s">
        <v>99</v>
      </c>
      <c r="I28">
        <v>2749.281</v>
      </c>
      <c r="J28" t="s">
        <v>100</v>
      </c>
      <c r="K28" t="s">
        <v>101</v>
      </c>
      <c r="L28">
        <v>620</v>
      </c>
      <c r="M28" t="s">
        <v>102</v>
      </c>
      <c r="N28" t="s">
        <v>103</v>
      </c>
      <c r="O28">
        <v>299</v>
      </c>
      <c r="P28" t="s">
        <v>104</v>
      </c>
      <c r="Q28" t="s">
        <v>105</v>
      </c>
      <c r="R28">
        <v>276</v>
      </c>
      <c r="S28" t="s">
        <v>106</v>
      </c>
      <c r="T28" t="s">
        <v>107</v>
      </c>
      <c r="U28">
        <v>5061</v>
      </c>
      <c r="V28" t="s">
        <v>108</v>
      </c>
      <c r="W28" t="s">
        <v>109</v>
      </c>
      <c r="X28">
        <v>219</v>
      </c>
      <c r="Y28" t="s">
        <v>110</v>
      </c>
      <c r="Z28" t="s">
        <v>111</v>
      </c>
      <c r="AA28">
        <v>342.718</v>
      </c>
      <c r="AB28" t="s">
        <v>112</v>
      </c>
      <c r="AC28" t="s">
        <v>113</v>
      </c>
      <c r="AD28">
        <v>121</v>
      </c>
      <c r="AH28">
        <v>11062.999</v>
      </c>
      <c r="AS28">
        <v>0</v>
      </c>
      <c r="AT28">
        <v>85836</v>
      </c>
      <c r="AU28">
        <v>141165.757</v>
      </c>
      <c r="AV28">
        <v>52543</v>
      </c>
      <c r="AW28">
        <v>30030</v>
      </c>
      <c r="AX28">
        <v>20856</v>
      </c>
      <c r="AY28">
        <v>269997</v>
      </c>
      <c r="AZ28">
        <v>23258</v>
      </c>
      <c r="BA28">
        <v>21275.222</v>
      </c>
      <c r="BB28">
        <v>10287</v>
      </c>
      <c r="BD28">
        <v>655247.979</v>
      </c>
      <c r="BE28">
        <v>21362</v>
      </c>
      <c r="BF28">
        <v>14569.304</v>
      </c>
      <c r="BG28">
        <v>5645</v>
      </c>
      <c r="BH28">
        <v>4305</v>
      </c>
      <c r="BI28">
        <v>3206</v>
      </c>
      <c r="BJ28">
        <v>40858</v>
      </c>
      <c r="BK28">
        <v>3445</v>
      </c>
      <c r="BL28">
        <v>2313.672</v>
      </c>
      <c r="BM28">
        <v>1173</v>
      </c>
      <c r="BO28">
        <v>96876.976</v>
      </c>
      <c r="BP28">
        <v>107198</v>
      </c>
      <c r="BQ28">
        <v>155735.061</v>
      </c>
      <c r="BR28">
        <v>58188</v>
      </c>
      <c r="BS28">
        <v>34335</v>
      </c>
      <c r="BT28">
        <v>24062</v>
      </c>
      <c r="BU28">
        <v>310855</v>
      </c>
      <c r="BV28">
        <v>26703</v>
      </c>
      <c r="BW28">
        <v>23588.894</v>
      </c>
      <c r="BX28">
        <v>11460</v>
      </c>
      <c r="BZ28">
        <v>752124.955</v>
      </c>
      <c r="CA28" t="s">
        <v>114</v>
      </c>
      <c r="CB28" t="s">
        <v>115</v>
      </c>
      <c r="CD28" s="21">
        <v>0.0854166666666667</v>
      </c>
    </row>
    <row r="29" spans="1:82" ht="12">
      <c r="A29">
        <v>1</v>
      </c>
      <c r="B29">
        <v>28</v>
      </c>
      <c r="C29" t="s">
        <v>142</v>
      </c>
      <c r="D29" t="s">
        <v>96</v>
      </c>
      <c r="E29" t="s">
        <v>97</v>
      </c>
      <c r="F29">
        <v>1375</v>
      </c>
      <c r="G29" t="s">
        <v>98</v>
      </c>
      <c r="H29" t="s">
        <v>99</v>
      </c>
      <c r="I29">
        <v>2749.281</v>
      </c>
      <c r="J29" t="s">
        <v>100</v>
      </c>
      <c r="K29" t="s">
        <v>101</v>
      </c>
      <c r="L29">
        <v>620</v>
      </c>
      <c r="M29" t="s">
        <v>102</v>
      </c>
      <c r="N29" t="s">
        <v>103</v>
      </c>
      <c r="O29">
        <v>299</v>
      </c>
      <c r="P29" t="s">
        <v>104</v>
      </c>
      <c r="Q29" t="s">
        <v>105</v>
      </c>
      <c r="R29">
        <v>276</v>
      </c>
      <c r="S29" t="s">
        <v>106</v>
      </c>
      <c r="T29" t="s">
        <v>107</v>
      </c>
      <c r="U29">
        <v>5061</v>
      </c>
      <c r="V29" t="s">
        <v>108</v>
      </c>
      <c r="W29" t="s">
        <v>109</v>
      </c>
      <c r="X29">
        <v>219</v>
      </c>
      <c r="Y29" t="s">
        <v>110</v>
      </c>
      <c r="Z29" t="s">
        <v>111</v>
      </c>
      <c r="AA29">
        <v>342.718</v>
      </c>
      <c r="AB29" t="s">
        <v>112</v>
      </c>
      <c r="AC29" t="s">
        <v>113</v>
      </c>
      <c r="AD29">
        <v>121</v>
      </c>
      <c r="AH29">
        <v>11062.999</v>
      </c>
      <c r="AS29">
        <v>0</v>
      </c>
      <c r="AT29">
        <v>85836</v>
      </c>
      <c r="AU29">
        <v>141165.757</v>
      </c>
      <c r="AV29">
        <v>52543</v>
      </c>
      <c r="AW29">
        <v>30030</v>
      </c>
      <c r="AX29">
        <v>20856</v>
      </c>
      <c r="AY29">
        <v>269997</v>
      </c>
      <c r="AZ29">
        <v>23258</v>
      </c>
      <c r="BA29">
        <v>21275.222</v>
      </c>
      <c r="BB29">
        <v>10287</v>
      </c>
      <c r="BD29">
        <v>655247.979</v>
      </c>
      <c r="BE29">
        <v>21362</v>
      </c>
      <c r="BF29">
        <v>14569.304</v>
      </c>
      <c r="BG29">
        <v>5645</v>
      </c>
      <c r="BH29">
        <v>4305</v>
      </c>
      <c r="BI29">
        <v>3206</v>
      </c>
      <c r="BJ29">
        <v>40858</v>
      </c>
      <c r="BK29">
        <v>3445</v>
      </c>
      <c r="BL29">
        <v>2313.672</v>
      </c>
      <c r="BM29">
        <v>1173</v>
      </c>
      <c r="BO29">
        <v>96876.976</v>
      </c>
      <c r="BP29">
        <v>107198</v>
      </c>
      <c r="BQ29">
        <v>155735.061</v>
      </c>
      <c r="BR29">
        <v>58188</v>
      </c>
      <c r="BS29">
        <v>34335</v>
      </c>
      <c r="BT29">
        <v>24062</v>
      </c>
      <c r="BU29">
        <v>310855</v>
      </c>
      <c r="BV29">
        <v>26703</v>
      </c>
      <c r="BW29">
        <v>23588.894</v>
      </c>
      <c r="BX29">
        <v>11460</v>
      </c>
      <c r="BZ29">
        <v>752124.955</v>
      </c>
      <c r="CA29" t="s">
        <v>114</v>
      </c>
      <c r="CB29" t="s">
        <v>115</v>
      </c>
      <c r="CD29" s="21">
        <v>0.0854166666666667</v>
      </c>
    </row>
    <row r="30" spans="1:82" ht="12">
      <c r="A30">
        <v>1</v>
      </c>
      <c r="B30">
        <v>29</v>
      </c>
      <c r="C30" t="s">
        <v>143</v>
      </c>
      <c r="D30" t="s">
        <v>96</v>
      </c>
      <c r="E30" t="s">
        <v>97</v>
      </c>
      <c r="F30">
        <v>1333</v>
      </c>
      <c r="G30" t="s">
        <v>98</v>
      </c>
      <c r="H30" t="s">
        <v>99</v>
      </c>
      <c r="I30">
        <v>1059.371</v>
      </c>
      <c r="J30" t="s">
        <v>100</v>
      </c>
      <c r="K30" t="s">
        <v>101</v>
      </c>
      <c r="L30">
        <v>258</v>
      </c>
      <c r="M30" t="s">
        <v>102</v>
      </c>
      <c r="N30" t="s">
        <v>103</v>
      </c>
      <c r="O30">
        <v>195</v>
      </c>
      <c r="P30" t="s">
        <v>104</v>
      </c>
      <c r="Q30" t="s">
        <v>105</v>
      </c>
      <c r="R30">
        <v>188</v>
      </c>
      <c r="S30" t="s">
        <v>106</v>
      </c>
      <c r="T30" t="s">
        <v>107</v>
      </c>
      <c r="U30">
        <v>2745</v>
      </c>
      <c r="V30" t="s">
        <v>108</v>
      </c>
      <c r="W30" t="s">
        <v>109</v>
      </c>
      <c r="X30">
        <v>124</v>
      </c>
      <c r="Y30" t="s">
        <v>110</v>
      </c>
      <c r="Z30" t="s">
        <v>111</v>
      </c>
      <c r="AA30">
        <v>147.628</v>
      </c>
      <c r="AB30" t="s">
        <v>112</v>
      </c>
      <c r="AC30" t="s">
        <v>113</v>
      </c>
      <c r="AD30">
        <v>52</v>
      </c>
      <c r="AH30">
        <v>6101.999</v>
      </c>
      <c r="AS30">
        <v>0</v>
      </c>
      <c r="AT30">
        <v>85836</v>
      </c>
      <c r="AU30">
        <v>141165.757</v>
      </c>
      <c r="AV30">
        <v>52543</v>
      </c>
      <c r="AW30">
        <v>30030</v>
      </c>
      <c r="AX30">
        <v>20856</v>
      </c>
      <c r="AY30">
        <v>269997</v>
      </c>
      <c r="AZ30">
        <v>23258</v>
      </c>
      <c r="BA30">
        <v>21275.222</v>
      </c>
      <c r="BB30">
        <v>10287</v>
      </c>
      <c r="BD30">
        <v>655247.979</v>
      </c>
      <c r="BE30">
        <v>21362</v>
      </c>
      <c r="BF30">
        <v>14569.304</v>
      </c>
      <c r="BG30">
        <v>5645</v>
      </c>
      <c r="BH30">
        <v>4305</v>
      </c>
      <c r="BI30">
        <v>3206</v>
      </c>
      <c r="BJ30">
        <v>40858</v>
      </c>
      <c r="BK30">
        <v>3445</v>
      </c>
      <c r="BL30">
        <v>2313.672</v>
      </c>
      <c r="BM30">
        <v>1173</v>
      </c>
      <c r="BO30">
        <v>96876.976</v>
      </c>
      <c r="BP30">
        <v>107198</v>
      </c>
      <c r="BQ30">
        <v>155735.061</v>
      </c>
      <c r="BR30">
        <v>58188</v>
      </c>
      <c r="BS30">
        <v>34335</v>
      </c>
      <c r="BT30">
        <v>24062</v>
      </c>
      <c r="BU30">
        <v>310855</v>
      </c>
      <c r="BV30">
        <v>26703</v>
      </c>
      <c r="BW30">
        <v>23588.894</v>
      </c>
      <c r="BX30">
        <v>11460</v>
      </c>
      <c r="BZ30">
        <v>752124.955</v>
      </c>
      <c r="CA30" t="s">
        <v>114</v>
      </c>
      <c r="CB30" t="s">
        <v>115</v>
      </c>
      <c r="CD30" s="21">
        <v>0.0854166666666667</v>
      </c>
    </row>
    <row r="31" spans="1:82" ht="12">
      <c r="A31">
        <v>1</v>
      </c>
      <c r="B31">
        <v>30</v>
      </c>
      <c r="C31" t="s">
        <v>144</v>
      </c>
      <c r="D31" t="s">
        <v>96</v>
      </c>
      <c r="E31" t="s">
        <v>97</v>
      </c>
      <c r="F31">
        <v>1333</v>
      </c>
      <c r="G31" t="s">
        <v>98</v>
      </c>
      <c r="H31" t="s">
        <v>99</v>
      </c>
      <c r="I31">
        <v>1059.371</v>
      </c>
      <c r="J31" t="s">
        <v>100</v>
      </c>
      <c r="K31" t="s">
        <v>101</v>
      </c>
      <c r="L31">
        <v>258</v>
      </c>
      <c r="M31" t="s">
        <v>102</v>
      </c>
      <c r="N31" t="s">
        <v>103</v>
      </c>
      <c r="O31">
        <v>195</v>
      </c>
      <c r="P31" t="s">
        <v>104</v>
      </c>
      <c r="Q31" t="s">
        <v>105</v>
      </c>
      <c r="R31">
        <v>188</v>
      </c>
      <c r="S31" t="s">
        <v>106</v>
      </c>
      <c r="T31" t="s">
        <v>107</v>
      </c>
      <c r="U31">
        <v>2745</v>
      </c>
      <c r="V31" t="s">
        <v>108</v>
      </c>
      <c r="W31" t="s">
        <v>109</v>
      </c>
      <c r="X31">
        <v>124</v>
      </c>
      <c r="Y31" t="s">
        <v>110</v>
      </c>
      <c r="Z31" t="s">
        <v>111</v>
      </c>
      <c r="AA31">
        <v>147.628</v>
      </c>
      <c r="AB31" t="s">
        <v>112</v>
      </c>
      <c r="AC31" t="s">
        <v>113</v>
      </c>
      <c r="AD31">
        <v>52</v>
      </c>
      <c r="AH31">
        <v>6101.999</v>
      </c>
      <c r="AS31">
        <v>0</v>
      </c>
      <c r="AT31">
        <v>85836</v>
      </c>
      <c r="AU31">
        <v>141165.757</v>
      </c>
      <c r="AV31">
        <v>52543</v>
      </c>
      <c r="AW31">
        <v>30030</v>
      </c>
      <c r="AX31">
        <v>20856</v>
      </c>
      <c r="AY31">
        <v>269997</v>
      </c>
      <c r="AZ31">
        <v>23258</v>
      </c>
      <c r="BA31">
        <v>21275.222</v>
      </c>
      <c r="BB31">
        <v>10287</v>
      </c>
      <c r="BD31">
        <v>655247.979</v>
      </c>
      <c r="BE31">
        <v>21362</v>
      </c>
      <c r="BF31">
        <v>14569.304</v>
      </c>
      <c r="BG31">
        <v>5645</v>
      </c>
      <c r="BH31">
        <v>4305</v>
      </c>
      <c r="BI31">
        <v>3206</v>
      </c>
      <c r="BJ31">
        <v>40858</v>
      </c>
      <c r="BK31">
        <v>3445</v>
      </c>
      <c r="BL31">
        <v>2313.672</v>
      </c>
      <c r="BM31">
        <v>1173</v>
      </c>
      <c r="BO31">
        <v>96876.976</v>
      </c>
      <c r="BP31">
        <v>107198</v>
      </c>
      <c r="BQ31">
        <v>155735.061</v>
      </c>
      <c r="BR31">
        <v>58188</v>
      </c>
      <c r="BS31">
        <v>34335</v>
      </c>
      <c r="BT31">
        <v>24062</v>
      </c>
      <c r="BU31">
        <v>310855</v>
      </c>
      <c r="BV31">
        <v>26703</v>
      </c>
      <c r="BW31">
        <v>23588.894</v>
      </c>
      <c r="BX31">
        <v>11460</v>
      </c>
      <c r="BZ31">
        <v>752124.955</v>
      </c>
      <c r="CA31" t="s">
        <v>114</v>
      </c>
      <c r="CB31" t="s">
        <v>115</v>
      </c>
      <c r="CD31" s="21">
        <v>0.0854166666666667</v>
      </c>
    </row>
    <row r="32" spans="1:82" ht="12">
      <c r="A32">
        <v>1</v>
      </c>
      <c r="B32">
        <v>31</v>
      </c>
      <c r="C32" t="s">
        <v>145</v>
      </c>
      <c r="D32" t="s">
        <v>96</v>
      </c>
      <c r="E32" t="s">
        <v>97</v>
      </c>
      <c r="F32">
        <v>773</v>
      </c>
      <c r="G32" t="s">
        <v>98</v>
      </c>
      <c r="H32" t="s">
        <v>99</v>
      </c>
      <c r="I32">
        <v>1281.243</v>
      </c>
      <c r="J32" t="s">
        <v>100</v>
      </c>
      <c r="K32" t="s">
        <v>101</v>
      </c>
      <c r="L32">
        <v>306</v>
      </c>
      <c r="M32" t="s">
        <v>102</v>
      </c>
      <c r="N32" t="s">
        <v>103</v>
      </c>
      <c r="O32">
        <v>127</v>
      </c>
      <c r="P32" t="s">
        <v>104</v>
      </c>
      <c r="Q32" t="s">
        <v>105</v>
      </c>
      <c r="R32">
        <v>142</v>
      </c>
      <c r="S32" t="s">
        <v>106</v>
      </c>
      <c r="T32" t="s">
        <v>107</v>
      </c>
      <c r="U32">
        <v>1991</v>
      </c>
      <c r="V32" t="s">
        <v>108</v>
      </c>
      <c r="W32" t="s">
        <v>109</v>
      </c>
      <c r="X32">
        <v>163</v>
      </c>
      <c r="Y32" t="s">
        <v>110</v>
      </c>
      <c r="Z32" t="s">
        <v>111</v>
      </c>
      <c r="AA32">
        <v>146.756</v>
      </c>
      <c r="AB32" t="s">
        <v>112</v>
      </c>
      <c r="AC32" t="s">
        <v>113</v>
      </c>
      <c r="AD32">
        <v>44</v>
      </c>
      <c r="AH32">
        <v>4973.999</v>
      </c>
      <c r="AS32">
        <v>0</v>
      </c>
      <c r="AT32">
        <v>85836</v>
      </c>
      <c r="AU32">
        <v>141165.757</v>
      </c>
      <c r="AV32">
        <v>52543</v>
      </c>
      <c r="AW32">
        <v>30030</v>
      </c>
      <c r="AX32">
        <v>20856</v>
      </c>
      <c r="AY32">
        <v>269997</v>
      </c>
      <c r="AZ32">
        <v>23258</v>
      </c>
      <c r="BA32">
        <v>21275.222</v>
      </c>
      <c r="BB32">
        <v>10287</v>
      </c>
      <c r="BD32">
        <v>655247.979</v>
      </c>
      <c r="BE32">
        <v>21362</v>
      </c>
      <c r="BF32">
        <v>14569.304</v>
      </c>
      <c r="BG32">
        <v>5645</v>
      </c>
      <c r="BH32">
        <v>4305</v>
      </c>
      <c r="BI32">
        <v>3206</v>
      </c>
      <c r="BJ32">
        <v>40858</v>
      </c>
      <c r="BK32">
        <v>3445</v>
      </c>
      <c r="BL32">
        <v>2313.672</v>
      </c>
      <c r="BM32">
        <v>1173</v>
      </c>
      <c r="BO32">
        <v>96876.976</v>
      </c>
      <c r="BP32">
        <v>107198</v>
      </c>
      <c r="BQ32">
        <v>155735.061</v>
      </c>
      <c r="BR32">
        <v>58188</v>
      </c>
      <c r="BS32">
        <v>34335</v>
      </c>
      <c r="BT32">
        <v>24062</v>
      </c>
      <c r="BU32">
        <v>310855</v>
      </c>
      <c r="BV32">
        <v>26703</v>
      </c>
      <c r="BW32">
        <v>23588.894</v>
      </c>
      <c r="BX32">
        <v>11460</v>
      </c>
      <c r="BZ32">
        <v>752124.955</v>
      </c>
      <c r="CA32" t="s">
        <v>114</v>
      </c>
      <c r="CB32" t="s">
        <v>115</v>
      </c>
      <c r="CD32" s="21">
        <v>0.0854166666666667</v>
      </c>
    </row>
    <row r="33" spans="1:82" ht="12">
      <c r="A33">
        <v>1</v>
      </c>
      <c r="B33">
        <v>32</v>
      </c>
      <c r="C33" t="s">
        <v>146</v>
      </c>
      <c r="D33" t="s">
        <v>96</v>
      </c>
      <c r="E33" t="s">
        <v>97</v>
      </c>
      <c r="F33">
        <v>773</v>
      </c>
      <c r="G33" t="s">
        <v>98</v>
      </c>
      <c r="H33" t="s">
        <v>99</v>
      </c>
      <c r="I33">
        <v>1281.243</v>
      </c>
      <c r="J33" t="s">
        <v>100</v>
      </c>
      <c r="K33" t="s">
        <v>101</v>
      </c>
      <c r="L33">
        <v>306</v>
      </c>
      <c r="M33" t="s">
        <v>102</v>
      </c>
      <c r="N33" t="s">
        <v>103</v>
      </c>
      <c r="O33">
        <v>127</v>
      </c>
      <c r="P33" t="s">
        <v>104</v>
      </c>
      <c r="Q33" t="s">
        <v>105</v>
      </c>
      <c r="R33">
        <v>142</v>
      </c>
      <c r="S33" t="s">
        <v>106</v>
      </c>
      <c r="T33" t="s">
        <v>107</v>
      </c>
      <c r="U33">
        <v>1991</v>
      </c>
      <c r="V33" t="s">
        <v>108</v>
      </c>
      <c r="W33" t="s">
        <v>109</v>
      </c>
      <c r="X33">
        <v>163</v>
      </c>
      <c r="Y33" t="s">
        <v>110</v>
      </c>
      <c r="Z33" t="s">
        <v>111</v>
      </c>
      <c r="AA33">
        <v>146.756</v>
      </c>
      <c r="AB33" t="s">
        <v>112</v>
      </c>
      <c r="AC33" t="s">
        <v>113</v>
      </c>
      <c r="AD33">
        <v>44</v>
      </c>
      <c r="AH33">
        <v>4973.999</v>
      </c>
      <c r="AS33">
        <v>0</v>
      </c>
      <c r="AT33">
        <v>85836</v>
      </c>
      <c r="AU33">
        <v>141165.757</v>
      </c>
      <c r="AV33">
        <v>52543</v>
      </c>
      <c r="AW33">
        <v>30030</v>
      </c>
      <c r="AX33">
        <v>20856</v>
      </c>
      <c r="AY33">
        <v>269997</v>
      </c>
      <c r="AZ33">
        <v>23258</v>
      </c>
      <c r="BA33">
        <v>21275.222</v>
      </c>
      <c r="BB33">
        <v>10287</v>
      </c>
      <c r="BD33">
        <v>655247.979</v>
      </c>
      <c r="BE33">
        <v>21362</v>
      </c>
      <c r="BF33">
        <v>14569.304</v>
      </c>
      <c r="BG33">
        <v>5645</v>
      </c>
      <c r="BH33">
        <v>4305</v>
      </c>
      <c r="BI33">
        <v>3206</v>
      </c>
      <c r="BJ33">
        <v>40858</v>
      </c>
      <c r="BK33">
        <v>3445</v>
      </c>
      <c r="BL33">
        <v>2313.672</v>
      </c>
      <c r="BM33">
        <v>1173</v>
      </c>
      <c r="BO33">
        <v>96876.976</v>
      </c>
      <c r="BP33">
        <v>107198</v>
      </c>
      <c r="BQ33">
        <v>155735.061</v>
      </c>
      <c r="BR33">
        <v>58188</v>
      </c>
      <c r="BS33">
        <v>34335</v>
      </c>
      <c r="BT33">
        <v>24062</v>
      </c>
      <c r="BU33">
        <v>310855</v>
      </c>
      <c r="BV33">
        <v>26703</v>
      </c>
      <c r="BW33">
        <v>23588.894</v>
      </c>
      <c r="BX33">
        <v>11460</v>
      </c>
      <c r="BZ33">
        <v>752124.955</v>
      </c>
      <c r="CA33" t="s">
        <v>114</v>
      </c>
      <c r="CB33" t="s">
        <v>115</v>
      </c>
      <c r="CD33" s="21">
        <v>0.0854166666666667</v>
      </c>
    </row>
    <row r="34" spans="1:82" ht="12">
      <c r="A34">
        <v>1</v>
      </c>
      <c r="B34">
        <v>33</v>
      </c>
      <c r="C34" t="s">
        <v>147</v>
      </c>
      <c r="D34" t="s">
        <v>96</v>
      </c>
      <c r="E34" t="s">
        <v>97</v>
      </c>
      <c r="F34">
        <v>1250</v>
      </c>
      <c r="G34" t="s">
        <v>98</v>
      </c>
      <c r="H34" t="s">
        <v>99</v>
      </c>
      <c r="I34">
        <v>761.247</v>
      </c>
      <c r="J34" t="s">
        <v>100</v>
      </c>
      <c r="K34" t="s">
        <v>101</v>
      </c>
      <c r="L34">
        <v>348</v>
      </c>
      <c r="M34" t="s">
        <v>102</v>
      </c>
      <c r="N34" t="s">
        <v>103</v>
      </c>
      <c r="O34">
        <v>315</v>
      </c>
      <c r="P34" t="s">
        <v>104</v>
      </c>
      <c r="Q34" t="s">
        <v>105</v>
      </c>
      <c r="R34">
        <v>153</v>
      </c>
      <c r="S34" t="s">
        <v>106</v>
      </c>
      <c r="T34" t="s">
        <v>107</v>
      </c>
      <c r="U34">
        <v>2789</v>
      </c>
      <c r="V34" t="s">
        <v>108</v>
      </c>
      <c r="W34" t="s">
        <v>109</v>
      </c>
      <c r="X34">
        <v>289</v>
      </c>
      <c r="Y34" t="s">
        <v>110</v>
      </c>
      <c r="Z34" t="s">
        <v>111</v>
      </c>
      <c r="AA34">
        <v>157.752</v>
      </c>
      <c r="AB34" t="s">
        <v>112</v>
      </c>
      <c r="AC34" t="s">
        <v>113</v>
      </c>
      <c r="AD34">
        <v>90</v>
      </c>
      <c r="AH34">
        <v>6152.999</v>
      </c>
      <c r="AS34">
        <v>0</v>
      </c>
      <c r="AT34">
        <v>85836</v>
      </c>
      <c r="AU34">
        <v>141165.757</v>
      </c>
      <c r="AV34">
        <v>52543</v>
      </c>
      <c r="AW34">
        <v>30030</v>
      </c>
      <c r="AX34">
        <v>20856</v>
      </c>
      <c r="AY34">
        <v>269997</v>
      </c>
      <c r="AZ34">
        <v>23258</v>
      </c>
      <c r="BA34">
        <v>21275.222</v>
      </c>
      <c r="BB34">
        <v>10287</v>
      </c>
      <c r="BD34">
        <v>655247.979</v>
      </c>
      <c r="BE34">
        <v>21362</v>
      </c>
      <c r="BF34">
        <v>14569.304</v>
      </c>
      <c r="BG34">
        <v>5645</v>
      </c>
      <c r="BH34">
        <v>4305</v>
      </c>
      <c r="BI34">
        <v>3206</v>
      </c>
      <c r="BJ34">
        <v>40858</v>
      </c>
      <c r="BK34">
        <v>3445</v>
      </c>
      <c r="BL34">
        <v>2313.672</v>
      </c>
      <c r="BM34">
        <v>1173</v>
      </c>
      <c r="BO34">
        <v>96876.976</v>
      </c>
      <c r="BP34">
        <v>107198</v>
      </c>
      <c r="BQ34">
        <v>155735.061</v>
      </c>
      <c r="BR34">
        <v>58188</v>
      </c>
      <c r="BS34">
        <v>34335</v>
      </c>
      <c r="BT34">
        <v>24062</v>
      </c>
      <c r="BU34">
        <v>310855</v>
      </c>
      <c r="BV34">
        <v>26703</v>
      </c>
      <c r="BW34">
        <v>23588.894</v>
      </c>
      <c r="BX34">
        <v>11460</v>
      </c>
      <c r="BZ34">
        <v>752124.955</v>
      </c>
      <c r="CA34" t="s">
        <v>114</v>
      </c>
      <c r="CB34" t="s">
        <v>115</v>
      </c>
      <c r="CD34" s="21">
        <v>0.0854166666666667</v>
      </c>
    </row>
    <row r="35" spans="1:82" ht="12">
      <c r="A35">
        <v>1</v>
      </c>
      <c r="B35">
        <v>34</v>
      </c>
      <c r="C35" t="s">
        <v>148</v>
      </c>
      <c r="D35" t="s">
        <v>96</v>
      </c>
      <c r="E35" t="s">
        <v>97</v>
      </c>
      <c r="F35">
        <v>1250</v>
      </c>
      <c r="G35" t="s">
        <v>98</v>
      </c>
      <c r="H35" t="s">
        <v>99</v>
      </c>
      <c r="I35">
        <v>761.247</v>
      </c>
      <c r="J35" t="s">
        <v>100</v>
      </c>
      <c r="K35" t="s">
        <v>101</v>
      </c>
      <c r="L35">
        <v>348</v>
      </c>
      <c r="M35" t="s">
        <v>102</v>
      </c>
      <c r="N35" t="s">
        <v>103</v>
      </c>
      <c r="O35">
        <v>315</v>
      </c>
      <c r="P35" t="s">
        <v>104</v>
      </c>
      <c r="Q35" t="s">
        <v>105</v>
      </c>
      <c r="R35">
        <v>153</v>
      </c>
      <c r="S35" t="s">
        <v>106</v>
      </c>
      <c r="T35" t="s">
        <v>107</v>
      </c>
      <c r="U35">
        <v>2789</v>
      </c>
      <c r="V35" t="s">
        <v>108</v>
      </c>
      <c r="W35" t="s">
        <v>109</v>
      </c>
      <c r="X35">
        <v>289</v>
      </c>
      <c r="Y35" t="s">
        <v>110</v>
      </c>
      <c r="Z35" t="s">
        <v>111</v>
      </c>
      <c r="AA35">
        <v>157.752</v>
      </c>
      <c r="AB35" t="s">
        <v>112</v>
      </c>
      <c r="AC35" t="s">
        <v>113</v>
      </c>
      <c r="AD35">
        <v>90</v>
      </c>
      <c r="AH35">
        <v>6152.999</v>
      </c>
      <c r="AS35">
        <v>0</v>
      </c>
      <c r="AT35">
        <v>85836</v>
      </c>
      <c r="AU35">
        <v>141165.757</v>
      </c>
      <c r="AV35">
        <v>52543</v>
      </c>
      <c r="AW35">
        <v>30030</v>
      </c>
      <c r="AX35">
        <v>20856</v>
      </c>
      <c r="AY35">
        <v>269997</v>
      </c>
      <c r="AZ35">
        <v>23258</v>
      </c>
      <c r="BA35">
        <v>21275.222</v>
      </c>
      <c r="BB35">
        <v>10287</v>
      </c>
      <c r="BD35">
        <v>655247.979</v>
      </c>
      <c r="BE35">
        <v>21362</v>
      </c>
      <c r="BF35">
        <v>14569.304</v>
      </c>
      <c r="BG35">
        <v>5645</v>
      </c>
      <c r="BH35">
        <v>4305</v>
      </c>
      <c r="BI35">
        <v>3206</v>
      </c>
      <c r="BJ35">
        <v>40858</v>
      </c>
      <c r="BK35">
        <v>3445</v>
      </c>
      <c r="BL35">
        <v>2313.672</v>
      </c>
      <c r="BM35">
        <v>1173</v>
      </c>
      <c r="BO35">
        <v>96876.976</v>
      </c>
      <c r="BP35">
        <v>107198</v>
      </c>
      <c r="BQ35">
        <v>155735.061</v>
      </c>
      <c r="BR35">
        <v>58188</v>
      </c>
      <c r="BS35">
        <v>34335</v>
      </c>
      <c r="BT35">
        <v>24062</v>
      </c>
      <c r="BU35">
        <v>310855</v>
      </c>
      <c r="BV35">
        <v>26703</v>
      </c>
      <c r="BW35">
        <v>23588.894</v>
      </c>
      <c r="BX35">
        <v>11460</v>
      </c>
      <c r="BZ35">
        <v>752124.955</v>
      </c>
      <c r="CA35" t="s">
        <v>114</v>
      </c>
      <c r="CB35" t="s">
        <v>115</v>
      </c>
      <c r="CD35" s="21">
        <v>0.0854166666666667</v>
      </c>
    </row>
    <row r="36" spans="1:82" ht="12">
      <c r="A36">
        <v>1</v>
      </c>
      <c r="B36">
        <v>35</v>
      </c>
      <c r="C36" t="s">
        <v>149</v>
      </c>
      <c r="D36" t="s">
        <v>96</v>
      </c>
      <c r="E36" t="s">
        <v>97</v>
      </c>
      <c r="F36">
        <v>510</v>
      </c>
      <c r="G36" t="s">
        <v>98</v>
      </c>
      <c r="H36" t="s">
        <v>99</v>
      </c>
      <c r="I36">
        <v>324.969</v>
      </c>
      <c r="J36" t="s">
        <v>100</v>
      </c>
      <c r="K36" t="s">
        <v>101</v>
      </c>
      <c r="L36">
        <v>171</v>
      </c>
      <c r="M36" t="s">
        <v>102</v>
      </c>
      <c r="N36" t="s">
        <v>103</v>
      </c>
      <c r="O36">
        <v>163</v>
      </c>
      <c r="P36" t="s">
        <v>104</v>
      </c>
      <c r="Q36" t="s">
        <v>105</v>
      </c>
      <c r="R36">
        <v>64</v>
      </c>
      <c r="S36" t="s">
        <v>106</v>
      </c>
      <c r="T36" t="s">
        <v>107</v>
      </c>
      <c r="U36">
        <v>1367</v>
      </c>
      <c r="V36" t="s">
        <v>108</v>
      </c>
      <c r="W36" t="s">
        <v>109</v>
      </c>
      <c r="X36">
        <v>160</v>
      </c>
      <c r="Y36" t="s">
        <v>110</v>
      </c>
      <c r="Z36" t="s">
        <v>111</v>
      </c>
      <c r="AA36">
        <v>58.03</v>
      </c>
      <c r="AB36" t="s">
        <v>112</v>
      </c>
      <c r="AC36" t="s">
        <v>113</v>
      </c>
      <c r="AD36">
        <v>59</v>
      </c>
      <c r="AH36">
        <v>2876.999</v>
      </c>
      <c r="AS36">
        <v>0</v>
      </c>
      <c r="AT36">
        <v>85836</v>
      </c>
      <c r="AU36">
        <v>141165.757</v>
      </c>
      <c r="AV36">
        <v>52543</v>
      </c>
      <c r="AW36">
        <v>30030</v>
      </c>
      <c r="AX36">
        <v>20856</v>
      </c>
      <c r="AY36">
        <v>269997</v>
      </c>
      <c r="AZ36">
        <v>23258</v>
      </c>
      <c r="BA36">
        <v>21275.222</v>
      </c>
      <c r="BB36">
        <v>10287</v>
      </c>
      <c r="BD36">
        <v>655247.979</v>
      </c>
      <c r="BE36">
        <v>21362</v>
      </c>
      <c r="BF36">
        <v>14569.304</v>
      </c>
      <c r="BG36">
        <v>5645</v>
      </c>
      <c r="BH36">
        <v>4305</v>
      </c>
      <c r="BI36">
        <v>3206</v>
      </c>
      <c r="BJ36">
        <v>40858</v>
      </c>
      <c r="BK36">
        <v>3445</v>
      </c>
      <c r="BL36">
        <v>2313.672</v>
      </c>
      <c r="BM36">
        <v>1173</v>
      </c>
      <c r="BO36">
        <v>96876.976</v>
      </c>
      <c r="BP36">
        <v>107198</v>
      </c>
      <c r="BQ36">
        <v>155735.061</v>
      </c>
      <c r="BR36">
        <v>58188</v>
      </c>
      <c r="BS36">
        <v>34335</v>
      </c>
      <c r="BT36">
        <v>24062</v>
      </c>
      <c r="BU36">
        <v>310855</v>
      </c>
      <c r="BV36">
        <v>26703</v>
      </c>
      <c r="BW36">
        <v>23588.894</v>
      </c>
      <c r="BX36">
        <v>11460</v>
      </c>
      <c r="BZ36">
        <v>752124.955</v>
      </c>
      <c r="CA36" t="s">
        <v>114</v>
      </c>
      <c r="CB36" t="s">
        <v>115</v>
      </c>
      <c r="CD36" s="21">
        <v>0.0854166666666667</v>
      </c>
    </row>
    <row r="37" spans="1:82" ht="12">
      <c r="A37">
        <v>1</v>
      </c>
      <c r="B37">
        <v>36</v>
      </c>
      <c r="C37" t="s">
        <v>150</v>
      </c>
      <c r="D37" t="s">
        <v>96</v>
      </c>
      <c r="E37" t="s">
        <v>97</v>
      </c>
      <c r="F37">
        <v>845</v>
      </c>
      <c r="G37" t="s">
        <v>98</v>
      </c>
      <c r="H37" t="s">
        <v>99</v>
      </c>
      <c r="I37">
        <v>458.935</v>
      </c>
      <c r="J37" t="s">
        <v>100</v>
      </c>
      <c r="K37" t="s">
        <v>101</v>
      </c>
      <c r="L37">
        <v>159</v>
      </c>
      <c r="M37" t="s">
        <v>102</v>
      </c>
      <c r="N37" t="s">
        <v>103</v>
      </c>
      <c r="O37">
        <v>91</v>
      </c>
      <c r="P37" t="s">
        <v>104</v>
      </c>
      <c r="Q37" t="s">
        <v>105</v>
      </c>
      <c r="R37">
        <v>74</v>
      </c>
      <c r="S37" t="s">
        <v>106</v>
      </c>
      <c r="T37" t="s">
        <v>107</v>
      </c>
      <c r="U37">
        <v>1921</v>
      </c>
      <c r="V37" t="s">
        <v>108</v>
      </c>
      <c r="W37" t="s">
        <v>109</v>
      </c>
      <c r="X37">
        <v>224</v>
      </c>
      <c r="Y37" t="s">
        <v>110</v>
      </c>
      <c r="Z37" t="s">
        <v>111</v>
      </c>
      <c r="AA37">
        <v>72.064</v>
      </c>
      <c r="AB37" t="s">
        <v>112</v>
      </c>
      <c r="AC37" t="s">
        <v>113</v>
      </c>
      <c r="AD37">
        <v>43</v>
      </c>
      <c r="AH37">
        <v>3887.999</v>
      </c>
      <c r="AS37">
        <v>0</v>
      </c>
      <c r="AT37">
        <v>85836</v>
      </c>
      <c r="AU37">
        <v>141165.757</v>
      </c>
      <c r="AV37">
        <v>52543</v>
      </c>
      <c r="AW37">
        <v>30030</v>
      </c>
      <c r="AX37">
        <v>20856</v>
      </c>
      <c r="AY37">
        <v>269997</v>
      </c>
      <c r="AZ37">
        <v>23258</v>
      </c>
      <c r="BA37">
        <v>21275.222</v>
      </c>
      <c r="BB37">
        <v>10287</v>
      </c>
      <c r="BD37">
        <v>655247.979</v>
      </c>
      <c r="BE37">
        <v>21362</v>
      </c>
      <c r="BF37">
        <v>14569.304</v>
      </c>
      <c r="BG37">
        <v>5645</v>
      </c>
      <c r="BH37">
        <v>4305</v>
      </c>
      <c r="BI37">
        <v>3206</v>
      </c>
      <c r="BJ37">
        <v>40858</v>
      </c>
      <c r="BK37">
        <v>3445</v>
      </c>
      <c r="BL37">
        <v>2313.672</v>
      </c>
      <c r="BM37">
        <v>1173</v>
      </c>
      <c r="BO37">
        <v>96876.976</v>
      </c>
      <c r="BP37">
        <v>107198</v>
      </c>
      <c r="BQ37">
        <v>155735.061</v>
      </c>
      <c r="BR37">
        <v>58188</v>
      </c>
      <c r="BS37">
        <v>34335</v>
      </c>
      <c r="BT37">
        <v>24062</v>
      </c>
      <c r="BU37">
        <v>310855</v>
      </c>
      <c r="BV37">
        <v>26703</v>
      </c>
      <c r="BW37">
        <v>23588.894</v>
      </c>
      <c r="BX37">
        <v>11460</v>
      </c>
      <c r="BZ37">
        <v>752124.955</v>
      </c>
      <c r="CA37" t="s">
        <v>114</v>
      </c>
      <c r="CB37" t="s">
        <v>115</v>
      </c>
      <c r="CD37" s="21">
        <v>0.0854166666666667</v>
      </c>
    </row>
    <row r="38" spans="1:82" ht="12">
      <c r="A38">
        <v>1</v>
      </c>
      <c r="B38">
        <v>37</v>
      </c>
      <c r="C38" t="s">
        <v>151</v>
      </c>
      <c r="D38" t="s">
        <v>96</v>
      </c>
      <c r="E38" t="s">
        <v>97</v>
      </c>
      <c r="F38">
        <v>730</v>
      </c>
      <c r="G38" t="s">
        <v>98</v>
      </c>
      <c r="H38" t="s">
        <v>99</v>
      </c>
      <c r="I38">
        <v>506.973</v>
      </c>
      <c r="J38" t="s">
        <v>100</v>
      </c>
      <c r="K38" t="s">
        <v>101</v>
      </c>
      <c r="L38">
        <v>170</v>
      </c>
      <c r="M38" t="s">
        <v>102</v>
      </c>
      <c r="N38" t="s">
        <v>103</v>
      </c>
      <c r="O38">
        <v>97</v>
      </c>
      <c r="P38" t="s">
        <v>104</v>
      </c>
      <c r="Q38" t="s">
        <v>105</v>
      </c>
      <c r="R38">
        <v>88</v>
      </c>
      <c r="S38" t="s">
        <v>106</v>
      </c>
      <c r="T38" t="s">
        <v>107</v>
      </c>
      <c r="U38">
        <v>1813</v>
      </c>
      <c r="V38" t="s">
        <v>108</v>
      </c>
      <c r="W38" t="s">
        <v>109</v>
      </c>
      <c r="X38">
        <v>299</v>
      </c>
      <c r="Y38" t="s">
        <v>110</v>
      </c>
      <c r="Z38" t="s">
        <v>111</v>
      </c>
      <c r="AA38">
        <v>77.026</v>
      </c>
      <c r="AB38" t="s">
        <v>112</v>
      </c>
      <c r="AC38" t="s">
        <v>113</v>
      </c>
      <c r="AD38">
        <v>33</v>
      </c>
      <c r="AH38">
        <v>3813.999</v>
      </c>
      <c r="AS38">
        <v>0</v>
      </c>
      <c r="AT38">
        <v>85836</v>
      </c>
      <c r="AU38">
        <v>141165.757</v>
      </c>
      <c r="AV38">
        <v>52543</v>
      </c>
      <c r="AW38">
        <v>30030</v>
      </c>
      <c r="AX38">
        <v>20856</v>
      </c>
      <c r="AY38">
        <v>269997</v>
      </c>
      <c r="AZ38">
        <v>23258</v>
      </c>
      <c r="BA38">
        <v>21275.222</v>
      </c>
      <c r="BB38">
        <v>10287</v>
      </c>
      <c r="BD38">
        <v>655247.979</v>
      </c>
      <c r="BE38">
        <v>21362</v>
      </c>
      <c r="BF38">
        <v>14569.304</v>
      </c>
      <c r="BG38">
        <v>5645</v>
      </c>
      <c r="BH38">
        <v>4305</v>
      </c>
      <c r="BI38">
        <v>3206</v>
      </c>
      <c r="BJ38">
        <v>40858</v>
      </c>
      <c r="BK38">
        <v>3445</v>
      </c>
      <c r="BL38">
        <v>2313.672</v>
      </c>
      <c r="BM38">
        <v>1173</v>
      </c>
      <c r="BO38">
        <v>96876.976</v>
      </c>
      <c r="BP38">
        <v>107198</v>
      </c>
      <c r="BQ38">
        <v>155735.061</v>
      </c>
      <c r="BR38">
        <v>58188</v>
      </c>
      <c r="BS38">
        <v>34335</v>
      </c>
      <c r="BT38">
        <v>24062</v>
      </c>
      <c r="BU38">
        <v>310855</v>
      </c>
      <c r="BV38">
        <v>26703</v>
      </c>
      <c r="BW38">
        <v>23588.894</v>
      </c>
      <c r="BX38">
        <v>11460</v>
      </c>
      <c r="BZ38">
        <v>752124.955</v>
      </c>
      <c r="CA38" t="s">
        <v>114</v>
      </c>
      <c r="CB38" t="s">
        <v>115</v>
      </c>
      <c r="CD38" s="21">
        <v>0.0854166666666667</v>
      </c>
    </row>
    <row r="39" spans="1:82" ht="12">
      <c r="A39">
        <v>1</v>
      </c>
      <c r="B39">
        <v>38</v>
      </c>
      <c r="C39" t="s">
        <v>152</v>
      </c>
      <c r="D39" t="s">
        <v>96</v>
      </c>
      <c r="E39" t="s">
        <v>97</v>
      </c>
      <c r="F39">
        <v>1437</v>
      </c>
      <c r="G39" t="s">
        <v>98</v>
      </c>
      <c r="H39" t="s">
        <v>99</v>
      </c>
      <c r="I39">
        <v>1038.823</v>
      </c>
      <c r="J39" t="s">
        <v>100</v>
      </c>
      <c r="K39" t="s">
        <v>101</v>
      </c>
      <c r="L39">
        <v>381</v>
      </c>
      <c r="M39" t="s">
        <v>102</v>
      </c>
      <c r="N39" t="s">
        <v>103</v>
      </c>
      <c r="O39">
        <v>185</v>
      </c>
      <c r="P39" t="s">
        <v>104</v>
      </c>
      <c r="Q39" t="s">
        <v>105</v>
      </c>
      <c r="R39">
        <v>159</v>
      </c>
      <c r="S39" t="s">
        <v>106</v>
      </c>
      <c r="T39" t="s">
        <v>107</v>
      </c>
      <c r="U39">
        <v>2798</v>
      </c>
      <c r="V39" t="s">
        <v>108</v>
      </c>
      <c r="W39" t="s">
        <v>109</v>
      </c>
      <c r="X39">
        <v>631</v>
      </c>
      <c r="Y39" t="s">
        <v>110</v>
      </c>
      <c r="Z39" t="s">
        <v>111</v>
      </c>
      <c r="AA39">
        <v>135.176</v>
      </c>
      <c r="AB39" t="s">
        <v>112</v>
      </c>
      <c r="AC39" t="s">
        <v>113</v>
      </c>
      <c r="AD39">
        <v>101</v>
      </c>
      <c r="AH39">
        <v>6865.999</v>
      </c>
      <c r="AS39">
        <v>0</v>
      </c>
      <c r="AT39">
        <v>85836</v>
      </c>
      <c r="AU39">
        <v>141165.757</v>
      </c>
      <c r="AV39">
        <v>52543</v>
      </c>
      <c r="AW39">
        <v>30030</v>
      </c>
      <c r="AX39">
        <v>20856</v>
      </c>
      <c r="AY39">
        <v>269997</v>
      </c>
      <c r="AZ39">
        <v>23258</v>
      </c>
      <c r="BA39">
        <v>21275.222</v>
      </c>
      <c r="BB39">
        <v>10287</v>
      </c>
      <c r="BD39">
        <v>655247.979</v>
      </c>
      <c r="BE39">
        <v>21362</v>
      </c>
      <c r="BF39">
        <v>14569.304</v>
      </c>
      <c r="BG39">
        <v>5645</v>
      </c>
      <c r="BH39">
        <v>4305</v>
      </c>
      <c r="BI39">
        <v>3206</v>
      </c>
      <c r="BJ39">
        <v>40858</v>
      </c>
      <c r="BK39">
        <v>3445</v>
      </c>
      <c r="BL39">
        <v>2313.672</v>
      </c>
      <c r="BM39">
        <v>1173</v>
      </c>
      <c r="BO39">
        <v>96876.976</v>
      </c>
      <c r="BP39">
        <v>107198</v>
      </c>
      <c r="BQ39">
        <v>155735.061</v>
      </c>
      <c r="BR39">
        <v>58188</v>
      </c>
      <c r="BS39">
        <v>34335</v>
      </c>
      <c r="BT39">
        <v>24062</v>
      </c>
      <c r="BU39">
        <v>310855</v>
      </c>
      <c r="BV39">
        <v>26703</v>
      </c>
      <c r="BW39">
        <v>23588.894</v>
      </c>
      <c r="BX39">
        <v>11460</v>
      </c>
      <c r="BZ39">
        <v>752124.955</v>
      </c>
      <c r="CA39" t="s">
        <v>114</v>
      </c>
      <c r="CB39" t="s">
        <v>115</v>
      </c>
      <c r="CD39" s="21">
        <v>0.0854166666666667</v>
      </c>
    </row>
    <row r="40" spans="1:82" ht="12">
      <c r="A40">
        <v>1</v>
      </c>
      <c r="B40">
        <v>39</v>
      </c>
      <c r="C40" t="s">
        <v>153</v>
      </c>
      <c r="D40" t="s">
        <v>96</v>
      </c>
      <c r="E40" t="s">
        <v>97</v>
      </c>
      <c r="F40">
        <v>3522</v>
      </c>
      <c r="G40" t="s">
        <v>98</v>
      </c>
      <c r="H40" t="s">
        <v>99</v>
      </c>
      <c r="I40">
        <v>2329.7</v>
      </c>
      <c r="J40" t="s">
        <v>100</v>
      </c>
      <c r="K40" t="s">
        <v>101</v>
      </c>
      <c r="L40">
        <v>881</v>
      </c>
      <c r="M40" t="s">
        <v>102</v>
      </c>
      <c r="N40" t="s">
        <v>103</v>
      </c>
      <c r="O40">
        <v>536</v>
      </c>
      <c r="P40" t="s">
        <v>104</v>
      </c>
      <c r="Q40" t="s">
        <v>105</v>
      </c>
      <c r="R40">
        <v>385</v>
      </c>
      <c r="S40" t="s">
        <v>106</v>
      </c>
      <c r="T40" t="s">
        <v>107</v>
      </c>
      <c r="U40">
        <v>7899</v>
      </c>
      <c r="V40" t="s">
        <v>108</v>
      </c>
      <c r="W40" t="s">
        <v>109</v>
      </c>
      <c r="X40">
        <v>1314</v>
      </c>
      <c r="Y40" t="s">
        <v>110</v>
      </c>
      <c r="Z40" t="s">
        <v>111</v>
      </c>
      <c r="AA40">
        <v>342.296</v>
      </c>
      <c r="AB40" t="s">
        <v>112</v>
      </c>
      <c r="AC40" t="s">
        <v>113</v>
      </c>
      <c r="AD40">
        <v>236</v>
      </c>
      <c r="AH40">
        <v>17444.996</v>
      </c>
      <c r="AS40">
        <v>0</v>
      </c>
      <c r="AT40">
        <v>85836</v>
      </c>
      <c r="AU40">
        <v>141165.757</v>
      </c>
      <c r="AV40">
        <v>52543</v>
      </c>
      <c r="AW40">
        <v>30030</v>
      </c>
      <c r="AX40">
        <v>20856</v>
      </c>
      <c r="AY40">
        <v>269997</v>
      </c>
      <c r="AZ40">
        <v>23258</v>
      </c>
      <c r="BA40">
        <v>21275.222</v>
      </c>
      <c r="BB40">
        <v>10287</v>
      </c>
      <c r="BD40">
        <v>655247.979</v>
      </c>
      <c r="BE40">
        <v>21362</v>
      </c>
      <c r="BF40">
        <v>14569.304</v>
      </c>
      <c r="BG40">
        <v>5645</v>
      </c>
      <c r="BH40">
        <v>4305</v>
      </c>
      <c r="BI40">
        <v>3206</v>
      </c>
      <c r="BJ40">
        <v>40858</v>
      </c>
      <c r="BK40">
        <v>3445</v>
      </c>
      <c r="BL40">
        <v>2313.672</v>
      </c>
      <c r="BM40">
        <v>1173</v>
      </c>
      <c r="BO40">
        <v>96876.976</v>
      </c>
      <c r="BP40">
        <v>107198</v>
      </c>
      <c r="BQ40">
        <v>155735.061</v>
      </c>
      <c r="BR40">
        <v>58188</v>
      </c>
      <c r="BS40">
        <v>34335</v>
      </c>
      <c r="BT40">
        <v>24062</v>
      </c>
      <c r="BU40">
        <v>310855</v>
      </c>
      <c r="BV40">
        <v>26703</v>
      </c>
      <c r="BW40">
        <v>23588.894</v>
      </c>
      <c r="BX40">
        <v>11460</v>
      </c>
      <c r="BZ40">
        <v>752124.955</v>
      </c>
      <c r="CA40" t="s">
        <v>114</v>
      </c>
      <c r="CB40" t="s">
        <v>115</v>
      </c>
      <c r="CD40" s="21">
        <v>0.0854166666666667</v>
      </c>
    </row>
    <row r="41" spans="1:82" ht="12">
      <c r="A41">
        <v>1</v>
      </c>
      <c r="B41">
        <v>40</v>
      </c>
      <c r="C41" t="s">
        <v>154</v>
      </c>
      <c r="D41" t="s">
        <v>96</v>
      </c>
      <c r="E41" t="s">
        <v>97</v>
      </c>
      <c r="F41">
        <v>604</v>
      </c>
      <c r="G41" t="s">
        <v>98</v>
      </c>
      <c r="H41" t="s">
        <v>99</v>
      </c>
      <c r="I41">
        <v>596.587</v>
      </c>
      <c r="J41" t="s">
        <v>100</v>
      </c>
      <c r="K41" t="s">
        <v>101</v>
      </c>
      <c r="L41">
        <v>295</v>
      </c>
      <c r="M41" t="s">
        <v>102</v>
      </c>
      <c r="N41" t="s">
        <v>103</v>
      </c>
      <c r="O41">
        <v>131</v>
      </c>
      <c r="P41" t="s">
        <v>104</v>
      </c>
      <c r="Q41" t="s">
        <v>105</v>
      </c>
      <c r="R41">
        <v>149</v>
      </c>
      <c r="S41" t="s">
        <v>106</v>
      </c>
      <c r="T41" t="s">
        <v>107</v>
      </c>
      <c r="U41">
        <v>2019</v>
      </c>
      <c r="V41" t="s">
        <v>108</v>
      </c>
      <c r="W41" t="s">
        <v>109</v>
      </c>
      <c r="X41">
        <v>221</v>
      </c>
      <c r="Y41" t="s">
        <v>110</v>
      </c>
      <c r="Z41" t="s">
        <v>111</v>
      </c>
      <c r="AA41">
        <v>120.412</v>
      </c>
      <c r="AB41" t="s">
        <v>112</v>
      </c>
      <c r="AC41" t="s">
        <v>113</v>
      </c>
      <c r="AD41">
        <v>60</v>
      </c>
      <c r="AH41">
        <v>4195.999</v>
      </c>
      <c r="AS41">
        <v>0</v>
      </c>
      <c r="AT41">
        <v>85836</v>
      </c>
      <c r="AU41">
        <v>141165.757</v>
      </c>
      <c r="AV41">
        <v>52543</v>
      </c>
      <c r="AW41">
        <v>30030</v>
      </c>
      <c r="AX41">
        <v>20856</v>
      </c>
      <c r="AY41">
        <v>269997</v>
      </c>
      <c r="AZ41">
        <v>23258</v>
      </c>
      <c r="BA41">
        <v>21275.222</v>
      </c>
      <c r="BB41">
        <v>10287</v>
      </c>
      <c r="BD41">
        <v>655247.979</v>
      </c>
      <c r="BE41">
        <v>21362</v>
      </c>
      <c r="BF41">
        <v>14569.304</v>
      </c>
      <c r="BG41">
        <v>5645</v>
      </c>
      <c r="BH41">
        <v>4305</v>
      </c>
      <c r="BI41">
        <v>3206</v>
      </c>
      <c r="BJ41">
        <v>40858</v>
      </c>
      <c r="BK41">
        <v>3445</v>
      </c>
      <c r="BL41">
        <v>2313.672</v>
      </c>
      <c r="BM41">
        <v>1173</v>
      </c>
      <c r="BO41">
        <v>96876.976</v>
      </c>
      <c r="BP41">
        <v>107198</v>
      </c>
      <c r="BQ41">
        <v>155735.061</v>
      </c>
      <c r="BR41">
        <v>58188</v>
      </c>
      <c r="BS41">
        <v>34335</v>
      </c>
      <c r="BT41">
        <v>24062</v>
      </c>
      <c r="BU41">
        <v>310855</v>
      </c>
      <c r="BV41">
        <v>26703</v>
      </c>
      <c r="BW41">
        <v>23588.894</v>
      </c>
      <c r="BX41">
        <v>11460</v>
      </c>
      <c r="BZ41">
        <v>752124.955</v>
      </c>
      <c r="CA41" t="s">
        <v>114</v>
      </c>
      <c r="CB41" t="s">
        <v>115</v>
      </c>
      <c r="CD41" s="21">
        <v>0.0854166666666667</v>
      </c>
    </row>
    <row r="42" spans="1:82" ht="12">
      <c r="A42">
        <v>1</v>
      </c>
      <c r="B42">
        <v>41</v>
      </c>
      <c r="C42" t="s">
        <v>155</v>
      </c>
      <c r="D42" t="s">
        <v>96</v>
      </c>
      <c r="E42" t="s">
        <v>97</v>
      </c>
      <c r="F42">
        <v>428</v>
      </c>
      <c r="G42" t="s">
        <v>98</v>
      </c>
      <c r="H42" t="s">
        <v>99</v>
      </c>
      <c r="I42">
        <v>478.565</v>
      </c>
      <c r="J42" t="s">
        <v>100</v>
      </c>
      <c r="K42" t="s">
        <v>101</v>
      </c>
      <c r="L42">
        <v>200</v>
      </c>
      <c r="M42" t="s">
        <v>102</v>
      </c>
      <c r="N42" t="s">
        <v>103</v>
      </c>
      <c r="O42">
        <v>107</v>
      </c>
      <c r="P42" t="s">
        <v>104</v>
      </c>
      <c r="Q42" t="s">
        <v>105</v>
      </c>
      <c r="R42">
        <v>162</v>
      </c>
      <c r="S42" t="s">
        <v>106</v>
      </c>
      <c r="T42" t="s">
        <v>107</v>
      </c>
      <c r="U42">
        <v>1375</v>
      </c>
      <c r="V42" t="s">
        <v>108</v>
      </c>
      <c r="W42" t="s">
        <v>109</v>
      </c>
      <c r="X42">
        <v>146</v>
      </c>
      <c r="Y42" t="s">
        <v>110</v>
      </c>
      <c r="Z42" t="s">
        <v>111</v>
      </c>
      <c r="AA42">
        <v>101.434</v>
      </c>
      <c r="AB42" t="s">
        <v>112</v>
      </c>
      <c r="AC42" t="s">
        <v>113</v>
      </c>
      <c r="AD42">
        <v>31</v>
      </c>
      <c r="AH42">
        <v>3028.999</v>
      </c>
      <c r="AS42">
        <v>0</v>
      </c>
      <c r="AT42">
        <v>85836</v>
      </c>
      <c r="AU42">
        <v>141165.757</v>
      </c>
      <c r="AV42">
        <v>52543</v>
      </c>
      <c r="AW42">
        <v>30030</v>
      </c>
      <c r="AX42">
        <v>20856</v>
      </c>
      <c r="AY42">
        <v>269997</v>
      </c>
      <c r="AZ42">
        <v>23258</v>
      </c>
      <c r="BA42">
        <v>21275.222</v>
      </c>
      <c r="BB42">
        <v>10287</v>
      </c>
      <c r="BD42">
        <v>655247.979</v>
      </c>
      <c r="BE42">
        <v>21362</v>
      </c>
      <c r="BF42">
        <v>14569.304</v>
      </c>
      <c r="BG42">
        <v>5645</v>
      </c>
      <c r="BH42">
        <v>4305</v>
      </c>
      <c r="BI42">
        <v>3206</v>
      </c>
      <c r="BJ42">
        <v>40858</v>
      </c>
      <c r="BK42">
        <v>3445</v>
      </c>
      <c r="BL42">
        <v>2313.672</v>
      </c>
      <c r="BM42">
        <v>1173</v>
      </c>
      <c r="BO42">
        <v>96876.976</v>
      </c>
      <c r="BP42">
        <v>107198</v>
      </c>
      <c r="BQ42">
        <v>155735.061</v>
      </c>
      <c r="BR42">
        <v>58188</v>
      </c>
      <c r="BS42">
        <v>34335</v>
      </c>
      <c r="BT42">
        <v>24062</v>
      </c>
      <c r="BU42">
        <v>310855</v>
      </c>
      <c r="BV42">
        <v>26703</v>
      </c>
      <c r="BW42">
        <v>23588.894</v>
      </c>
      <c r="BX42">
        <v>11460</v>
      </c>
      <c r="BZ42">
        <v>752124.955</v>
      </c>
      <c r="CA42" t="s">
        <v>114</v>
      </c>
      <c r="CB42" t="s">
        <v>115</v>
      </c>
      <c r="CD42" s="21">
        <v>0.0854166666666667</v>
      </c>
    </row>
    <row r="43" spans="1:82" ht="12">
      <c r="A43">
        <v>1</v>
      </c>
      <c r="B43">
        <v>42</v>
      </c>
      <c r="C43" t="s">
        <v>156</v>
      </c>
      <c r="D43" t="s">
        <v>96</v>
      </c>
      <c r="E43" t="s">
        <v>97</v>
      </c>
      <c r="F43">
        <v>1159</v>
      </c>
      <c r="G43" t="s">
        <v>98</v>
      </c>
      <c r="H43" t="s">
        <v>99</v>
      </c>
      <c r="I43">
        <v>967.133</v>
      </c>
      <c r="J43" t="s">
        <v>100</v>
      </c>
      <c r="K43" t="s">
        <v>101</v>
      </c>
      <c r="L43">
        <v>430</v>
      </c>
      <c r="M43" t="s">
        <v>102</v>
      </c>
      <c r="N43" t="s">
        <v>103</v>
      </c>
      <c r="O43">
        <v>386</v>
      </c>
      <c r="P43" t="s">
        <v>104</v>
      </c>
      <c r="Q43" t="s">
        <v>105</v>
      </c>
      <c r="R43">
        <v>410</v>
      </c>
      <c r="S43" t="s">
        <v>106</v>
      </c>
      <c r="T43" t="s">
        <v>107</v>
      </c>
      <c r="U43">
        <v>2239</v>
      </c>
      <c r="V43" t="s">
        <v>108</v>
      </c>
      <c r="W43" t="s">
        <v>109</v>
      </c>
      <c r="X43">
        <v>406</v>
      </c>
      <c r="Y43" t="s">
        <v>110</v>
      </c>
      <c r="Z43" t="s">
        <v>111</v>
      </c>
      <c r="AA43">
        <v>145.866</v>
      </c>
      <c r="AB43" t="s">
        <v>112</v>
      </c>
      <c r="AC43" t="s">
        <v>113</v>
      </c>
      <c r="AD43">
        <v>88</v>
      </c>
      <c r="AH43">
        <v>6230.999</v>
      </c>
      <c r="AS43">
        <v>0</v>
      </c>
      <c r="AT43">
        <v>85836</v>
      </c>
      <c r="AU43">
        <v>141165.757</v>
      </c>
      <c r="AV43">
        <v>52543</v>
      </c>
      <c r="AW43">
        <v>30030</v>
      </c>
      <c r="AX43">
        <v>20856</v>
      </c>
      <c r="AY43">
        <v>269997</v>
      </c>
      <c r="AZ43">
        <v>23258</v>
      </c>
      <c r="BA43">
        <v>21275.222</v>
      </c>
      <c r="BB43">
        <v>10287</v>
      </c>
      <c r="BD43">
        <v>655247.979</v>
      </c>
      <c r="BE43">
        <v>21362</v>
      </c>
      <c r="BF43">
        <v>14569.304</v>
      </c>
      <c r="BG43">
        <v>5645</v>
      </c>
      <c r="BH43">
        <v>4305</v>
      </c>
      <c r="BI43">
        <v>3206</v>
      </c>
      <c r="BJ43">
        <v>40858</v>
      </c>
      <c r="BK43">
        <v>3445</v>
      </c>
      <c r="BL43">
        <v>2313.672</v>
      </c>
      <c r="BM43">
        <v>1173</v>
      </c>
      <c r="BO43">
        <v>96876.976</v>
      </c>
      <c r="BP43">
        <v>107198</v>
      </c>
      <c r="BQ43">
        <v>155735.061</v>
      </c>
      <c r="BR43">
        <v>58188</v>
      </c>
      <c r="BS43">
        <v>34335</v>
      </c>
      <c r="BT43">
        <v>24062</v>
      </c>
      <c r="BU43">
        <v>310855</v>
      </c>
      <c r="BV43">
        <v>26703</v>
      </c>
      <c r="BW43">
        <v>23588.894</v>
      </c>
      <c r="BX43">
        <v>11460</v>
      </c>
      <c r="BZ43">
        <v>752124.955</v>
      </c>
      <c r="CA43" t="s">
        <v>114</v>
      </c>
      <c r="CB43" t="s">
        <v>115</v>
      </c>
      <c r="CD43" s="21">
        <v>0.0854166666666667</v>
      </c>
    </row>
    <row r="44" spans="1:82" ht="12">
      <c r="A44">
        <v>1</v>
      </c>
      <c r="B44">
        <v>43</v>
      </c>
      <c r="C44" t="s">
        <v>157</v>
      </c>
      <c r="D44" t="s">
        <v>96</v>
      </c>
      <c r="E44" t="s">
        <v>97</v>
      </c>
      <c r="F44">
        <v>2191</v>
      </c>
      <c r="G44" t="s">
        <v>98</v>
      </c>
      <c r="H44" t="s">
        <v>99</v>
      </c>
      <c r="I44">
        <v>2042.285</v>
      </c>
      <c r="J44" t="s">
        <v>100</v>
      </c>
      <c r="K44" t="s">
        <v>101</v>
      </c>
      <c r="L44">
        <v>925</v>
      </c>
      <c r="M44" t="s">
        <v>102</v>
      </c>
      <c r="N44" t="s">
        <v>103</v>
      </c>
      <c r="O44">
        <v>624</v>
      </c>
      <c r="P44" t="s">
        <v>104</v>
      </c>
      <c r="Q44" t="s">
        <v>105</v>
      </c>
      <c r="R44">
        <v>721</v>
      </c>
      <c r="S44" t="s">
        <v>106</v>
      </c>
      <c r="T44" t="s">
        <v>107</v>
      </c>
      <c r="U44">
        <v>5633</v>
      </c>
      <c r="V44" t="s">
        <v>108</v>
      </c>
      <c r="W44" t="s">
        <v>109</v>
      </c>
      <c r="X44">
        <v>773</v>
      </c>
      <c r="Y44" t="s">
        <v>110</v>
      </c>
      <c r="Z44" t="s">
        <v>111</v>
      </c>
      <c r="AA44">
        <v>367.712</v>
      </c>
      <c r="AB44" t="s">
        <v>112</v>
      </c>
      <c r="AC44" t="s">
        <v>113</v>
      </c>
      <c r="AD44">
        <v>179</v>
      </c>
      <c r="AH44">
        <v>13455.997</v>
      </c>
      <c r="AS44">
        <v>0</v>
      </c>
      <c r="AT44">
        <v>85836</v>
      </c>
      <c r="AU44">
        <v>141165.757</v>
      </c>
      <c r="AV44">
        <v>52543</v>
      </c>
      <c r="AW44">
        <v>30030</v>
      </c>
      <c r="AX44">
        <v>20856</v>
      </c>
      <c r="AY44">
        <v>269997</v>
      </c>
      <c r="AZ44">
        <v>23258</v>
      </c>
      <c r="BA44">
        <v>21275.222</v>
      </c>
      <c r="BB44">
        <v>10287</v>
      </c>
      <c r="BD44">
        <v>655247.979</v>
      </c>
      <c r="BE44">
        <v>21362</v>
      </c>
      <c r="BF44">
        <v>14569.304</v>
      </c>
      <c r="BG44">
        <v>5645</v>
      </c>
      <c r="BH44">
        <v>4305</v>
      </c>
      <c r="BI44">
        <v>3206</v>
      </c>
      <c r="BJ44">
        <v>40858</v>
      </c>
      <c r="BK44">
        <v>3445</v>
      </c>
      <c r="BL44">
        <v>2313.672</v>
      </c>
      <c r="BM44">
        <v>1173</v>
      </c>
      <c r="BO44">
        <v>96876.976</v>
      </c>
      <c r="BP44">
        <v>107198</v>
      </c>
      <c r="BQ44">
        <v>155735.061</v>
      </c>
      <c r="BR44">
        <v>58188</v>
      </c>
      <c r="BS44">
        <v>34335</v>
      </c>
      <c r="BT44">
        <v>24062</v>
      </c>
      <c r="BU44">
        <v>310855</v>
      </c>
      <c r="BV44">
        <v>26703</v>
      </c>
      <c r="BW44">
        <v>23588.894</v>
      </c>
      <c r="BX44">
        <v>11460</v>
      </c>
      <c r="BZ44">
        <v>752124.955</v>
      </c>
      <c r="CA44" t="s">
        <v>114</v>
      </c>
      <c r="CB44" t="s">
        <v>115</v>
      </c>
      <c r="CD44" s="21">
        <v>0.0854166666666667</v>
      </c>
    </row>
    <row r="45" spans="1:82" ht="12">
      <c r="A45">
        <v>2</v>
      </c>
      <c r="B45">
        <v>1</v>
      </c>
      <c r="C45" t="s">
        <v>158</v>
      </c>
      <c r="D45" t="s">
        <v>96</v>
      </c>
      <c r="E45" t="s">
        <v>97</v>
      </c>
      <c r="F45">
        <v>359</v>
      </c>
      <c r="G45" t="s">
        <v>98</v>
      </c>
      <c r="H45" t="s">
        <v>99</v>
      </c>
      <c r="I45">
        <v>108.408</v>
      </c>
      <c r="J45" t="s">
        <v>100</v>
      </c>
      <c r="K45" t="s">
        <v>101</v>
      </c>
      <c r="L45">
        <v>40</v>
      </c>
      <c r="M45" t="s">
        <v>102</v>
      </c>
      <c r="N45" t="s">
        <v>103</v>
      </c>
      <c r="O45">
        <v>69</v>
      </c>
      <c r="P45" t="s">
        <v>104</v>
      </c>
      <c r="Q45" t="s">
        <v>105</v>
      </c>
      <c r="R45">
        <v>38</v>
      </c>
      <c r="S45" t="s">
        <v>106</v>
      </c>
      <c r="T45" t="s">
        <v>107</v>
      </c>
      <c r="U45">
        <v>295</v>
      </c>
      <c r="V45" t="s">
        <v>108</v>
      </c>
      <c r="W45" t="s">
        <v>109</v>
      </c>
      <c r="X45">
        <v>17</v>
      </c>
      <c r="Y45" t="s">
        <v>110</v>
      </c>
      <c r="Z45" t="s">
        <v>111</v>
      </c>
      <c r="AA45">
        <v>19.591</v>
      </c>
      <c r="AB45" t="s">
        <v>112</v>
      </c>
      <c r="AC45" t="s">
        <v>113</v>
      </c>
      <c r="AD45">
        <v>9</v>
      </c>
      <c r="AH45">
        <v>954.999</v>
      </c>
      <c r="AS45">
        <v>0</v>
      </c>
      <c r="AT45">
        <v>85836</v>
      </c>
      <c r="AU45">
        <v>141165.757</v>
      </c>
      <c r="AV45">
        <v>52543</v>
      </c>
      <c r="AW45">
        <v>30030</v>
      </c>
      <c r="AX45">
        <v>20856</v>
      </c>
      <c r="AY45">
        <v>269997</v>
      </c>
      <c r="AZ45">
        <v>23258</v>
      </c>
      <c r="BA45">
        <v>21275.222</v>
      </c>
      <c r="BB45">
        <v>10287</v>
      </c>
      <c r="BD45">
        <v>655247.979</v>
      </c>
      <c r="BE45">
        <v>21362</v>
      </c>
      <c r="BF45">
        <v>14569.304</v>
      </c>
      <c r="BG45">
        <v>5645</v>
      </c>
      <c r="BH45">
        <v>4305</v>
      </c>
      <c r="BI45">
        <v>3206</v>
      </c>
      <c r="BJ45">
        <v>40858</v>
      </c>
      <c r="BK45">
        <v>3445</v>
      </c>
      <c r="BL45">
        <v>2313.672</v>
      </c>
      <c r="BM45">
        <v>1173</v>
      </c>
      <c r="BO45">
        <v>96876.976</v>
      </c>
      <c r="BP45">
        <v>107198</v>
      </c>
      <c r="BQ45">
        <v>155735.061</v>
      </c>
      <c r="BR45">
        <v>58188</v>
      </c>
      <c r="BS45">
        <v>34335</v>
      </c>
      <c r="BT45">
        <v>24062</v>
      </c>
      <c r="BU45">
        <v>310855</v>
      </c>
      <c r="BV45">
        <v>26703</v>
      </c>
      <c r="BW45">
        <v>23588.894</v>
      </c>
      <c r="BX45">
        <v>11460</v>
      </c>
      <c r="BZ45">
        <v>752124.955</v>
      </c>
      <c r="CA45" t="s">
        <v>114</v>
      </c>
      <c r="CB45" t="s">
        <v>115</v>
      </c>
      <c r="CD45" s="21">
        <v>0.0854166666666667</v>
      </c>
    </row>
    <row r="46" spans="1:82" ht="12">
      <c r="A46">
        <v>2</v>
      </c>
      <c r="B46">
        <v>2</v>
      </c>
      <c r="C46" t="s">
        <v>159</v>
      </c>
      <c r="D46" t="s">
        <v>96</v>
      </c>
      <c r="E46" t="s">
        <v>97</v>
      </c>
      <c r="F46">
        <v>413</v>
      </c>
      <c r="G46" t="s">
        <v>98</v>
      </c>
      <c r="H46" t="s">
        <v>99</v>
      </c>
      <c r="I46">
        <v>96.344</v>
      </c>
      <c r="J46" t="s">
        <v>100</v>
      </c>
      <c r="K46" t="s">
        <v>101</v>
      </c>
      <c r="L46">
        <v>51</v>
      </c>
      <c r="M46" t="s">
        <v>102</v>
      </c>
      <c r="N46" t="s">
        <v>103</v>
      </c>
      <c r="O46">
        <v>46</v>
      </c>
      <c r="P46" t="s">
        <v>104</v>
      </c>
      <c r="Q46" t="s">
        <v>105</v>
      </c>
      <c r="R46">
        <v>30</v>
      </c>
      <c r="S46" t="s">
        <v>106</v>
      </c>
      <c r="T46" t="s">
        <v>107</v>
      </c>
      <c r="U46">
        <v>531</v>
      </c>
      <c r="V46" t="s">
        <v>108</v>
      </c>
      <c r="W46" t="s">
        <v>109</v>
      </c>
      <c r="X46">
        <v>9</v>
      </c>
      <c r="Y46" t="s">
        <v>110</v>
      </c>
      <c r="Z46" t="s">
        <v>111</v>
      </c>
      <c r="AA46">
        <v>15.655</v>
      </c>
      <c r="AB46" t="s">
        <v>112</v>
      </c>
      <c r="AC46" t="s">
        <v>113</v>
      </c>
      <c r="AD46">
        <v>15</v>
      </c>
      <c r="AH46">
        <v>1206.999</v>
      </c>
      <c r="AS46">
        <v>0</v>
      </c>
      <c r="AT46">
        <v>85836</v>
      </c>
      <c r="AU46">
        <v>141165.757</v>
      </c>
      <c r="AV46">
        <v>52543</v>
      </c>
      <c r="AW46">
        <v>30030</v>
      </c>
      <c r="AX46">
        <v>20856</v>
      </c>
      <c r="AY46">
        <v>269997</v>
      </c>
      <c r="AZ46">
        <v>23258</v>
      </c>
      <c r="BA46">
        <v>21275.222</v>
      </c>
      <c r="BB46">
        <v>10287</v>
      </c>
      <c r="BD46">
        <v>655247.979</v>
      </c>
      <c r="BE46">
        <v>21362</v>
      </c>
      <c r="BF46">
        <v>14569.304</v>
      </c>
      <c r="BG46">
        <v>5645</v>
      </c>
      <c r="BH46">
        <v>4305</v>
      </c>
      <c r="BI46">
        <v>3206</v>
      </c>
      <c r="BJ46">
        <v>40858</v>
      </c>
      <c r="BK46">
        <v>3445</v>
      </c>
      <c r="BL46">
        <v>2313.672</v>
      </c>
      <c r="BM46">
        <v>1173</v>
      </c>
      <c r="BO46">
        <v>96876.976</v>
      </c>
      <c r="BP46">
        <v>107198</v>
      </c>
      <c r="BQ46">
        <v>155735.061</v>
      </c>
      <c r="BR46">
        <v>58188</v>
      </c>
      <c r="BS46">
        <v>34335</v>
      </c>
      <c r="BT46">
        <v>24062</v>
      </c>
      <c r="BU46">
        <v>310855</v>
      </c>
      <c r="BV46">
        <v>26703</v>
      </c>
      <c r="BW46">
        <v>23588.894</v>
      </c>
      <c r="BX46">
        <v>11460</v>
      </c>
      <c r="BZ46">
        <v>752124.955</v>
      </c>
      <c r="CA46" t="s">
        <v>114</v>
      </c>
      <c r="CB46" t="s">
        <v>115</v>
      </c>
      <c r="CD46" s="21">
        <v>0.0854166666666667</v>
      </c>
    </row>
    <row r="47" spans="1:82" ht="12">
      <c r="A47">
        <v>2</v>
      </c>
      <c r="B47">
        <v>3</v>
      </c>
      <c r="C47" t="s">
        <v>160</v>
      </c>
      <c r="D47" t="s">
        <v>96</v>
      </c>
      <c r="E47" t="s">
        <v>97</v>
      </c>
      <c r="F47">
        <v>1815</v>
      </c>
      <c r="G47" t="s">
        <v>98</v>
      </c>
      <c r="H47" t="s">
        <v>99</v>
      </c>
      <c r="I47">
        <v>520.522</v>
      </c>
      <c r="J47" t="s">
        <v>100</v>
      </c>
      <c r="K47" t="s">
        <v>101</v>
      </c>
      <c r="L47">
        <v>306</v>
      </c>
      <c r="M47" t="s">
        <v>102</v>
      </c>
      <c r="N47" t="s">
        <v>103</v>
      </c>
      <c r="O47">
        <v>349</v>
      </c>
      <c r="P47" t="s">
        <v>104</v>
      </c>
      <c r="Q47" t="s">
        <v>105</v>
      </c>
      <c r="R47">
        <v>208</v>
      </c>
      <c r="S47" t="s">
        <v>106</v>
      </c>
      <c r="T47" t="s">
        <v>107</v>
      </c>
      <c r="U47">
        <v>1821</v>
      </c>
      <c r="V47" t="s">
        <v>108</v>
      </c>
      <c r="W47" t="s">
        <v>109</v>
      </c>
      <c r="X47">
        <v>59</v>
      </c>
      <c r="Y47" t="s">
        <v>110</v>
      </c>
      <c r="Z47" t="s">
        <v>111</v>
      </c>
      <c r="AA47">
        <v>99.477</v>
      </c>
      <c r="AB47" t="s">
        <v>112</v>
      </c>
      <c r="AC47" t="s">
        <v>113</v>
      </c>
      <c r="AD47">
        <v>51</v>
      </c>
      <c r="AH47">
        <v>5228.999</v>
      </c>
      <c r="AS47">
        <v>0</v>
      </c>
      <c r="AT47">
        <v>85836</v>
      </c>
      <c r="AU47">
        <v>141165.757</v>
      </c>
      <c r="AV47">
        <v>52543</v>
      </c>
      <c r="AW47">
        <v>30030</v>
      </c>
      <c r="AX47">
        <v>20856</v>
      </c>
      <c r="AY47">
        <v>269997</v>
      </c>
      <c r="AZ47">
        <v>23258</v>
      </c>
      <c r="BA47">
        <v>21275.222</v>
      </c>
      <c r="BB47">
        <v>10287</v>
      </c>
      <c r="BD47">
        <v>655247.979</v>
      </c>
      <c r="BE47">
        <v>21362</v>
      </c>
      <c r="BF47">
        <v>14569.304</v>
      </c>
      <c r="BG47">
        <v>5645</v>
      </c>
      <c r="BH47">
        <v>4305</v>
      </c>
      <c r="BI47">
        <v>3206</v>
      </c>
      <c r="BJ47">
        <v>40858</v>
      </c>
      <c r="BK47">
        <v>3445</v>
      </c>
      <c r="BL47">
        <v>2313.672</v>
      </c>
      <c r="BM47">
        <v>1173</v>
      </c>
      <c r="BO47">
        <v>96876.976</v>
      </c>
      <c r="BP47">
        <v>107198</v>
      </c>
      <c r="BQ47">
        <v>155735.061</v>
      </c>
      <c r="BR47">
        <v>58188</v>
      </c>
      <c r="BS47">
        <v>34335</v>
      </c>
      <c r="BT47">
        <v>24062</v>
      </c>
      <c r="BU47">
        <v>310855</v>
      </c>
      <c r="BV47">
        <v>26703</v>
      </c>
      <c r="BW47">
        <v>23588.894</v>
      </c>
      <c r="BX47">
        <v>11460</v>
      </c>
      <c r="BZ47">
        <v>752124.955</v>
      </c>
      <c r="CA47" t="s">
        <v>114</v>
      </c>
      <c r="CB47" t="s">
        <v>115</v>
      </c>
      <c r="CD47" s="21">
        <v>0.0854166666666667</v>
      </c>
    </row>
    <row r="48" spans="1:82" ht="12">
      <c r="A48">
        <v>2</v>
      </c>
      <c r="B48">
        <v>4</v>
      </c>
      <c r="C48" t="s">
        <v>161</v>
      </c>
      <c r="D48" t="s">
        <v>96</v>
      </c>
      <c r="E48" t="s">
        <v>97</v>
      </c>
      <c r="F48">
        <v>977</v>
      </c>
      <c r="G48" t="s">
        <v>98</v>
      </c>
      <c r="H48" t="s">
        <v>99</v>
      </c>
      <c r="I48">
        <v>462.748</v>
      </c>
      <c r="J48" t="s">
        <v>100</v>
      </c>
      <c r="K48" t="s">
        <v>101</v>
      </c>
      <c r="L48">
        <v>235</v>
      </c>
      <c r="M48" t="s">
        <v>102</v>
      </c>
      <c r="N48" t="s">
        <v>103</v>
      </c>
      <c r="O48">
        <v>202</v>
      </c>
      <c r="P48" t="s">
        <v>104</v>
      </c>
      <c r="Q48" t="s">
        <v>105</v>
      </c>
      <c r="R48">
        <v>168</v>
      </c>
      <c r="S48" t="s">
        <v>106</v>
      </c>
      <c r="T48" t="s">
        <v>107</v>
      </c>
      <c r="U48">
        <v>1066</v>
      </c>
      <c r="V48" t="s">
        <v>108</v>
      </c>
      <c r="W48" t="s">
        <v>109</v>
      </c>
      <c r="X48">
        <v>63</v>
      </c>
      <c r="Y48" t="s">
        <v>110</v>
      </c>
      <c r="Z48" t="s">
        <v>111</v>
      </c>
      <c r="AA48">
        <v>113.251</v>
      </c>
      <c r="AB48" t="s">
        <v>112</v>
      </c>
      <c r="AC48" t="s">
        <v>113</v>
      </c>
      <c r="AD48">
        <v>35</v>
      </c>
      <c r="AH48">
        <v>3321.999</v>
      </c>
      <c r="AS48">
        <v>0</v>
      </c>
      <c r="AT48">
        <v>85836</v>
      </c>
      <c r="AU48">
        <v>141165.757</v>
      </c>
      <c r="AV48">
        <v>52543</v>
      </c>
      <c r="AW48">
        <v>30030</v>
      </c>
      <c r="AX48">
        <v>20856</v>
      </c>
      <c r="AY48">
        <v>269997</v>
      </c>
      <c r="AZ48">
        <v>23258</v>
      </c>
      <c r="BA48">
        <v>21275.222</v>
      </c>
      <c r="BB48">
        <v>10287</v>
      </c>
      <c r="BD48">
        <v>655247.979</v>
      </c>
      <c r="BE48">
        <v>21362</v>
      </c>
      <c r="BF48">
        <v>14569.304</v>
      </c>
      <c r="BG48">
        <v>5645</v>
      </c>
      <c r="BH48">
        <v>4305</v>
      </c>
      <c r="BI48">
        <v>3206</v>
      </c>
      <c r="BJ48">
        <v>40858</v>
      </c>
      <c r="BK48">
        <v>3445</v>
      </c>
      <c r="BL48">
        <v>2313.672</v>
      </c>
      <c r="BM48">
        <v>1173</v>
      </c>
      <c r="BO48">
        <v>96876.976</v>
      </c>
      <c r="BP48">
        <v>107198</v>
      </c>
      <c r="BQ48">
        <v>155735.061</v>
      </c>
      <c r="BR48">
        <v>58188</v>
      </c>
      <c r="BS48">
        <v>34335</v>
      </c>
      <c r="BT48">
        <v>24062</v>
      </c>
      <c r="BU48">
        <v>310855</v>
      </c>
      <c r="BV48">
        <v>26703</v>
      </c>
      <c r="BW48">
        <v>23588.894</v>
      </c>
      <c r="BX48">
        <v>11460</v>
      </c>
      <c r="BZ48">
        <v>752124.955</v>
      </c>
      <c r="CA48" t="s">
        <v>114</v>
      </c>
      <c r="CB48" t="s">
        <v>115</v>
      </c>
      <c r="CD48" s="21">
        <v>0.0854166666666667</v>
      </c>
    </row>
    <row r="49" spans="1:82" ht="12">
      <c r="A49">
        <v>2</v>
      </c>
      <c r="B49">
        <v>5</v>
      </c>
      <c r="C49" t="s">
        <v>162</v>
      </c>
      <c r="D49" t="s">
        <v>96</v>
      </c>
      <c r="E49" t="s">
        <v>97</v>
      </c>
      <c r="F49">
        <v>1240</v>
      </c>
      <c r="G49" t="s">
        <v>98</v>
      </c>
      <c r="H49" t="s">
        <v>99</v>
      </c>
      <c r="I49">
        <v>509.057</v>
      </c>
      <c r="J49" t="s">
        <v>100</v>
      </c>
      <c r="K49" t="s">
        <v>101</v>
      </c>
      <c r="L49">
        <v>241</v>
      </c>
      <c r="M49" t="s">
        <v>102</v>
      </c>
      <c r="N49" t="s">
        <v>103</v>
      </c>
      <c r="O49">
        <v>214</v>
      </c>
      <c r="P49" t="s">
        <v>104</v>
      </c>
      <c r="Q49" t="s">
        <v>105</v>
      </c>
      <c r="R49">
        <v>112</v>
      </c>
      <c r="S49" t="s">
        <v>106</v>
      </c>
      <c r="T49" t="s">
        <v>107</v>
      </c>
      <c r="U49">
        <v>1522</v>
      </c>
      <c r="V49" t="s">
        <v>108</v>
      </c>
      <c r="W49" t="s">
        <v>109</v>
      </c>
      <c r="X49">
        <v>75</v>
      </c>
      <c r="Y49" t="s">
        <v>110</v>
      </c>
      <c r="Z49" t="s">
        <v>111</v>
      </c>
      <c r="AA49">
        <v>86.942</v>
      </c>
      <c r="AB49" t="s">
        <v>112</v>
      </c>
      <c r="AC49" t="s">
        <v>113</v>
      </c>
      <c r="AD49">
        <v>39</v>
      </c>
      <c r="AH49">
        <v>4038.999</v>
      </c>
      <c r="AS49">
        <v>0</v>
      </c>
      <c r="AT49">
        <v>85836</v>
      </c>
      <c r="AU49">
        <v>141165.757</v>
      </c>
      <c r="AV49">
        <v>52543</v>
      </c>
      <c r="AW49">
        <v>30030</v>
      </c>
      <c r="AX49">
        <v>20856</v>
      </c>
      <c r="AY49">
        <v>269997</v>
      </c>
      <c r="AZ49">
        <v>23258</v>
      </c>
      <c r="BA49">
        <v>21275.222</v>
      </c>
      <c r="BB49">
        <v>10287</v>
      </c>
      <c r="BD49">
        <v>655247.979</v>
      </c>
      <c r="BE49">
        <v>21362</v>
      </c>
      <c r="BF49">
        <v>14569.304</v>
      </c>
      <c r="BG49">
        <v>5645</v>
      </c>
      <c r="BH49">
        <v>4305</v>
      </c>
      <c r="BI49">
        <v>3206</v>
      </c>
      <c r="BJ49">
        <v>40858</v>
      </c>
      <c r="BK49">
        <v>3445</v>
      </c>
      <c r="BL49">
        <v>2313.672</v>
      </c>
      <c r="BM49">
        <v>1173</v>
      </c>
      <c r="BO49">
        <v>96876.976</v>
      </c>
      <c r="BP49">
        <v>107198</v>
      </c>
      <c r="BQ49">
        <v>155735.061</v>
      </c>
      <c r="BR49">
        <v>58188</v>
      </c>
      <c r="BS49">
        <v>34335</v>
      </c>
      <c r="BT49">
        <v>24062</v>
      </c>
      <c r="BU49">
        <v>310855</v>
      </c>
      <c r="BV49">
        <v>26703</v>
      </c>
      <c r="BW49">
        <v>23588.894</v>
      </c>
      <c r="BX49">
        <v>11460</v>
      </c>
      <c r="BZ49">
        <v>752124.955</v>
      </c>
      <c r="CA49" t="s">
        <v>114</v>
      </c>
      <c r="CB49" t="s">
        <v>115</v>
      </c>
      <c r="CD49" s="21">
        <v>0.0854166666666667</v>
      </c>
    </row>
    <row r="50" spans="1:82" ht="12">
      <c r="A50">
        <v>2</v>
      </c>
      <c r="B50">
        <v>6</v>
      </c>
      <c r="C50" t="s">
        <v>163</v>
      </c>
      <c r="D50" t="s">
        <v>96</v>
      </c>
      <c r="E50" t="s">
        <v>97</v>
      </c>
      <c r="F50">
        <v>1294</v>
      </c>
      <c r="G50" t="s">
        <v>98</v>
      </c>
      <c r="H50" t="s">
        <v>99</v>
      </c>
      <c r="I50">
        <v>713.945</v>
      </c>
      <c r="J50" t="s">
        <v>100</v>
      </c>
      <c r="K50" t="s">
        <v>101</v>
      </c>
      <c r="L50">
        <v>359</v>
      </c>
      <c r="M50" t="s">
        <v>102</v>
      </c>
      <c r="N50" t="s">
        <v>103</v>
      </c>
      <c r="O50">
        <v>426</v>
      </c>
      <c r="P50" t="s">
        <v>104</v>
      </c>
      <c r="Q50" t="s">
        <v>105</v>
      </c>
      <c r="R50">
        <v>197</v>
      </c>
      <c r="S50" t="s">
        <v>106</v>
      </c>
      <c r="T50" t="s">
        <v>107</v>
      </c>
      <c r="U50">
        <v>2317</v>
      </c>
      <c r="V50" t="s">
        <v>108</v>
      </c>
      <c r="W50" t="s">
        <v>109</v>
      </c>
      <c r="X50">
        <v>91</v>
      </c>
      <c r="Y50" t="s">
        <v>110</v>
      </c>
      <c r="Z50" t="s">
        <v>111</v>
      </c>
      <c r="AA50">
        <v>124.054</v>
      </c>
      <c r="AB50" t="s">
        <v>112</v>
      </c>
      <c r="AC50" t="s">
        <v>113</v>
      </c>
      <c r="AD50">
        <v>67</v>
      </c>
      <c r="AH50">
        <v>5588.999</v>
      </c>
      <c r="AS50">
        <v>0</v>
      </c>
      <c r="AT50">
        <v>85836</v>
      </c>
      <c r="AU50">
        <v>141165.757</v>
      </c>
      <c r="AV50">
        <v>52543</v>
      </c>
      <c r="AW50">
        <v>30030</v>
      </c>
      <c r="AX50">
        <v>20856</v>
      </c>
      <c r="AY50">
        <v>269997</v>
      </c>
      <c r="AZ50">
        <v>23258</v>
      </c>
      <c r="BA50">
        <v>21275.222</v>
      </c>
      <c r="BB50">
        <v>10287</v>
      </c>
      <c r="BD50">
        <v>655247.979</v>
      </c>
      <c r="BE50">
        <v>21362</v>
      </c>
      <c r="BF50">
        <v>14569.304</v>
      </c>
      <c r="BG50">
        <v>5645</v>
      </c>
      <c r="BH50">
        <v>4305</v>
      </c>
      <c r="BI50">
        <v>3206</v>
      </c>
      <c r="BJ50">
        <v>40858</v>
      </c>
      <c r="BK50">
        <v>3445</v>
      </c>
      <c r="BL50">
        <v>2313.672</v>
      </c>
      <c r="BM50">
        <v>1173</v>
      </c>
      <c r="BO50">
        <v>96876.976</v>
      </c>
      <c r="BP50">
        <v>107198</v>
      </c>
      <c r="BQ50">
        <v>155735.061</v>
      </c>
      <c r="BR50">
        <v>58188</v>
      </c>
      <c r="BS50">
        <v>34335</v>
      </c>
      <c r="BT50">
        <v>24062</v>
      </c>
      <c r="BU50">
        <v>310855</v>
      </c>
      <c r="BV50">
        <v>26703</v>
      </c>
      <c r="BW50">
        <v>23588.894</v>
      </c>
      <c r="BX50">
        <v>11460</v>
      </c>
      <c r="BZ50">
        <v>752124.955</v>
      </c>
      <c r="CA50" t="s">
        <v>114</v>
      </c>
      <c r="CB50" t="s">
        <v>115</v>
      </c>
      <c r="CD50" s="21">
        <v>0.0854166666666667</v>
      </c>
    </row>
    <row r="51" spans="1:82" ht="12">
      <c r="A51">
        <v>2</v>
      </c>
      <c r="B51">
        <v>7</v>
      </c>
      <c r="C51" t="s">
        <v>164</v>
      </c>
      <c r="D51" t="s">
        <v>96</v>
      </c>
      <c r="E51" t="s">
        <v>97</v>
      </c>
      <c r="F51">
        <v>947</v>
      </c>
      <c r="G51" t="s">
        <v>98</v>
      </c>
      <c r="H51" t="s">
        <v>99</v>
      </c>
      <c r="I51">
        <v>323.081</v>
      </c>
      <c r="J51" t="s">
        <v>100</v>
      </c>
      <c r="K51" t="s">
        <v>101</v>
      </c>
      <c r="L51">
        <v>148</v>
      </c>
      <c r="M51" t="s">
        <v>102</v>
      </c>
      <c r="N51" t="s">
        <v>103</v>
      </c>
      <c r="O51">
        <v>176</v>
      </c>
      <c r="P51" t="s">
        <v>104</v>
      </c>
      <c r="Q51" t="s">
        <v>105</v>
      </c>
      <c r="R51">
        <v>83</v>
      </c>
      <c r="S51" t="s">
        <v>106</v>
      </c>
      <c r="T51" t="s">
        <v>107</v>
      </c>
      <c r="U51">
        <v>1415</v>
      </c>
      <c r="V51" t="s">
        <v>108</v>
      </c>
      <c r="W51" t="s">
        <v>109</v>
      </c>
      <c r="X51">
        <v>34</v>
      </c>
      <c r="Y51" t="s">
        <v>110</v>
      </c>
      <c r="Z51" t="s">
        <v>111</v>
      </c>
      <c r="AA51">
        <v>55.918</v>
      </c>
      <c r="AB51" t="s">
        <v>112</v>
      </c>
      <c r="AC51" t="s">
        <v>113</v>
      </c>
      <c r="AD51">
        <v>51</v>
      </c>
      <c r="AH51">
        <v>3232.999</v>
      </c>
      <c r="AS51">
        <v>0</v>
      </c>
      <c r="AT51">
        <v>85836</v>
      </c>
      <c r="AU51">
        <v>141165.757</v>
      </c>
      <c r="AV51">
        <v>52543</v>
      </c>
      <c r="AW51">
        <v>30030</v>
      </c>
      <c r="AX51">
        <v>20856</v>
      </c>
      <c r="AY51">
        <v>269997</v>
      </c>
      <c r="AZ51">
        <v>23258</v>
      </c>
      <c r="BA51">
        <v>21275.222</v>
      </c>
      <c r="BB51">
        <v>10287</v>
      </c>
      <c r="BD51">
        <v>655247.979</v>
      </c>
      <c r="BE51">
        <v>21362</v>
      </c>
      <c r="BF51">
        <v>14569.304</v>
      </c>
      <c r="BG51">
        <v>5645</v>
      </c>
      <c r="BH51">
        <v>4305</v>
      </c>
      <c r="BI51">
        <v>3206</v>
      </c>
      <c r="BJ51">
        <v>40858</v>
      </c>
      <c r="BK51">
        <v>3445</v>
      </c>
      <c r="BL51">
        <v>2313.672</v>
      </c>
      <c r="BM51">
        <v>1173</v>
      </c>
      <c r="BO51">
        <v>96876.976</v>
      </c>
      <c r="BP51">
        <v>107198</v>
      </c>
      <c r="BQ51">
        <v>155735.061</v>
      </c>
      <c r="BR51">
        <v>58188</v>
      </c>
      <c r="BS51">
        <v>34335</v>
      </c>
      <c r="BT51">
        <v>24062</v>
      </c>
      <c r="BU51">
        <v>310855</v>
      </c>
      <c r="BV51">
        <v>26703</v>
      </c>
      <c r="BW51">
        <v>23588.894</v>
      </c>
      <c r="BX51">
        <v>11460</v>
      </c>
      <c r="BZ51">
        <v>752124.955</v>
      </c>
      <c r="CA51" t="s">
        <v>114</v>
      </c>
      <c r="CB51" t="s">
        <v>115</v>
      </c>
      <c r="CD51" s="21">
        <v>0.0854166666666667</v>
      </c>
    </row>
    <row r="52" spans="1:82" ht="12">
      <c r="A52">
        <v>2</v>
      </c>
      <c r="B52">
        <v>8</v>
      </c>
      <c r="C52" t="s">
        <v>165</v>
      </c>
      <c r="D52" t="s">
        <v>96</v>
      </c>
      <c r="E52" t="s">
        <v>97</v>
      </c>
      <c r="F52">
        <v>1109</v>
      </c>
      <c r="G52" t="s">
        <v>98</v>
      </c>
      <c r="H52" t="s">
        <v>99</v>
      </c>
      <c r="I52">
        <v>319.34</v>
      </c>
      <c r="J52" t="s">
        <v>100</v>
      </c>
      <c r="K52" t="s">
        <v>101</v>
      </c>
      <c r="L52">
        <v>199</v>
      </c>
      <c r="M52" t="s">
        <v>102</v>
      </c>
      <c r="N52" t="s">
        <v>103</v>
      </c>
      <c r="O52">
        <v>278</v>
      </c>
      <c r="P52" t="s">
        <v>104</v>
      </c>
      <c r="Q52" t="s">
        <v>105</v>
      </c>
      <c r="R52">
        <v>77</v>
      </c>
      <c r="S52" t="s">
        <v>106</v>
      </c>
      <c r="T52" t="s">
        <v>107</v>
      </c>
      <c r="U52">
        <v>1544</v>
      </c>
      <c r="V52" t="s">
        <v>108</v>
      </c>
      <c r="W52" t="s">
        <v>109</v>
      </c>
      <c r="X52">
        <v>52</v>
      </c>
      <c r="Y52" t="s">
        <v>110</v>
      </c>
      <c r="Z52" t="s">
        <v>111</v>
      </c>
      <c r="AA52">
        <v>43.659</v>
      </c>
      <c r="AB52" t="s">
        <v>112</v>
      </c>
      <c r="AC52" t="s">
        <v>113</v>
      </c>
      <c r="AD52">
        <v>40</v>
      </c>
      <c r="AH52">
        <v>3661.999</v>
      </c>
      <c r="AS52">
        <v>0</v>
      </c>
      <c r="AT52">
        <v>85836</v>
      </c>
      <c r="AU52">
        <v>141165.757</v>
      </c>
      <c r="AV52">
        <v>52543</v>
      </c>
      <c r="AW52">
        <v>30030</v>
      </c>
      <c r="AX52">
        <v>20856</v>
      </c>
      <c r="AY52">
        <v>269997</v>
      </c>
      <c r="AZ52">
        <v>23258</v>
      </c>
      <c r="BA52">
        <v>21275.222</v>
      </c>
      <c r="BB52">
        <v>10287</v>
      </c>
      <c r="BD52">
        <v>655247.979</v>
      </c>
      <c r="BE52">
        <v>21362</v>
      </c>
      <c r="BF52">
        <v>14569.304</v>
      </c>
      <c r="BG52">
        <v>5645</v>
      </c>
      <c r="BH52">
        <v>4305</v>
      </c>
      <c r="BI52">
        <v>3206</v>
      </c>
      <c r="BJ52">
        <v>40858</v>
      </c>
      <c r="BK52">
        <v>3445</v>
      </c>
      <c r="BL52">
        <v>2313.672</v>
      </c>
      <c r="BM52">
        <v>1173</v>
      </c>
      <c r="BO52">
        <v>96876.976</v>
      </c>
      <c r="BP52">
        <v>107198</v>
      </c>
      <c r="BQ52">
        <v>155735.061</v>
      </c>
      <c r="BR52">
        <v>58188</v>
      </c>
      <c r="BS52">
        <v>34335</v>
      </c>
      <c r="BT52">
        <v>24062</v>
      </c>
      <c r="BU52">
        <v>310855</v>
      </c>
      <c r="BV52">
        <v>26703</v>
      </c>
      <c r="BW52">
        <v>23588.894</v>
      </c>
      <c r="BX52">
        <v>11460</v>
      </c>
      <c r="BZ52">
        <v>752124.955</v>
      </c>
      <c r="CA52" t="s">
        <v>114</v>
      </c>
      <c r="CB52" t="s">
        <v>115</v>
      </c>
      <c r="CD52" s="21">
        <v>0.0854166666666667</v>
      </c>
    </row>
    <row r="53" spans="1:82" ht="12">
      <c r="A53">
        <v>2</v>
      </c>
      <c r="B53">
        <v>9</v>
      </c>
      <c r="C53" t="s">
        <v>166</v>
      </c>
      <c r="D53" t="s">
        <v>96</v>
      </c>
      <c r="E53" t="s">
        <v>97</v>
      </c>
      <c r="F53">
        <v>1079</v>
      </c>
      <c r="G53" t="s">
        <v>98</v>
      </c>
      <c r="H53" t="s">
        <v>99</v>
      </c>
      <c r="I53">
        <v>419.761</v>
      </c>
      <c r="J53" t="s">
        <v>100</v>
      </c>
      <c r="K53" t="s">
        <v>101</v>
      </c>
      <c r="L53">
        <v>222</v>
      </c>
      <c r="M53" t="s">
        <v>102</v>
      </c>
      <c r="N53" t="s">
        <v>103</v>
      </c>
      <c r="O53">
        <v>132</v>
      </c>
      <c r="P53" t="s">
        <v>104</v>
      </c>
      <c r="Q53" t="s">
        <v>105</v>
      </c>
      <c r="R53">
        <v>164</v>
      </c>
      <c r="S53" t="s">
        <v>106</v>
      </c>
      <c r="T53" t="s">
        <v>107</v>
      </c>
      <c r="U53">
        <v>1420</v>
      </c>
      <c r="V53" t="s">
        <v>108</v>
      </c>
      <c r="W53" t="s">
        <v>109</v>
      </c>
      <c r="X53">
        <v>56</v>
      </c>
      <c r="Y53" t="s">
        <v>110</v>
      </c>
      <c r="Z53" t="s">
        <v>111</v>
      </c>
      <c r="AA53">
        <v>88.238</v>
      </c>
      <c r="AB53" t="s">
        <v>112</v>
      </c>
      <c r="AC53" t="s">
        <v>113</v>
      </c>
      <c r="AD53">
        <v>43</v>
      </c>
      <c r="AH53">
        <v>3623.999</v>
      </c>
      <c r="AS53">
        <v>0</v>
      </c>
      <c r="AT53">
        <v>85836</v>
      </c>
      <c r="AU53">
        <v>141165.757</v>
      </c>
      <c r="AV53">
        <v>52543</v>
      </c>
      <c r="AW53">
        <v>30030</v>
      </c>
      <c r="AX53">
        <v>20856</v>
      </c>
      <c r="AY53">
        <v>269997</v>
      </c>
      <c r="AZ53">
        <v>23258</v>
      </c>
      <c r="BA53">
        <v>21275.222</v>
      </c>
      <c r="BB53">
        <v>10287</v>
      </c>
      <c r="BD53">
        <v>655247.979</v>
      </c>
      <c r="BE53">
        <v>21362</v>
      </c>
      <c r="BF53">
        <v>14569.304</v>
      </c>
      <c r="BG53">
        <v>5645</v>
      </c>
      <c r="BH53">
        <v>4305</v>
      </c>
      <c r="BI53">
        <v>3206</v>
      </c>
      <c r="BJ53">
        <v>40858</v>
      </c>
      <c r="BK53">
        <v>3445</v>
      </c>
      <c r="BL53">
        <v>2313.672</v>
      </c>
      <c r="BM53">
        <v>1173</v>
      </c>
      <c r="BO53">
        <v>96876.976</v>
      </c>
      <c r="BP53">
        <v>107198</v>
      </c>
      <c r="BQ53">
        <v>155735.061</v>
      </c>
      <c r="BR53">
        <v>58188</v>
      </c>
      <c r="BS53">
        <v>34335</v>
      </c>
      <c r="BT53">
        <v>24062</v>
      </c>
      <c r="BU53">
        <v>310855</v>
      </c>
      <c r="BV53">
        <v>26703</v>
      </c>
      <c r="BW53">
        <v>23588.894</v>
      </c>
      <c r="BX53">
        <v>11460</v>
      </c>
      <c r="BZ53">
        <v>752124.955</v>
      </c>
      <c r="CA53" t="s">
        <v>114</v>
      </c>
      <c r="CB53" t="s">
        <v>115</v>
      </c>
      <c r="CD53" s="21">
        <v>0.0854166666666667</v>
      </c>
    </row>
    <row r="54" spans="1:82" ht="12">
      <c r="A54">
        <v>2</v>
      </c>
      <c r="B54">
        <v>10</v>
      </c>
      <c r="C54" t="s">
        <v>167</v>
      </c>
      <c r="D54" t="s">
        <v>96</v>
      </c>
      <c r="E54" t="s">
        <v>97</v>
      </c>
      <c r="F54">
        <v>875</v>
      </c>
      <c r="G54" t="s">
        <v>98</v>
      </c>
      <c r="H54" t="s">
        <v>99</v>
      </c>
      <c r="I54">
        <v>451.498</v>
      </c>
      <c r="J54" t="s">
        <v>100</v>
      </c>
      <c r="K54" t="s">
        <v>101</v>
      </c>
      <c r="L54">
        <v>228</v>
      </c>
      <c r="M54" t="s">
        <v>102</v>
      </c>
      <c r="N54" t="s">
        <v>103</v>
      </c>
      <c r="O54">
        <v>131</v>
      </c>
      <c r="P54" t="s">
        <v>104</v>
      </c>
      <c r="Q54" t="s">
        <v>105</v>
      </c>
      <c r="R54">
        <v>129</v>
      </c>
      <c r="S54" t="s">
        <v>106</v>
      </c>
      <c r="T54" t="s">
        <v>107</v>
      </c>
      <c r="U54">
        <v>1227</v>
      </c>
      <c r="V54" t="s">
        <v>108</v>
      </c>
      <c r="W54" t="s">
        <v>109</v>
      </c>
      <c r="X54">
        <v>72</v>
      </c>
      <c r="Y54" t="s">
        <v>110</v>
      </c>
      <c r="Z54" t="s">
        <v>111</v>
      </c>
      <c r="AA54">
        <v>53.501</v>
      </c>
      <c r="AB54" t="s">
        <v>112</v>
      </c>
      <c r="AC54" t="s">
        <v>113</v>
      </c>
      <c r="AD54">
        <v>41</v>
      </c>
      <c r="AH54">
        <v>3207.999</v>
      </c>
      <c r="AS54">
        <v>0</v>
      </c>
      <c r="AT54">
        <v>85836</v>
      </c>
      <c r="AU54">
        <v>141165.757</v>
      </c>
      <c r="AV54">
        <v>52543</v>
      </c>
      <c r="AW54">
        <v>30030</v>
      </c>
      <c r="AX54">
        <v>20856</v>
      </c>
      <c r="AY54">
        <v>269997</v>
      </c>
      <c r="AZ54">
        <v>23258</v>
      </c>
      <c r="BA54">
        <v>21275.222</v>
      </c>
      <c r="BB54">
        <v>10287</v>
      </c>
      <c r="BD54">
        <v>655247.979</v>
      </c>
      <c r="BE54">
        <v>21362</v>
      </c>
      <c r="BF54">
        <v>14569.304</v>
      </c>
      <c r="BG54">
        <v>5645</v>
      </c>
      <c r="BH54">
        <v>4305</v>
      </c>
      <c r="BI54">
        <v>3206</v>
      </c>
      <c r="BJ54">
        <v>40858</v>
      </c>
      <c r="BK54">
        <v>3445</v>
      </c>
      <c r="BL54">
        <v>2313.672</v>
      </c>
      <c r="BM54">
        <v>1173</v>
      </c>
      <c r="BO54">
        <v>96876.976</v>
      </c>
      <c r="BP54">
        <v>107198</v>
      </c>
      <c r="BQ54">
        <v>155735.061</v>
      </c>
      <c r="BR54">
        <v>58188</v>
      </c>
      <c r="BS54">
        <v>34335</v>
      </c>
      <c r="BT54">
        <v>24062</v>
      </c>
      <c r="BU54">
        <v>310855</v>
      </c>
      <c r="BV54">
        <v>26703</v>
      </c>
      <c r="BW54">
        <v>23588.894</v>
      </c>
      <c r="BX54">
        <v>11460</v>
      </c>
      <c r="BZ54">
        <v>752124.955</v>
      </c>
      <c r="CA54" t="s">
        <v>114</v>
      </c>
      <c r="CB54" t="s">
        <v>115</v>
      </c>
      <c r="CD54" s="21">
        <v>0.0854166666666667</v>
      </c>
    </row>
    <row r="55" spans="1:82" ht="12">
      <c r="A55">
        <v>2</v>
      </c>
      <c r="B55">
        <v>11</v>
      </c>
      <c r="C55" t="s">
        <v>168</v>
      </c>
      <c r="D55" t="s">
        <v>96</v>
      </c>
      <c r="E55" t="s">
        <v>97</v>
      </c>
      <c r="F55">
        <v>681</v>
      </c>
      <c r="G55" t="s">
        <v>98</v>
      </c>
      <c r="H55" t="s">
        <v>99</v>
      </c>
      <c r="I55">
        <v>320.828</v>
      </c>
      <c r="J55" t="s">
        <v>100</v>
      </c>
      <c r="K55" t="s">
        <v>101</v>
      </c>
      <c r="L55">
        <v>236</v>
      </c>
      <c r="M55" t="s">
        <v>102</v>
      </c>
      <c r="N55" t="s">
        <v>103</v>
      </c>
      <c r="O55">
        <v>159</v>
      </c>
      <c r="P55" t="s">
        <v>104</v>
      </c>
      <c r="Q55" t="s">
        <v>105</v>
      </c>
      <c r="R55">
        <v>109</v>
      </c>
      <c r="S55" t="s">
        <v>106</v>
      </c>
      <c r="T55" t="s">
        <v>107</v>
      </c>
      <c r="U55">
        <v>1304</v>
      </c>
      <c r="V55" t="s">
        <v>108</v>
      </c>
      <c r="W55" t="s">
        <v>109</v>
      </c>
      <c r="X55">
        <v>26</v>
      </c>
      <c r="Y55" t="s">
        <v>110</v>
      </c>
      <c r="Z55" t="s">
        <v>111</v>
      </c>
      <c r="AA55">
        <v>84.171</v>
      </c>
      <c r="AB55" t="s">
        <v>112</v>
      </c>
      <c r="AC55" t="s">
        <v>113</v>
      </c>
      <c r="AD55">
        <v>56</v>
      </c>
      <c r="AH55">
        <v>2975.999</v>
      </c>
      <c r="AS55">
        <v>0</v>
      </c>
      <c r="AT55">
        <v>85836</v>
      </c>
      <c r="AU55">
        <v>141165.757</v>
      </c>
      <c r="AV55">
        <v>52543</v>
      </c>
      <c r="AW55">
        <v>30030</v>
      </c>
      <c r="AX55">
        <v>20856</v>
      </c>
      <c r="AY55">
        <v>269997</v>
      </c>
      <c r="AZ55">
        <v>23258</v>
      </c>
      <c r="BA55">
        <v>21275.222</v>
      </c>
      <c r="BB55">
        <v>10287</v>
      </c>
      <c r="BD55">
        <v>655247.979</v>
      </c>
      <c r="BE55">
        <v>21362</v>
      </c>
      <c r="BF55">
        <v>14569.304</v>
      </c>
      <c r="BG55">
        <v>5645</v>
      </c>
      <c r="BH55">
        <v>4305</v>
      </c>
      <c r="BI55">
        <v>3206</v>
      </c>
      <c r="BJ55">
        <v>40858</v>
      </c>
      <c r="BK55">
        <v>3445</v>
      </c>
      <c r="BL55">
        <v>2313.672</v>
      </c>
      <c r="BM55">
        <v>1173</v>
      </c>
      <c r="BO55">
        <v>96876.976</v>
      </c>
      <c r="BP55">
        <v>107198</v>
      </c>
      <c r="BQ55">
        <v>155735.061</v>
      </c>
      <c r="BR55">
        <v>58188</v>
      </c>
      <c r="BS55">
        <v>34335</v>
      </c>
      <c r="BT55">
        <v>24062</v>
      </c>
      <c r="BU55">
        <v>310855</v>
      </c>
      <c r="BV55">
        <v>26703</v>
      </c>
      <c r="BW55">
        <v>23588.894</v>
      </c>
      <c r="BX55">
        <v>11460</v>
      </c>
      <c r="BZ55">
        <v>752124.955</v>
      </c>
      <c r="CA55" t="s">
        <v>114</v>
      </c>
      <c r="CB55" t="s">
        <v>115</v>
      </c>
      <c r="CD55" s="21">
        <v>0.0854166666666667</v>
      </c>
    </row>
    <row r="56" spans="1:82" ht="12">
      <c r="A56">
        <v>2</v>
      </c>
      <c r="B56">
        <v>12</v>
      </c>
      <c r="C56" t="s">
        <v>169</v>
      </c>
      <c r="D56" t="s">
        <v>96</v>
      </c>
      <c r="E56" t="s">
        <v>97</v>
      </c>
      <c r="F56">
        <v>10789</v>
      </c>
      <c r="G56" t="s">
        <v>98</v>
      </c>
      <c r="H56" t="s">
        <v>99</v>
      </c>
      <c r="I56">
        <v>4245.532</v>
      </c>
      <c r="J56" t="s">
        <v>100</v>
      </c>
      <c r="K56" t="s">
        <v>101</v>
      </c>
      <c r="L56">
        <v>2265</v>
      </c>
      <c r="M56" t="s">
        <v>102</v>
      </c>
      <c r="N56" t="s">
        <v>103</v>
      </c>
      <c r="O56">
        <v>2182</v>
      </c>
      <c r="P56" t="s">
        <v>104</v>
      </c>
      <c r="Q56" t="s">
        <v>105</v>
      </c>
      <c r="R56">
        <v>1315</v>
      </c>
      <c r="S56" t="s">
        <v>106</v>
      </c>
      <c r="T56" t="s">
        <v>107</v>
      </c>
      <c r="U56">
        <v>14462</v>
      </c>
      <c r="V56" t="s">
        <v>108</v>
      </c>
      <c r="W56" t="s">
        <v>109</v>
      </c>
      <c r="X56">
        <v>554</v>
      </c>
      <c r="Y56" t="s">
        <v>110</v>
      </c>
      <c r="Z56" t="s">
        <v>111</v>
      </c>
      <c r="AA56">
        <v>784.457</v>
      </c>
      <c r="AB56" t="s">
        <v>112</v>
      </c>
      <c r="AC56" t="s">
        <v>113</v>
      </c>
      <c r="AD56">
        <v>447</v>
      </c>
      <c r="AH56">
        <v>37043.989</v>
      </c>
      <c r="AS56">
        <v>0</v>
      </c>
      <c r="AT56">
        <v>85836</v>
      </c>
      <c r="AU56">
        <v>141165.757</v>
      </c>
      <c r="AV56">
        <v>52543</v>
      </c>
      <c r="AW56">
        <v>30030</v>
      </c>
      <c r="AX56">
        <v>20856</v>
      </c>
      <c r="AY56">
        <v>269997</v>
      </c>
      <c r="AZ56">
        <v>23258</v>
      </c>
      <c r="BA56">
        <v>21275.222</v>
      </c>
      <c r="BB56">
        <v>10287</v>
      </c>
      <c r="BD56">
        <v>655247.979</v>
      </c>
      <c r="BE56">
        <v>21362</v>
      </c>
      <c r="BF56">
        <v>14569.304</v>
      </c>
      <c r="BG56">
        <v>5645</v>
      </c>
      <c r="BH56">
        <v>4305</v>
      </c>
      <c r="BI56">
        <v>3206</v>
      </c>
      <c r="BJ56">
        <v>40858</v>
      </c>
      <c r="BK56">
        <v>3445</v>
      </c>
      <c r="BL56">
        <v>2313.672</v>
      </c>
      <c r="BM56">
        <v>1173</v>
      </c>
      <c r="BO56">
        <v>96876.976</v>
      </c>
      <c r="BP56">
        <v>107198</v>
      </c>
      <c r="BQ56">
        <v>155735.061</v>
      </c>
      <c r="BR56">
        <v>58188</v>
      </c>
      <c r="BS56">
        <v>34335</v>
      </c>
      <c r="BT56">
        <v>24062</v>
      </c>
      <c r="BU56">
        <v>310855</v>
      </c>
      <c r="BV56">
        <v>26703</v>
      </c>
      <c r="BW56">
        <v>23588.894</v>
      </c>
      <c r="BX56">
        <v>11460</v>
      </c>
      <c r="BZ56">
        <v>752124.955</v>
      </c>
      <c r="CA56" t="s">
        <v>114</v>
      </c>
      <c r="CB56" t="s">
        <v>115</v>
      </c>
      <c r="CD56" s="21">
        <v>0.0854166666666667</v>
      </c>
    </row>
    <row r="57" spans="1:82" ht="12">
      <c r="A57">
        <v>2</v>
      </c>
      <c r="B57">
        <v>13</v>
      </c>
      <c r="D57" t="s">
        <v>96</v>
      </c>
      <c r="E57" t="s">
        <v>97</v>
      </c>
      <c r="G57" t="s">
        <v>98</v>
      </c>
      <c r="H57" t="s">
        <v>99</v>
      </c>
      <c r="J57" t="s">
        <v>100</v>
      </c>
      <c r="K57" t="s">
        <v>101</v>
      </c>
      <c r="M57" t="s">
        <v>102</v>
      </c>
      <c r="N57" t="s">
        <v>103</v>
      </c>
      <c r="P57" t="s">
        <v>104</v>
      </c>
      <c r="Q57" t="s">
        <v>105</v>
      </c>
      <c r="S57" t="s">
        <v>106</v>
      </c>
      <c r="T57" t="s">
        <v>107</v>
      </c>
      <c r="V57" t="s">
        <v>108</v>
      </c>
      <c r="W57" t="s">
        <v>109</v>
      </c>
      <c r="Y57" t="s">
        <v>110</v>
      </c>
      <c r="Z57" t="s">
        <v>111</v>
      </c>
      <c r="AB57" t="s">
        <v>112</v>
      </c>
      <c r="AC57" t="s">
        <v>113</v>
      </c>
      <c r="AS57">
        <v>0</v>
      </c>
      <c r="AT57">
        <v>85836</v>
      </c>
      <c r="AU57">
        <v>141165.757</v>
      </c>
      <c r="AV57">
        <v>52543</v>
      </c>
      <c r="AW57">
        <v>30030</v>
      </c>
      <c r="AX57">
        <v>20856</v>
      </c>
      <c r="AY57">
        <v>269997</v>
      </c>
      <c r="AZ57">
        <v>23258</v>
      </c>
      <c r="BA57">
        <v>21275.222</v>
      </c>
      <c r="BB57">
        <v>10287</v>
      </c>
      <c r="BD57">
        <v>655247.979</v>
      </c>
      <c r="BE57">
        <v>21362</v>
      </c>
      <c r="BF57">
        <v>14569.304</v>
      </c>
      <c r="BG57">
        <v>5645</v>
      </c>
      <c r="BH57">
        <v>4305</v>
      </c>
      <c r="BI57">
        <v>3206</v>
      </c>
      <c r="BJ57">
        <v>40858</v>
      </c>
      <c r="BK57">
        <v>3445</v>
      </c>
      <c r="BL57">
        <v>2313.672</v>
      </c>
      <c r="BM57">
        <v>1173</v>
      </c>
      <c r="BO57">
        <v>96876.976</v>
      </c>
      <c r="BP57">
        <v>107198</v>
      </c>
      <c r="BQ57">
        <v>155735.061</v>
      </c>
      <c r="BR57">
        <v>58188</v>
      </c>
      <c r="BS57">
        <v>34335</v>
      </c>
      <c r="BT57">
        <v>24062</v>
      </c>
      <c r="BU57">
        <v>310855</v>
      </c>
      <c r="BV57">
        <v>26703</v>
      </c>
      <c r="BW57">
        <v>23588.894</v>
      </c>
      <c r="BX57">
        <v>11460</v>
      </c>
      <c r="BZ57">
        <v>752124.955</v>
      </c>
      <c r="CA57" t="s">
        <v>114</v>
      </c>
      <c r="CB57" t="s">
        <v>115</v>
      </c>
      <c r="CD57" s="21">
        <v>0.0854166666666667</v>
      </c>
    </row>
    <row r="58" spans="1:82" ht="12">
      <c r="A58">
        <v>2</v>
      </c>
      <c r="B58">
        <v>14</v>
      </c>
      <c r="D58" t="s">
        <v>96</v>
      </c>
      <c r="E58" t="s">
        <v>97</v>
      </c>
      <c r="G58" t="s">
        <v>98</v>
      </c>
      <c r="H58" t="s">
        <v>99</v>
      </c>
      <c r="J58" t="s">
        <v>100</v>
      </c>
      <c r="K58" t="s">
        <v>101</v>
      </c>
      <c r="M58" t="s">
        <v>102</v>
      </c>
      <c r="N58" t="s">
        <v>103</v>
      </c>
      <c r="P58" t="s">
        <v>104</v>
      </c>
      <c r="Q58" t="s">
        <v>105</v>
      </c>
      <c r="S58" t="s">
        <v>106</v>
      </c>
      <c r="T58" t="s">
        <v>107</v>
      </c>
      <c r="V58" t="s">
        <v>108</v>
      </c>
      <c r="W58" t="s">
        <v>109</v>
      </c>
      <c r="Y58" t="s">
        <v>110</v>
      </c>
      <c r="Z58" t="s">
        <v>111</v>
      </c>
      <c r="AB58" t="s">
        <v>112</v>
      </c>
      <c r="AC58" t="s">
        <v>113</v>
      </c>
      <c r="AS58">
        <v>0</v>
      </c>
      <c r="AT58">
        <v>85836</v>
      </c>
      <c r="AU58">
        <v>141165.757</v>
      </c>
      <c r="AV58">
        <v>52543</v>
      </c>
      <c r="AW58">
        <v>30030</v>
      </c>
      <c r="AX58">
        <v>20856</v>
      </c>
      <c r="AY58">
        <v>269997</v>
      </c>
      <c r="AZ58">
        <v>23258</v>
      </c>
      <c r="BA58">
        <v>21275.222</v>
      </c>
      <c r="BB58">
        <v>10287</v>
      </c>
      <c r="BD58">
        <v>655247.979</v>
      </c>
      <c r="BE58">
        <v>21362</v>
      </c>
      <c r="BF58">
        <v>14569.304</v>
      </c>
      <c r="BG58">
        <v>5645</v>
      </c>
      <c r="BH58">
        <v>4305</v>
      </c>
      <c r="BI58">
        <v>3206</v>
      </c>
      <c r="BJ58">
        <v>40858</v>
      </c>
      <c r="BK58">
        <v>3445</v>
      </c>
      <c r="BL58">
        <v>2313.672</v>
      </c>
      <c r="BM58">
        <v>1173</v>
      </c>
      <c r="BO58">
        <v>96876.976</v>
      </c>
      <c r="BP58">
        <v>107198</v>
      </c>
      <c r="BQ58">
        <v>155735.061</v>
      </c>
      <c r="BR58">
        <v>58188</v>
      </c>
      <c r="BS58">
        <v>34335</v>
      </c>
      <c r="BT58">
        <v>24062</v>
      </c>
      <c r="BU58">
        <v>310855</v>
      </c>
      <c r="BV58">
        <v>26703</v>
      </c>
      <c r="BW58">
        <v>23588.894</v>
      </c>
      <c r="BX58">
        <v>11460</v>
      </c>
      <c r="BZ58">
        <v>752124.955</v>
      </c>
      <c r="CA58" t="s">
        <v>114</v>
      </c>
      <c r="CB58" t="s">
        <v>115</v>
      </c>
      <c r="CD58" s="21">
        <v>0.0854166666666667</v>
      </c>
    </row>
    <row r="59" spans="1:82" ht="12">
      <c r="A59">
        <v>2</v>
      </c>
      <c r="B59">
        <v>15</v>
      </c>
      <c r="D59" t="s">
        <v>96</v>
      </c>
      <c r="E59" t="s">
        <v>97</v>
      </c>
      <c r="G59" t="s">
        <v>98</v>
      </c>
      <c r="H59" t="s">
        <v>99</v>
      </c>
      <c r="J59" t="s">
        <v>100</v>
      </c>
      <c r="K59" t="s">
        <v>101</v>
      </c>
      <c r="M59" t="s">
        <v>102</v>
      </c>
      <c r="N59" t="s">
        <v>103</v>
      </c>
      <c r="P59" t="s">
        <v>104</v>
      </c>
      <c r="Q59" t="s">
        <v>105</v>
      </c>
      <c r="S59" t="s">
        <v>106</v>
      </c>
      <c r="T59" t="s">
        <v>107</v>
      </c>
      <c r="V59" t="s">
        <v>108</v>
      </c>
      <c r="W59" t="s">
        <v>109</v>
      </c>
      <c r="Y59" t="s">
        <v>110</v>
      </c>
      <c r="Z59" t="s">
        <v>111</v>
      </c>
      <c r="AB59" t="s">
        <v>112</v>
      </c>
      <c r="AC59" t="s">
        <v>113</v>
      </c>
      <c r="AS59">
        <v>0</v>
      </c>
      <c r="AT59">
        <v>85836</v>
      </c>
      <c r="AU59">
        <v>141165.757</v>
      </c>
      <c r="AV59">
        <v>52543</v>
      </c>
      <c r="AW59">
        <v>30030</v>
      </c>
      <c r="AX59">
        <v>20856</v>
      </c>
      <c r="AY59">
        <v>269997</v>
      </c>
      <c r="AZ59">
        <v>23258</v>
      </c>
      <c r="BA59">
        <v>21275.222</v>
      </c>
      <c r="BB59">
        <v>10287</v>
      </c>
      <c r="BD59">
        <v>655247.979</v>
      </c>
      <c r="BE59">
        <v>21362</v>
      </c>
      <c r="BF59">
        <v>14569.304</v>
      </c>
      <c r="BG59">
        <v>5645</v>
      </c>
      <c r="BH59">
        <v>4305</v>
      </c>
      <c r="BI59">
        <v>3206</v>
      </c>
      <c r="BJ59">
        <v>40858</v>
      </c>
      <c r="BK59">
        <v>3445</v>
      </c>
      <c r="BL59">
        <v>2313.672</v>
      </c>
      <c r="BM59">
        <v>1173</v>
      </c>
      <c r="BO59">
        <v>96876.976</v>
      </c>
      <c r="BP59">
        <v>107198</v>
      </c>
      <c r="BQ59">
        <v>155735.061</v>
      </c>
      <c r="BR59">
        <v>58188</v>
      </c>
      <c r="BS59">
        <v>34335</v>
      </c>
      <c r="BT59">
        <v>24062</v>
      </c>
      <c r="BU59">
        <v>310855</v>
      </c>
      <c r="BV59">
        <v>26703</v>
      </c>
      <c r="BW59">
        <v>23588.894</v>
      </c>
      <c r="BX59">
        <v>11460</v>
      </c>
      <c r="BZ59">
        <v>752124.955</v>
      </c>
      <c r="CA59" t="s">
        <v>114</v>
      </c>
      <c r="CB59" t="s">
        <v>115</v>
      </c>
      <c r="CD59" s="21">
        <v>0.0854166666666667</v>
      </c>
    </row>
    <row r="60" spans="1:82" ht="12">
      <c r="A60">
        <v>2</v>
      </c>
      <c r="B60">
        <v>16</v>
      </c>
      <c r="D60" t="s">
        <v>96</v>
      </c>
      <c r="E60" t="s">
        <v>97</v>
      </c>
      <c r="G60" t="s">
        <v>98</v>
      </c>
      <c r="H60" t="s">
        <v>99</v>
      </c>
      <c r="J60" t="s">
        <v>100</v>
      </c>
      <c r="K60" t="s">
        <v>101</v>
      </c>
      <c r="M60" t="s">
        <v>102</v>
      </c>
      <c r="N60" t="s">
        <v>103</v>
      </c>
      <c r="P60" t="s">
        <v>104</v>
      </c>
      <c r="Q60" t="s">
        <v>105</v>
      </c>
      <c r="S60" t="s">
        <v>106</v>
      </c>
      <c r="T60" t="s">
        <v>107</v>
      </c>
      <c r="V60" t="s">
        <v>108</v>
      </c>
      <c r="W60" t="s">
        <v>109</v>
      </c>
      <c r="Y60" t="s">
        <v>110</v>
      </c>
      <c r="Z60" t="s">
        <v>111</v>
      </c>
      <c r="AB60" t="s">
        <v>112</v>
      </c>
      <c r="AC60" t="s">
        <v>113</v>
      </c>
      <c r="AS60">
        <v>0</v>
      </c>
      <c r="AT60">
        <v>85836</v>
      </c>
      <c r="AU60">
        <v>141165.757</v>
      </c>
      <c r="AV60">
        <v>52543</v>
      </c>
      <c r="AW60">
        <v>30030</v>
      </c>
      <c r="AX60">
        <v>20856</v>
      </c>
      <c r="AY60">
        <v>269997</v>
      </c>
      <c r="AZ60">
        <v>23258</v>
      </c>
      <c r="BA60">
        <v>21275.222</v>
      </c>
      <c r="BB60">
        <v>10287</v>
      </c>
      <c r="BD60">
        <v>655247.979</v>
      </c>
      <c r="BE60">
        <v>21362</v>
      </c>
      <c r="BF60">
        <v>14569.304</v>
      </c>
      <c r="BG60">
        <v>5645</v>
      </c>
      <c r="BH60">
        <v>4305</v>
      </c>
      <c r="BI60">
        <v>3206</v>
      </c>
      <c r="BJ60">
        <v>40858</v>
      </c>
      <c r="BK60">
        <v>3445</v>
      </c>
      <c r="BL60">
        <v>2313.672</v>
      </c>
      <c r="BM60">
        <v>1173</v>
      </c>
      <c r="BO60">
        <v>96876.976</v>
      </c>
      <c r="BP60">
        <v>107198</v>
      </c>
      <c r="BQ60">
        <v>155735.061</v>
      </c>
      <c r="BR60">
        <v>58188</v>
      </c>
      <c r="BS60">
        <v>34335</v>
      </c>
      <c r="BT60">
        <v>24062</v>
      </c>
      <c r="BU60">
        <v>310855</v>
      </c>
      <c r="BV60">
        <v>26703</v>
      </c>
      <c r="BW60">
        <v>23588.894</v>
      </c>
      <c r="BX60">
        <v>11460</v>
      </c>
      <c r="BZ60">
        <v>752124.955</v>
      </c>
      <c r="CA60" t="s">
        <v>114</v>
      </c>
      <c r="CB60" t="s">
        <v>115</v>
      </c>
      <c r="CD60" s="21">
        <v>0.0854166666666667</v>
      </c>
    </row>
    <row r="61" spans="1:82" ht="12">
      <c r="A61">
        <v>2</v>
      </c>
      <c r="B61">
        <v>17</v>
      </c>
      <c r="D61" t="s">
        <v>96</v>
      </c>
      <c r="E61" t="s">
        <v>97</v>
      </c>
      <c r="G61" t="s">
        <v>98</v>
      </c>
      <c r="H61" t="s">
        <v>99</v>
      </c>
      <c r="J61" t="s">
        <v>100</v>
      </c>
      <c r="K61" t="s">
        <v>101</v>
      </c>
      <c r="M61" t="s">
        <v>102</v>
      </c>
      <c r="N61" t="s">
        <v>103</v>
      </c>
      <c r="P61" t="s">
        <v>104</v>
      </c>
      <c r="Q61" t="s">
        <v>105</v>
      </c>
      <c r="S61" t="s">
        <v>106</v>
      </c>
      <c r="T61" t="s">
        <v>107</v>
      </c>
      <c r="V61" t="s">
        <v>108</v>
      </c>
      <c r="W61" t="s">
        <v>109</v>
      </c>
      <c r="Y61" t="s">
        <v>110</v>
      </c>
      <c r="Z61" t="s">
        <v>111</v>
      </c>
      <c r="AB61" t="s">
        <v>112</v>
      </c>
      <c r="AC61" t="s">
        <v>113</v>
      </c>
      <c r="AS61">
        <v>0</v>
      </c>
      <c r="AT61">
        <v>85836</v>
      </c>
      <c r="AU61">
        <v>141165.757</v>
      </c>
      <c r="AV61">
        <v>52543</v>
      </c>
      <c r="AW61">
        <v>30030</v>
      </c>
      <c r="AX61">
        <v>20856</v>
      </c>
      <c r="AY61">
        <v>269997</v>
      </c>
      <c r="AZ61">
        <v>23258</v>
      </c>
      <c r="BA61">
        <v>21275.222</v>
      </c>
      <c r="BB61">
        <v>10287</v>
      </c>
      <c r="BD61">
        <v>655247.979</v>
      </c>
      <c r="BE61">
        <v>21362</v>
      </c>
      <c r="BF61">
        <v>14569.304</v>
      </c>
      <c r="BG61">
        <v>5645</v>
      </c>
      <c r="BH61">
        <v>4305</v>
      </c>
      <c r="BI61">
        <v>3206</v>
      </c>
      <c r="BJ61">
        <v>40858</v>
      </c>
      <c r="BK61">
        <v>3445</v>
      </c>
      <c r="BL61">
        <v>2313.672</v>
      </c>
      <c r="BM61">
        <v>1173</v>
      </c>
      <c r="BO61">
        <v>96876.976</v>
      </c>
      <c r="BP61">
        <v>107198</v>
      </c>
      <c r="BQ61">
        <v>155735.061</v>
      </c>
      <c r="BR61">
        <v>58188</v>
      </c>
      <c r="BS61">
        <v>34335</v>
      </c>
      <c r="BT61">
        <v>24062</v>
      </c>
      <c r="BU61">
        <v>310855</v>
      </c>
      <c r="BV61">
        <v>26703</v>
      </c>
      <c r="BW61">
        <v>23588.894</v>
      </c>
      <c r="BX61">
        <v>11460</v>
      </c>
      <c r="BZ61">
        <v>752124.955</v>
      </c>
      <c r="CA61" t="s">
        <v>114</v>
      </c>
      <c r="CB61" t="s">
        <v>115</v>
      </c>
      <c r="CD61" s="21">
        <v>0.0854166666666667</v>
      </c>
    </row>
    <row r="62" spans="1:82" ht="12">
      <c r="A62">
        <v>2</v>
      </c>
      <c r="B62">
        <v>18</v>
      </c>
      <c r="D62" t="s">
        <v>96</v>
      </c>
      <c r="E62" t="s">
        <v>97</v>
      </c>
      <c r="G62" t="s">
        <v>98</v>
      </c>
      <c r="H62" t="s">
        <v>99</v>
      </c>
      <c r="J62" t="s">
        <v>100</v>
      </c>
      <c r="K62" t="s">
        <v>101</v>
      </c>
      <c r="M62" t="s">
        <v>102</v>
      </c>
      <c r="N62" t="s">
        <v>103</v>
      </c>
      <c r="P62" t="s">
        <v>104</v>
      </c>
      <c r="Q62" t="s">
        <v>105</v>
      </c>
      <c r="S62" t="s">
        <v>106</v>
      </c>
      <c r="T62" t="s">
        <v>107</v>
      </c>
      <c r="V62" t="s">
        <v>108</v>
      </c>
      <c r="W62" t="s">
        <v>109</v>
      </c>
      <c r="Y62" t="s">
        <v>110</v>
      </c>
      <c r="Z62" t="s">
        <v>111</v>
      </c>
      <c r="AB62" t="s">
        <v>112</v>
      </c>
      <c r="AC62" t="s">
        <v>113</v>
      </c>
      <c r="AS62">
        <v>0</v>
      </c>
      <c r="AT62">
        <v>85836</v>
      </c>
      <c r="AU62">
        <v>141165.757</v>
      </c>
      <c r="AV62">
        <v>52543</v>
      </c>
      <c r="AW62">
        <v>30030</v>
      </c>
      <c r="AX62">
        <v>20856</v>
      </c>
      <c r="AY62">
        <v>269997</v>
      </c>
      <c r="AZ62">
        <v>23258</v>
      </c>
      <c r="BA62">
        <v>21275.222</v>
      </c>
      <c r="BB62">
        <v>10287</v>
      </c>
      <c r="BD62">
        <v>655247.979</v>
      </c>
      <c r="BE62">
        <v>21362</v>
      </c>
      <c r="BF62">
        <v>14569.304</v>
      </c>
      <c r="BG62">
        <v>5645</v>
      </c>
      <c r="BH62">
        <v>4305</v>
      </c>
      <c r="BI62">
        <v>3206</v>
      </c>
      <c r="BJ62">
        <v>40858</v>
      </c>
      <c r="BK62">
        <v>3445</v>
      </c>
      <c r="BL62">
        <v>2313.672</v>
      </c>
      <c r="BM62">
        <v>1173</v>
      </c>
      <c r="BO62">
        <v>96876.976</v>
      </c>
      <c r="BP62">
        <v>107198</v>
      </c>
      <c r="BQ62">
        <v>155735.061</v>
      </c>
      <c r="BR62">
        <v>58188</v>
      </c>
      <c r="BS62">
        <v>34335</v>
      </c>
      <c r="BT62">
        <v>24062</v>
      </c>
      <c r="BU62">
        <v>310855</v>
      </c>
      <c r="BV62">
        <v>26703</v>
      </c>
      <c r="BW62">
        <v>23588.894</v>
      </c>
      <c r="BX62">
        <v>11460</v>
      </c>
      <c r="BZ62">
        <v>752124.955</v>
      </c>
      <c r="CA62" t="s">
        <v>114</v>
      </c>
      <c r="CB62" t="s">
        <v>115</v>
      </c>
      <c r="CD62" s="21">
        <v>0.0854166666666667</v>
      </c>
    </row>
    <row r="63" spans="1:82" ht="12">
      <c r="A63">
        <v>2</v>
      </c>
      <c r="B63">
        <v>19</v>
      </c>
      <c r="D63" t="s">
        <v>96</v>
      </c>
      <c r="E63" t="s">
        <v>97</v>
      </c>
      <c r="G63" t="s">
        <v>98</v>
      </c>
      <c r="H63" t="s">
        <v>99</v>
      </c>
      <c r="J63" t="s">
        <v>100</v>
      </c>
      <c r="K63" t="s">
        <v>101</v>
      </c>
      <c r="M63" t="s">
        <v>102</v>
      </c>
      <c r="N63" t="s">
        <v>103</v>
      </c>
      <c r="P63" t="s">
        <v>104</v>
      </c>
      <c r="Q63" t="s">
        <v>105</v>
      </c>
      <c r="S63" t="s">
        <v>106</v>
      </c>
      <c r="T63" t="s">
        <v>107</v>
      </c>
      <c r="V63" t="s">
        <v>108</v>
      </c>
      <c r="W63" t="s">
        <v>109</v>
      </c>
      <c r="Y63" t="s">
        <v>110</v>
      </c>
      <c r="Z63" t="s">
        <v>111</v>
      </c>
      <c r="AB63" t="s">
        <v>112</v>
      </c>
      <c r="AC63" t="s">
        <v>113</v>
      </c>
      <c r="AS63">
        <v>0</v>
      </c>
      <c r="AT63">
        <v>85836</v>
      </c>
      <c r="AU63">
        <v>141165.757</v>
      </c>
      <c r="AV63">
        <v>52543</v>
      </c>
      <c r="AW63">
        <v>30030</v>
      </c>
      <c r="AX63">
        <v>20856</v>
      </c>
      <c r="AY63">
        <v>269997</v>
      </c>
      <c r="AZ63">
        <v>23258</v>
      </c>
      <c r="BA63">
        <v>21275.222</v>
      </c>
      <c r="BB63">
        <v>10287</v>
      </c>
      <c r="BD63">
        <v>655247.979</v>
      </c>
      <c r="BE63">
        <v>21362</v>
      </c>
      <c r="BF63">
        <v>14569.304</v>
      </c>
      <c r="BG63">
        <v>5645</v>
      </c>
      <c r="BH63">
        <v>4305</v>
      </c>
      <c r="BI63">
        <v>3206</v>
      </c>
      <c r="BJ63">
        <v>40858</v>
      </c>
      <c r="BK63">
        <v>3445</v>
      </c>
      <c r="BL63">
        <v>2313.672</v>
      </c>
      <c r="BM63">
        <v>1173</v>
      </c>
      <c r="BO63">
        <v>96876.976</v>
      </c>
      <c r="BP63">
        <v>107198</v>
      </c>
      <c r="BQ63">
        <v>155735.061</v>
      </c>
      <c r="BR63">
        <v>58188</v>
      </c>
      <c r="BS63">
        <v>34335</v>
      </c>
      <c r="BT63">
        <v>24062</v>
      </c>
      <c r="BU63">
        <v>310855</v>
      </c>
      <c r="BV63">
        <v>26703</v>
      </c>
      <c r="BW63">
        <v>23588.894</v>
      </c>
      <c r="BX63">
        <v>11460</v>
      </c>
      <c r="BZ63">
        <v>752124.955</v>
      </c>
      <c r="CA63" t="s">
        <v>114</v>
      </c>
      <c r="CB63" t="s">
        <v>115</v>
      </c>
      <c r="CD63" s="21">
        <v>0.0854166666666667</v>
      </c>
    </row>
    <row r="64" spans="1:82" ht="12">
      <c r="A64">
        <v>2</v>
      </c>
      <c r="B64">
        <v>20</v>
      </c>
      <c r="D64" t="s">
        <v>96</v>
      </c>
      <c r="E64" t="s">
        <v>97</v>
      </c>
      <c r="G64" t="s">
        <v>98</v>
      </c>
      <c r="H64" t="s">
        <v>99</v>
      </c>
      <c r="J64" t="s">
        <v>100</v>
      </c>
      <c r="K64" t="s">
        <v>101</v>
      </c>
      <c r="M64" t="s">
        <v>102</v>
      </c>
      <c r="N64" t="s">
        <v>103</v>
      </c>
      <c r="P64" t="s">
        <v>104</v>
      </c>
      <c r="Q64" t="s">
        <v>105</v>
      </c>
      <c r="S64" t="s">
        <v>106</v>
      </c>
      <c r="T64" t="s">
        <v>107</v>
      </c>
      <c r="V64" t="s">
        <v>108</v>
      </c>
      <c r="W64" t="s">
        <v>109</v>
      </c>
      <c r="Y64" t="s">
        <v>110</v>
      </c>
      <c r="Z64" t="s">
        <v>111</v>
      </c>
      <c r="AB64" t="s">
        <v>112</v>
      </c>
      <c r="AC64" t="s">
        <v>113</v>
      </c>
      <c r="AS64">
        <v>0</v>
      </c>
      <c r="AT64">
        <v>85836</v>
      </c>
      <c r="AU64">
        <v>141165.757</v>
      </c>
      <c r="AV64">
        <v>52543</v>
      </c>
      <c r="AW64">
        <v>30030</v>
      </c>
      <c r="AX64">
        <v>20856</v>
      </c>
      <c r="AY64">
        <v>269997</v>
      </c>
      <c r="AZ64">
        <v>23258</v>
      </c>
      <c r="BA64">
        <v>21275.222</v>
      </c>
      <c r="BB64">
        <v>10287</v>
      </c>
      <c r="BD64">
        <v>655247.979</v>
      </c>
      <c r="BE64">
        <v>21362</v>
      </c>
      <c r="BF64">
        <v>14569.304</v>
      </c>
      <c r="BG64">
        <v>5645</v>
      </c>
      <c r="BH64">
        <v>4305</v>
      </c>
      <c r="BI64">
        <v>3206</v>
      </c>
      <c r="BJ64">
        <v>40858</v>
      </c>
      <c r="BK64">
        <v>3445</v>
      </c>
      <c r="BL64">
        <v>2313.672</v>
      </c>
      <c r="BM64">
        <v>1173</v>
      </c>
      <c r="BO64">
        <v>96876.976</v>
      </c>
      <c r="BP64">
        <v>107198</v>
      </c>
      <c r="BQ64">
        <v>155735.061</v>
      </c>
      <c r="BR64">
        <v>58188</v>
      </c>
      <c r="BS64">
        <v>34335</v>
      </c>
      <c r="BT64">
        <v>24062</v>
      </c>
      <c r="BU64">
        <v>310855</v>
      </c>
      <c r="BV64">
        <v>26703</v>
      </c>
      <c r="BW64">
        <v>23588.894</v>
      </c>
      <c r="BX64">
        <v>11460</v>
      </c>
      <c r="BZ64">
        <v>752124.955</v>
      </c>
      <c r="CA64" t="s">
        <v>114</v>
      </c>
      <c r="CB64" t="s">
        <v>115</v>
      </c>
      <c r="CD64" s="21">
        <v>0.0854166666666667</v>
      </c>
    </row>
    <row r="65" spans="1:82" ht="12">
      <c r="A65">
        <v>2</v>
      </c>
      <c r="B65">
        <v>21</v>
      </c>
      <c r="D65" t="s">
        <v>96</v>
      </c>
      <c r="E65" t="s">
        <v>97</v>
      </c>
      <c r="G65" t="s">
        <v>98</v>
      </c>
      <c r="H65" t="s">
        <v>99</v>
      </c>
      <c r="J65" t="s">
        <v>100</v>
      </c>
      <c r="K65" t="s">
        <v>101</v>
      </c>
      <c r="M65" t="s">
        <v>102</v>
      </c>
      <c r="N65" t="s">
        <v>103</v>
      </c>
      <c r="P65" t="s">
        <v>104</v>
      </c>
      <c r="Q65" t="s">
        <v>105</v>
      </c>
      <c r="S65" t="s">
        <v>106</v>
      </c>
      <c r="T65" t="s">
        <v>107</v>
      </c>
      <c r="V65" t="s">
        <v>108</v>
      </c>
      <c r="W65" t="s">
        <v>109</v>
      </c>
      <c r="Y65" t="s">
        <v>110</v>
      </c>
      <c r="Z65" t="s">
        <v>111</v>
      </c>
      <c r="AB65" t="s">
        <v>112</v>
      </c>
      <c r="AC65" t="s">
        <v>113</v>
      </c>
      <c r="AS65">
        <v>0</v>
      </c>
      <c r="AT65">
        <v>85836</v>
      </c>
      <c r="AU65">
        <v>141165.757</v>
      </c>
      <c r="AV65">
        <v>52543</v>
      </c>
      <c r="AW65">
        <v>30030</v>
      </c>
      <c r="AX65">
        <v>20856</v>
      </c>
      <c r="AY65">
        <v>269997</v>
      </c>
      <c r="AZ65">
        <v>23258</v>
      </c>
      <c r="BA65">
        <v>21275.222</v>
      </c>
      <c r="BB65">
        <v>10287</v>
      </c>
      <c r="BD65">
        <v>655247.979</v>
      </c>
      <c r="BE65">
        <v>21362</v>
      </c>
      <c r="BF65">
        <v>14569.304</v>
      </c>
      <c r="BG65">
        <v>5645</v>
      </c>
      <c r="BH65">
        <v>4305</v>
      </c>
      <c r="BI65">
        <v>3206</v>
      </c>
      <c r="BJ65">
        <v>40858</v>
      </c>
      <c r="BK65">
        <v>3445</v>
      </c>
      <c r="BL65">
        <v>2313.672</v>
      </c>
      <c r="BM65">
        <v>1173</v>
      </c>
      <c r="BO65">
        <v>96876.976</v>
      </c>
      <c r="BP65">
        <v>107198</v>
      </c>
      <c r="BQ65">
        <v>155735.061</v>
      </c>
      <c r="BR65">
        <v>58188</v>
      </c>
      <c r="BS65">
        <v>34335</v>
      </c>
      <c r="BT65">
        <v>24062</v>
      </c>
      <c r="BU65">
        <v>310855</v>
      </c>
      <c r="BV65">
        <v>26703</v>
      </c>
      <c r="BW65">
        <v>23588.894</v>
      </c>
      <c r="BX65">
        <v>11460</v>
      </c>
      <c r="BZ65">
        <v>752124.955</v>
      </c>
      <c r="CA65" t="s">
        <v>114</v>
      </c>
      <c r="CB65" t="s">
        <v>115</v>
      </c>
      <c r="CD65" s="21">
        <v>0.0854166666666667</v>
      </c>
    </row>
    <row r="66" spans="1:82" ht="12">
      <c r="A66">
        <v>2</v>
      </c>
      <c r="B66">
        <v>22</v>
      </c>
      <c r="D66" t="s">
        <v>96</v>
      </c>
      <c r="E66" t="s">
        <v>97</v>
      </c>
      <c r="G66" t="s">
        <v>98</v>
      </c>
      <c r="H66" t="s">
        <v>99</v>
      </c>
      <c r="J66" t="s">
        <v>100</v>
      </c>
      <c r="K66" t="s">
        <v>101</v>
      </c>
      <c r="M66" t="s">
        <v>102</v>
      </c>
      <c r="N66" t="s">
        <v>103</v>
      </c>
      <c r="P66" t="s">
        <v>104</v>
      </c>
      <c r="Q66" t="s">
        <v>105</v>
      </c>
      <c r="S66" t="s">
        <v>106</v>
      </c>
      <c r="T66" t="s">
        <v>107</v>
      </c>
      <c r="V66" t="s">
        <v>108</v>
      </c>
      <c r="W66" t="s">
        <v>109</v>
      </c>
      <c r="Y66" t="s">
        <v>110</v>
      </c>
      <c r="Z66" t="s">
        <v>111</v>
      </c>
      <c r="AB66" t="s">
        <v>112</v>
      </c>
      <c r="AC66" t="s">
        <v>113</v>
      </c>
      <c r="AS66">
        <v>0</v>
      </c>
      <c r="AT66">
        <v>85836</v>
      </c>
      <c r="AU66">
        <v>141165.757</v>
      </c>
      <c r="AV66">
        <v>52543</v>
      </c>
      <c r="AW66">
        <v>30030</v>
      </c>
      <c r="AX66">
        <v>20856</v>
      </c>
      <c r="AY66">
        <v>269997</v>
      </c>
      <c r="AZ66">
        <v>23258</v>
      </c>
      <c r="BA66">
        <v>21275.222</v>
      </c>
      <c r="BB66">
        <v>10287</v>
      </c>
      <c r="BD66">
        <v>655247.979</v>
      </c>
      <c r="BE66">
        <v>21362</v>
      </c>
      <c r="BF66">
        <v>14569.304</v>
      </c>
      <c r="BG66">
        <v>5645</v>
      </c>
      <c r="BH66">
        <v>4305</v>
      </c>
      <c r="BI66">
        <v>3206</v>
      </c>
      <c r="BJ66">
        <v>40858</v>
      </c>
      <c r="BK66">
        <v>3445</v>
      </c>
      <c r="BL66">
        <v>2313.672</v>
      </c>
      <c r="BM66">
        <v>1173</v>
      </c>
      <c r="BO66">
        <v>96876.976</v>
      </c>
      <c r="BP66">
        <v>107198</v>
      </c>
      <c r="BQ66">
        <v>155735.061</v>
      </c>
      <c r="BR66">
        <v>58188</v>
      </c>
      <c r="BS66">
        <v>34335</v>
      </c>
      <c r="BT66">
        <v>24062</v>
      </c>
      <c r="BU66">
        <v>310855</v>
      </c>
      <c r="BV66">
        <v>26703</v>
      </c>
      <c r="BW66">
        <v>23588.894</v>
      </c>
      <c r="BX66">
        <v>11460</v>
      </c>
      <c r="BZ66">
        <v>752124.955</v>
      </c>
      <c r="CA66" t="s">
        <v>114</v>
      </c>
      <c r="CB66" t="s">
        <v>115</v>
      </c>
      <c r="CD66" s="21">
        <v>0.0854166666666667</v>
      </c>
    </row>
    <row r="67" spans="1:82" ht="12">
      <c r="A67">
        <v>2</v>
      </c>
      <c r="B67">
        <v>23</v>
      </c>
      <c r="D67" t="s">
        <v>96</v>
      </c>
      <c r="E67" t="s">
        <v>97</v>
      </c>
      <c r="G67" t="s">
        <v>98</v>
      </c>
      <c r="H67" t="s">
        <v>99</v>
      </c>
      <c r="J67" t="s">
        <v>100</v>
      </c>
      <c r="K67" t="s">
        <v>101</v>
      </c>
      <c r="M67" t="s">
        <v>102</v>
      </c>
      <c r="N67" t="s">
        <v>103</v>
      </c>
      <c r="P67" t="s">
        <v>104</v>
      </c>
      <c r="Q67" t="s">
        <v>105</v>
      </c>
      <c r="S67" t="s">
        <v>106</v>
      </c>
      <c r="T67" t="s">
        <v>107</v>
      </c>
      <c r="V67" t="s">
        <v>108</v>
      </c>
      <c r="W67" t="s">
        <v>109</v>
      </c>
      <c r="Y67" t="s">
        <v>110</v>
      </c>
      <c r="Z67" t="s">
        <v>111</v>
      </c>
      <c r="AB67" t="s">
        <v>112</v>
      </c>
      <c r="AC67" t="s">
        <v>113</v>
      </c>
      <c r="AS67">
        <v>0</v>
      </c>
      <c r="AT67">
        <v>85836</v>
      </c>
      <c r="AU67">
        <v>141165.757</v>
      </c>
      <c r="AV67">
        <v>52543</v>
      </c>
      <c r="AW67">
        <v>30030</v>
      </c>
      <c r="AX67">
        <v>20856</v>
      </c>
      <c r="AY67">
        <v>269997</v>
      </c>
      <c r="AZ67">
        <v>23258</v>
      </c>
      <c r="BA67">
        <v>21275.222</v>
      </c>
      <c r="BB67">
        <v>10287</v>
      </c>
      <c r="BD67">
        <v>655247.979</v>
      </c>
      <c r="BE67">
        <v>21362</v>
      </c>
      <c r="BF67">
        <v>14569.304</v>
      </c>
      <c r="BG67">
        <v>5645</v>
      </c>
      <c r="BH67">
        <v>4305</v>
      </c>
      <c r="BI67">
        <v>3206</v>
      </c>
      <c r="BJ67">
        <v>40858</v>
      </c>
      <c r="BK67">
        <v>3445</v>
      </c>
      <c r="BL67">
        <v>2313.672</v>
      </c>
      <c r="BM67">
        <v>1173</v>
      </c>
      <c r="BO67">
        <v>96876.976</v>
      </c>
      <c r="BP67">
        <v>107198</v>
      </c>
      <c r="BQ67">
        <v>155735.061</v>
      </c>
      <c r="BR67">
        <v>58188</v>
      </c>
      <c r="BS67">
        <v>34335</v>
      </c>
      <c r="BT67">
        <v>24062</v>
      </c>
      <c r="BU67">
        <v>310855</v>
      </c>
      <c r="BV67">
        <v>26703</v>
      </c>
      <c r="BW67">
        <v>23588.894</v>
      </c>
      <c r="BX67">
        <v>11460</v>
      </c>
      <c r="BZ67">
        <v>752124.955</v>
      </c>
      <c r="CA67" t="s">
        <v>114</v>
      </c>
      <c r="CB67" t="s">
        <v>115</v>
      </c>
      <c r="CD67" s="21">
        <v>0.0854166666666667</v>
      </c>
    </row>
    <row r="68" spans="1:82" ht="12">
      <c r="A68">
        <v>2</v>
      </c>
      <c r="B68">
        <v>24</v>
      </c>
      <c r="D68" t="s">
        <v>96</v>
      </c>
      <c r="E68" t="s">
        <v>97</v>
      </c>
      <c r="G68" t="s">
        <v>98</v>
      </c>
      <c r="H68" t="s">
        <v>99</v>
      </c>
      <c r="J68" t="s">
        <v>100</v>
      </c>
      <c r="K68" t="s">
        <v>101</v>
      </c>
      <c r="M68" t="s">
        <v>102</v>
      </c>
      <c r="N68" t="s">
        <v>103</v>
      </c>
      <c r="P68" t="s">
        <v>104</v>
      </c>
      <c r="Q68" t="s">
        <v>105</v>
      </c>
      <c r="S68" t="s">
        <v>106</v>
      </c>
      <c r="T68" t="s">
        <v>107</v>
      </c>
      <c r="V68" t="s">
        <v>108</v>
      </c>
      <c r="W68" t="s">
        <v>109</v>
      </c>
      <c r="Y68" t="s">
        <v>110</v>
      </c>
      <c r="Z68" t="s">
        <v>111</v>
      </c>
      <c r="AB68" t="s">
        <v>112</v>
      </c>
      <c r="AC68" t="s">
        <v>113</v>
      </c>
      <c r="AS68">
        <v>0</v>
      </c>
      <c r="AT68">
        <v>85836</v>
      </c>
      <c r="AU68">
        <v>141165.757</v>
      </c>
      <c r="AV68">
        <v>52543</v>
      </c>
      <c r="AW68">
        <v>30030</v>
      </c>
      <c r="AX68">
        <v>20856</v>
      </c>
      <c r="AY68">
        <v>269997</v>
      </c>
      <c r="AZ68">
        <v>23258</v>
      </c>
      <c r="BA68">
        <v>21275.222</v>
      </c>
      <c r="BB68">
        <v>10287</v>
      </c>
      <c r="BD68">
        <v>655247.979</v>
      </c>
      <c r="BE68">
        <v>21362</v>
      </c>
      <c r="BF68">
        <v>14569.304</v>
      </c>
      <c r="BG68">
        <v>5645</v>
      </c>
      <c r="BH68">
        <v>4305</v>
      </c>
      <c r="BI68">
        <v>3206</v>
      </c>
      <c r="BJ68">
        <v>40858</v>
      </c>
      <c r="BK68">
        <v>3445</v>
      </c>
      <c r="BL68">
        <v>2313.672</v>
      </c>
      <c r="BM68">
        <v>1173</v>
      </c>
      <c r="BO68">
        <v>96876.976</v>
      </c>
      <c r="BP68">
        <v>107198</v>
      </c>
      <c r="BQ68">
        <v>155735.061</v>
      </c>
      <c r="BR68">
        <v>58188</v>
      </c>
      <c r="BS68">
        <v>34335</v>
      </c>
      <c r="BT68">
        <v>24062</v>
      </c>
      <c r="BU68">
        <v>310855</v>
      </c>
      <c r="BV68">
        <v>26703</v>
      </c>
      <c r="BW68">
        <v>23588.894</v>
      </c>
      <c r="BX68">
        <v>11460</v>
      </c>
      <c r="BZ68">
        <v>752124.955</v>
      </c>
      <c r="CA68" t="s">
        <v>114</v>
      </c>
      <c r="CB68" t="s">
        <v>115</v>
      </c>
      <c r="CD68" s="21">
        <v>0.0854166666666667</v>
      </c>
    </row>
    <row r="69" spans="1:82" ht="12">
      <c r="A69">
        <v>2</v>
      </c>
      <c r="B69">
        <v>25</v>
      </c>
      <c r="D69" t="s">
        <v>96</v>
      </c>
      <c r="E69" t="s">
        <v>97</v>
      </c>
      <c r="G69" t="s">
        <v>98</v>
      </c>
      <c r="H69" t="s">
        <v>99</v>
      </c>
      <c r="J69" t="s">
        <v>100</v>
      </c>
      <c r="K69" t="s">
        <v>101</v>
      </c>
      <c r="M69" t="s">
        <v>102</v>
      </c>
      <c r="N69" t="s">
        <v>103</v>
      </c>
      <c r="P69" t="s">
        <v>104</v>
      </c>
      <c r="Q69" t="s">
        <v>105</v>
      </c>
      <c r="S69" t="s">
        <v>106</v>
      </c>
      <c r="T69" t="s">
        <v>107</v>
      </c>
      <c r="V69" t="s">
        <v>108</v>
      </c>
      <c r="W69" t="s">
        <v>109</v>
      </c>
      <c r="Y69" t="s">
        <v>110</v>
      </c>
      <c r="Z69" t="s">
        <v>111</v>
      </c>
      <c r="AB69" t="s">
        <v>112</v>
      </c>
      <c r="AC69" t="s">
        <v>113</v>
      </c>
      <c r="AS69">
        <v>0</v>
      </c>
      <c r="AT69">
        <v>85836</v>
      </c>
      <c r="AU69">
        <v>141165.757</v>
      </c>
      <c r="AV69">
        <v>52543</v>
      </c>
      <c r="AW69">
        <v>30030</v>
      </c>
      <c r="AX69">
        <v>20856</v>
      </c>
      <c r="AY69">
        <v>269997</v>
      </c>
      <c r="AZ69">
        <v>23258</v>
      </c>
      <c r="BA69">
        <v>21275.222</v>
      </c>
      <c r="BB69">
        <v>10287</v>
      </c>
      <c r="BD69">
        <v>655247.979</v>
      </c>
      <c r="BE69">
        <v>21362</v>
      </c>
      <c r="BF69">
        <v>14569.304</v>
      </c>
      <c r="BG69">
        <v>5645</v>
      </c>
      <c r="BH69">
        <v>4305</v>
      </c>
      <c r="BI69">
        <v>3206</v>
      </c>
      <c r="BJ69">
        <v>40858</v>
      </c>
      <c r="BK69">
        <v>3445</v>
      </c>
      <c r="BL69">
        <v>2313.672</v>
      </c>
      <c r="BM69">
        <v>1173</v>
      </c>
      <c r="BO69">
        <v>96876.976</v>
      </c>
      <c r="BP69">
        <v>107198</v>
      </c>
      <c r="BQ69">
        <v>155735.061</v>
      </c>
      <c r="BR69">
        <v>58188</v>
      </c>
      <c r="BS69">
        <v>34335</v>
      </c>
      <c r="BT69">
        <v>24062</v>
      </c>
      <c r="BU69">
        <v>310855</v>
      </c>
      <c r="BV69">
        <v>26703</v>
      </c>
      <c r="BW69">
        <v>23588.894</v>
      </c>
      <c r="BX69">
        <v>11460</v>
      </c>
      <c r="BZ69">
        <v>752124.955</v>
      </c>
      <c r="CA69" t="s">
        <v>114</v>
      </c>
      <c r="CB69" t="s">
        <v>115</v>
      </c>
      <c r="CD69" s="21">
        <v>0.0854166666666667</v>
      </c>
    </row>
    <row r="70" spans="1:82" ht="12">
      <c r="A70">
        <v>2</v>
      </c>
      <c r="B70">
        <v>26</v>
      </c>
      <c r="D70" t="s">
        <v>96</v>
      </c>
      <c r="E70" t="s">
        <v>97</v>
      </c>
      <c r="G70" t="s">
        <v>98</v>
      </c>
      <c r="H70" t="s">
        <v>99</v>
      </c>
      <c r="J70" t="s">
        <v>100</v>
      </c>
      <c r="K70" t="s">
        <v>101</v>
      </c>
      <c r="M70" t="s">
        <v>102</v>
      </c>
      <c r="N70" t="s">
        <v>103</v>
      </c>
      <c r="P70" t="s">
        <v>104</v>
      </c>
      <c r="Q70" t="s">
        <v>105</v>
      </c>
      <c r="S70" t="s">
        <v>106</v>
      </c>
      <c r="T70" t="s">
        <v>107</v>
      </c>
      <c r="V70" t="s">
        <v>108</v>
      </c>
      <c r="W70" t="s">
        <v>109</v>
      </c>
      <c r="Y70" t="s">
        <v>110</v>
      </c>
      <c r="Z70" t="s">
        <v>111</v>
      </c>
      <c r="AB70" t="s">
        <v>112</v>
      </c>
      <c r="AC70" t="s">
        <v>113</v>
      </c>
      <c r="AS70">
        <v>0</v>
      </c>
      <c r="AT70">
        <v>85836</v>
      </c>
      <c r="AU70">
        <v>141165.757</v>
      </c>
      <c r="AV70">
        <v>52543</v>
      </c>
      <c r="AW70">
        <v>30030</v>
      </c>
      <c r="AX70">
        <v>20856</v>
      </c>
      <c r="AY70">
        <v>269997</v>
      </c>
      <c r="AZ70">
        <v>23258</v>
      </c>
      <c r="BA70">
        <v>21275.222</v>
      </c>
      <c r="BB70">
        <v>10287</v>
      </c>
      <c r="BD70">
        <v>655247.979</v>
      </c>
      <c r="BE70">
        <v>21362</v>
      </c>
      <c r="BF70">
        <v>14569.304</v>
      </c>
      <c r="BG70">
        <v>5645</v>
      </c>
      <c r="BH70">
        <v>4305</v>
      </c>
      <c r="BI70">
        <v>3206</v>
      </c>
      <c r="BJ70">
        <v>40858</v>
      </c>
      <c r="BK70">
        <v>3445</v>
      </c>
      <c r="BL70">
        <v>2313.672</v>
      </c>
      <c r="BM70">
        <v>1173</v>
      </c>
      <c r="BO70">
        <v>96876.976</v>
      </c>
      <c r="BP70">
        <v>107198</v>
      </c>
      <c r="BQ70">
        <v>155735.061</v>
      </c>
      <c r="BR70">
        <v>58188</v>
      </c>
      <c r="BS70">
        <v>34335</v>
      </c>
      <c r="BT70">
        <v>24062</v>
      </c>
      <c r="BU70">
        <v>310855</v>
      </c>
      <c r="BV70">
        <v>26703</v>
      </c>
      <c r="BW70">
        <v>23588.894</v>
      </c>
      <c r="BX70">
        <v>11460</v>
      </c>
      <c r="BZ70">
        <v>752124.955</v>
      </c>
      <c r="CA70" t="s">
        <v>114</v>
      </c>
      <c r="CB70" t="s">
        <v>115</v>
      </c>
      <c r="CD70" s="21">
        <v>0.0854166666666667</v>
      </c>
    </row>
    <row r="71" spans="1:82" ht="12">
      <c r="A71">
        <v>2</v>
      </c>
      <c r="B71">
        <v>27</v>
      </c>
      <c r="D71" t="s">
        <v>96</v>
      </c>
      <c r="E71" t="s">
        <v>97</v>
      </c>
      <c r="G71" t="s">
        <v>98</v>
      </c>
      <c r="H71" t="s">
        <v>99</v>
      </c>
      <c r="J71" t="s">
        <v>100</v>
      </c>
      <c r="K71" t="s">
        <v>101</v>
      </c>
      <c r="M71" t="s">
        <v>102</v>
      </c>
      <c r="N71" t="s">
        <v>103</v>
      </c>
      <c r="P71" t="s">
        <v>104</v>
      </c>
      <c r="Q71" t="s">
        <v>105</v>
      </c>
      <c r="S71" t="s">
        <v>106</v>
      </c>
      <c r="T71" t="s">
        <v>107</v>
      </c>
      <c r="V71" t="s">
        <v>108</v>
      </c>
      <c r="W71" t="s">
        <v>109</v>
      </c>
      <c r="Y71" t="s">
        <v>110</v>
      </c>
      <c r="Z71" t="s">
        <v>111</v>
      </c>
      <c r="AB71" t="s">
        <v>112</v>
      </c>
      <c r="AC71" t="s">
        <v>113</v>
      </c>
      <c r="AS71">
        <v>0</v>
      </c>
      <c r="AT71">
        <v>85836</v>
      </c>
      <c r="AU71">
        <v>141165.757</v>
      </c>
      <c r="AV71">
        <v>52543</v>
      </c>
      <c r="AW71">
        <v>30030</v>
      </c>
      <c r="AX71">
        <v>20856</v>
      </c>
      <c r="AY71">
        <v>269997</v>
      </c>
      <c r="AZ71">
        <v>23258</v>
      </c>
      <c r="BA71">
        <v>21275.222</v>
      </c>
      <c r="BB71">
        <v>10287</v>
      </c>
      <c r="BD71">
        <v>655247.979</v>
      </c>
      <c r="BE71">
        <v>21362</v>
      </c>
      <c r="BF71">
        <v>14569.304</v>
      </c>
      <c r="BG71">
        <v>5645</v>
      </c>
      <c r="BH71">
        <v>4305</v>
      </c>
      <c r="BI71">
        <v>3206</v>
      </c>
      <c r="BJ71">
        <v>40858</v>
      </c>
      <c r="BK71">
        <v>3445</v>
      </c>
      <c r="BL71">
        <v>2313.672</v>
      </c>
      <c r="BM71">
        <v>1173</v>
      </c>
      <c r="BO71">
        <v>96876.976</v>
      </c>
      <c r="BP71">
        <v>107198</v>
      </c>
      <c r="BQ71">
        <v>155735.061</v>
      </c>
      <c r="BR71">
        <v>58188</v>
      </c>
      <c r="BS71">
        <v>34335</v>
      </c>
      <c r="BT71">
        <v>24062</v>
      </c>
      <c r="BU71">
        <v>310855</v>
      </c>
      <c r="BV71">
        <v>26703</v>
      </c>
      <c r="BW71">
        <v>23588.894</v>
      </c>
      <c r="BX71">
        <v>11460</v>
      </c>
      <c r="BZ71">
        <v>752124.955</v>
      </c>
      <c r="CA71" t="s">
        <v>114</v>
      </c>
      <c r="CB71" t="s">
        <v>115</v>
      </c>
      <c r="CD71" s="21">
        <v>0.0854166666666667</v>
      </c>
    </row>
    <row r="72" spans="1:82" ht="12">
      <c r="A72">
        <v>2</v>
      </c>
      <c r="B72">
        <v>28</v>
      </c>
      <c r="D72" t="s">
        <v>96</v>
      </c>
      <c r="E72" t="s">
        <v>97</v>
      </c>
      <c r="G72" t="s">
        <v>98</v>
      </c>
      <c r="H72" t="s">
        <v>99</v>
      </c>
      <c r="J72" t="s">
        <v>100</v>
      </c>
      <c r="K72" t="s">
        <v>101</v>
      </c>
      <c r="M72" t="s">
        <v>102</v>
      </c>
      <c r="N72" t="s">
        <v>103</v>
      </c>
      <c r="P72" t="s">
        <v>104</v>
      </c>
      <c r="Q72" t="s">
        <v>105</v>
      </c>
      <c r="S72" t="s">
        <v>106</v>
      </c>
      <c r="T72" t="s">
        <v>107</v>
      </c>
      <c r="V72" t="s">
        <v>108</v>
      </c>
      <c r="W72" t="s">
        <v>109</v>
      </c>
      <c r="Y72" t="s">
        <v>110</v>
      </c>
      <c r="Z72" t="s">
        <v>111</v>
      </c>
      <c r="AB72" t="s">
        <v>112</v>
      </c>
      <c r="AC72" t="s">
        <v>113</v>
      </c>
      <c r="AS72">
        <v>0</v>
      </c>
      <c r="AT72">
        <v>85836</v>
      </c>
      <c r="AU72">
        <v>141165.757</v>
      </c>
      <c r="AV72">
        <v>52543</v>
      </c>
      <c r="AW72">
        <v>30030</v>
      </c>
      <c r="AX72">
        <v>20856</v>
      </c>
      <c r="AY72">
        <v>269997</v>
      </c>
      <c r="AZ72">
        <v>23258</v>
      </c>
      <c r="BA72">
        <v>21275.222</v>
      </c>
      <c r="BB72">
        <v>10287</v>
      </c>
      <c r="BD72">
        <v>655247.979</v>
      </c>
      <c r="BE72">
        <v>21362</v>
      </c>
      <c r="BF72">
        <v>14569.304</v>
      </c>
      <c r="BG72">
        <v>5645</v>
      </c>
      <c r="BH72">
        <v>4305</v>
      </c>
      <c r="BI72">
        <v>3206</v>
      </c>
      <c r="BJ72">
        <v>40858</v>
      </c>
      <c r="BK72">
        <v>3445</v>
      </c>
      <c r="BL72">
        <v>2313.672</v>
      </c>
      <c r="BM72">
        <v>1173</v>
      </c>
      <c r="BO72">
        <v>96876.976</v>
      </c>
      <c r="BP72">
        <v>107198</v>
      </c>
      <c r="BQ72">
        <v>155735.061</v>
      </c>
      <c r="BR72">
        <v>58188</v>
      </c>
      <c r="BS72">
        <v>34335</v>
      </c>
      <c r="BT72">
        <v>24062</v>
      </c>
      <c r="BU72">
        <v>310855</v>
      </c>
      <c r="BV72">
        <v>26703</v>
      </c>
      <c r="BW72">
        <v>23588.894</v>
      </c>
      <c r="BX72">
        <v>11460</v>
      </c>
      <c r="BZ72">
        <v>752124.955</v>
      </c>
      <c r="CA72" t="s">
        <v>114</v>
      </c>
      <c r="CB72" t="s">
        <v>115</v>
      </c>
      <c r="CD72" s="21">
        <v>0.0854166666666667</v>
      </c>
    </row>
    <row r="73" spans="1:82" ht="12">
      <c r="A73">
        <v>2</v>
      </c>
      <c r="B73">
        <v>29</v>
      </c>
      <c r="D73" t="s">
        <v>96</v>
      </c>
      <c r="E73" t="s">
        <v>97</v>
      </c>
      <c r="G73" t="s">
        <v>98</v>
      </c>
      <c r="H73" t="s">
        <v>99</v>
      </c>
      <c r="J73" t="s">
        <v>100</v>
      </c>
      <c r="K73" t="s">
        <v>101</v>
      </c>
      <c r="M73" t="s">
        <v>102</v>
      </c>
      <c r="N73" t="s">
        <v>103</v>
      </c>
      <c r="P73" t="s">
        <v>104</v>
      </c>
      <c r="Q73" t="s">
        <v>105</v>
      </c>
      <c r="S73" t="s">
        <v>106</v>
      </c>
      <c r="T73" t="s">
        <v>107</v>
      </c>
      <c r="V73" t="s">
        <v>108</v>
      </c>
      <c r="W73" t="s">
        <v>109</v>
      </c>
      <c r="Y73" t="s">
        <v>110</v>
      </c>
      <c r="Z73" t="s">
        <v>111</v>
      </c>
      <c r="AB73" t="s">
        <v>112</v>
      </c>
      <c r="AC73" t="s">
        <v>113</v>
      </c>
      <c r="AS73">
        <v>0</v>
      </c>
      <c r="AT73">
        <v>85836</v>
      </c>
      <c r="AU73">
        <v>141165.757</v>
      </c>
      <c r="AV73">
        <v>52543</v>
      </c>
      <c r="AW73">
        <v>30030</v>
      </c>
      <c r="AX73">
        <v>20856</v>
      </c>
      <c r="AY73">
        <v>269997</v>
      </c>
      <c r="AZ73">
        <v>23258</v>
      </c>
      <c r="BA73">
        <v>21275.222</v>
      </c>
      <c r="BB73">
        <v>10287</v>
      </c>
      <c r="BD73">
        <v>655247.979</v>
      </c>
      <c r="BE73">
        <v>21362</v>
      </c>
      <c r="BF73">
        <v>14569.304</v>
      </c>
      <c r="BG73">
        <v>5645</v>
      </c>
      <c r="BH73">
        <v>4305</v>
      </c>
      <c r="BI73">
        <v>3206</v>
      </c>
      <c r="BJ73">
        <v>40858</v>
      </c>
      <c r="BK73">
        <v>3445</v>
      </c>
      <c r="BL73">
        <v>2313.672</v>
      </c>
      <c r="BM73">
        <v>1173</v>
      </c>
      <c r="BO73">
        <v>96876.976</v>
      </c>
      <c r="BP73">
        <v>107198</v>
      </c>
      <c r="BQ73">
        <v>155735.061</v>
      </c>
      <c r="BR73">
        <v>58188</v>
      </c>
      <c r="BS73">
        <v>34335</v>
      </c>
      <c r="BT73">
        <v>24062</v>
      </c>
      <c r="BU73">
        <v>310855</v>
      </c>
      <c r="BV73">
        <v>26703</v>
      </c>
      <c r="BW73">
        <v>23588.894</v>
      </c>
      <c r="BX73">
        <v>11460</v>
      </c>
      <c r="BZ73">
        <v>752124.955</v>
      </c>
      <c r="CA73" t="s">
        <v>114</v>
      </c>
      <c r="CB73" t="s">
        <v>115</v>
      </c>
      <c r="CD73" s="21">
        <v>0.0854166666666667</v>
      </c>
    </row>
    <row r="74" spans="1:82" ht="12">
      <c r="A74">
        <v>2</v>
      </c>
      <c r="B74">
        <v>30</v>
      </c>
      <c r="D74" t="s">
        <v>96</v>
      </c>
      <c r="E74" t="s">
        <v>97</v>
      </c>
      <c r="G74" t="s">
        <v>98</v>
      </c>
      <c r="H74" t="s">
        <v>99</v>
      </c>
      <c r="J74" t="s">
        <v>100</v>
      </c>
      <c r="K74" t="s">
        <v>101</v>
      </c>
      <c r="M74" t="s">
        <v>102</v>
      </c>
      <c r="N74" t="s">
        <v>103</v>
      </c>
      <c r="P74" t="s">
        <v>104</v>
      </c>
      <c r="Q74" t="s">
        <v>105</v>
      </c>
      <c r="S74" t="s">
        <v>106</v>
      </c>
      <c r="T74" t="s">
        <v>107</v>
      </c>
      <c r="V74" t="s">
        <v>108</v>
      </c>
      <c r="W74" t="s">
        <v>109</v>
      </c>
      <c r="Y74" t="s">
        <v>110</v>
      </c>
      <c r="Z74" t="s">
        <v>111</v>
      </c>
      <c r="AB74" t="s">
        <v>112</v>
      </c>
      <c r="AC74" t="s">
        <v>113</v>
      </c>
      <c r="AS74">
        <v>0</v>
      </c>
      <c r="AT74">
        <v>85836</v>
      </c>
      <c r="AU74">
        <v>141165.757</v>
      </c>
      <c r="AV74">
        <v>52543</v>
      </c>
      <c r="AW74">
        <v>30030</v>
      </c>
      <c r="AX74">
        <v>20856</v>
      </c>
      <c r="AY74">
        <v>269997</v>
      </c>
      <c r="AZ74">
        <v>23258</v>
      </c>
      <c r="BA74">
        <v>21275.222</v>
      </c>
      <c r="BB74">
        <v>10287</v>
      </c>
      <c r="BD74">
        <v>655247.979</v>
      </c>
      <c r="BE74">
        <v>21362</v>
      </c>
      <c r="BF74">
        <v>14569.304</v>
      </c>
      <c r="BG74">
        <v>5645</v>
      </c>
      <c r="BH74">
        <v>4305</v>
      </c>
      <c r="BI74">
        <v>3206</v>
      </c>
      <c r="BJ74">
        <v>40858</v>
      </c>
      <c r="BK74">
        <v>3445</v>
      </c>
      <c r="BL74">
        <v>2313.672</v>
      </c>
      <c r="BM74">
        <v>1173</v>
      </c>
      <c r="BO74">
        <v>96876.976</v>
      </c>
      <c r="BP74">
        <v>107198</v>
      </c>
      <c r="BQ74">
        <v>155735.061</v>
      </c>
      <c r="BR74">
        <v>58188</v>
      </c>
      <c r="BS74">
        <v>34335</v>
      </c>
      <c r="BT74">
        <v>24062</v>
      </c>
      <c r="BU74">
        <v>310855</v>
      </c>
      <c r="BV74">
        <v>26703</v>
      </c>
      <c r="BW74">
        <v>23588.894</v>
      </c>
      <c r="BX74">
        <v>11460</v>
      </c>
      <c r="BZ74">
        <v>752124.955</v>
      </c>
      <c r="CA74" t="s">
        <v>114</v>
      </c>
      <c r="CB74" t="s">
        <v>115</v>
      </c>
      <c r="CD74" s="21">
        <v>0.0854166666666667</v>
      </c>
    </row>
    <row r="75" spans="1:82" ht="12">
      <c r="A75">
        <v>2</v>
      </c>
      <c r="B75">
        <v>31</v>
      </c>
      <c r="D75" t="s">
        <v>96</v>
      </c>
      <c r="E75" t="s">
        <v>97</v>
      </c>
      <c r="G75" t="s">
        <v>98</v>
      </c>
      <c r="H75" t="s">
        <v>99</v>
      </c>
      <c r="J75" t="s">
        <v>100</v>
      </c>
      <c r="K75" t="s">
        <v>101</v>
      </c>
      <c r="M75" t="s">
        <v>102</v>
      </c>
      <c r="N75" t="s">
        <v>103</v>
      </c>
      <c r="P75" t="s">
        <v>104</v>
      </c>
      <c r="Q75" t="s">
        <v>105</v>
      </c>
      <c r="S75" t="s">
        <v>106</v>
      </c>
      <c r="T75" t="s">
        <v>107</v>
      </c>
      <c r="V75" t="s">
        <v>108</v>
      </c>
      <c r="W75" t="s">
        <v>109</v>
      </c>
      <c r="Y75" t="s">
        <v>110</v>
      </c>
      <c r="Z75" t="s">
        <v>111</v>
      </c>
      <c r="AB75" t="s">
        <v>112</v>
      </c>
      <c r="AC75" t="s">
        <v>113</v>
      </c>
      <c r="AS75">
        <v>0</v>
      </c>
      <c r="AT75">
        <v>85836</v>
      </c>
      <c r="AU75">
        <v>141165.757</v>
      </c>
      <c r="AV75">
        <v>52543</v>
      </c>
      <c r="AW75">
        <v>30030</v>
      </c>
      <c r="AX75">
        <v>20856</v>
      </c>
      <c r="AY75">
        <v>269997</v>
      </c>
      <c r="AZ75">
        <v>23258</v>
      </c>
      <c r="BA75">
        <v>21275.222</v>
      </c>
      <c r="BB75">
        <v>10287</v>
      </c>
      <c r="BD75">
        <v>655247.979</v>
      </c>
      <c r="BE75">
        <v>21362</v>
      </c>
      <c r="BF75">
        <v>14569.304</v>
      </c>
      <c r="BG75">
        <v>5645</v>
      </c>
      <c r="BH75">
        <v>4305</v>
      </c>
      <c r="BI75">
        <v>3206</v>
      </c>
      <c r="BJ75">
        <v>40858</v>
      </c>
      <c r="BK75">
        <v>3445</v>
      </c>
      <c r="BL75">
        <v>2313.672</v>
      </c>
      <c r="BM75">
        <v>1173</v>
      </c>
      <c r="BO75">
        <v>96876.976</v>
      </c>
      <c r="BP75">
        <v>107198</v>
      </c>
      <c r="BQ75">
        <v>155735.061</v>
      </c>
      <c r="BR75">
        <v>58188</v>
      </c>
      <c r="BS75">
        <v>34335</v>
      </c>
      <c r="BT75">
        <v>24062</v>
      </c>
      <c r="BU75">
        <v>310855</v>
      </c>
      <c r="BV75">
        <v>26703</v>
      </c>
      <c r="BW75">
        <v>23588.894</v>
      </c>
      <c r="BX75">
        <v>11460</v>
      </c>
      <c r="BZ75">
        <v>752124.955</v>
      </c>
      <c r="CA75" t="s">
        <v>114</v>
      </c>
      <c r="CB75" t="s">
        <v>115</v>
      </c>
      <c r="CD75" s="21">
        <v>0.0854166666666667</v>
      </c>
    </row>
    <row r="76" spans="1:82" ht="12">
      <c r="A76">
        <v>2</v>
      </c>
      <c r="B76">
        <v>32</v>
      </c>
      <c r="D76" t="s">
        <v>96</v>
      </c>
      <c r="E76" t="s">
        <v>97</v>
      </c>
      <c r="G76" t="s">
        <v>98</v>
      </c>
      <c r="H76" t="s">
        <v>99</v>
      </c>
      <c r="J76" t="s">
        <v>100</v>
      </c>
      <c r="K76" t="s">
        <v>101</v>
      </c>
      <c r="M76" t="s">
        <v>102</v>
      </c>
      <c r="N76" t="s">
        <v>103</v>
      </c>
      <c r="P76" t="s">
        <v>104</v>
      </c>
      <c r="Q76" t="s">
        <v>105</v>
      </c>
      <c r="S76" t="s">
        <v>106</v>
      </c>
      <c r="T76" t="s">
        <v>107</v>
      </c>
      <c r="V76" t="s">
        <v>108</v>
      </c>
      <c r="W76" t="s">
        <v>109</v>
      </c>
      <c r="Y76" t="s">
        <v>110</v>
      </c>
      <c r="Z76" t="s">
        <v>111</v>
      </c>
      <c r="AB76" t="s">
        <v>112</v>
      </c>
      <c r="AC76" t="s">
        <v>113</v>
      </c>
      <c r="AS76">
        <v>0</v>
      </c>
      <c r="AT76">
        <v>85836</v>
      </c>
      <c r="AU76">
        <v>141165.757</v>
      </c>
      <c r="AV76">
        <v>52543</v>
      </c>
      <c r="AW76">
        <v>30030</v>
      </c>
      <c r="AX76">
        <v>20856</v>
      </c>
      <c r="AY76">
        <v>269997</v>
      </c>
      <c r="AZ76">
        <v>23258</v>
      </c>
      <c r="BA76">
        <v>21275.222</v>
      </c>
      <c r="BB76">
        <v>10287</v>
      </c>
      <c r="BD76">
        <v>655247.979</v>
      </c>
      <c r="BE76">
        <v>21362</v>
      </c>
      <c r="BF76">
        <v>14569.304</v>
      </c>
      <c r="BG76">
        <v>5645</v>
      </c>
      <c r="BH76">
        <v>4305</v>
      </c>
      <c r="BI76">
        <v>3206</v>
      </c>
      <c r="BJ76">
        <v>40858</v>
      </c>
      <c r="BK76">
        <v>3445</v>
      </c>
      <c r="BL76">
        <v>2313.672</v>
      </c>
      <c r="BM76">
        <v>1173</v>
      </c>
      <c r="BO76">
        <v>96876.976</v>
      </c>
      <c r="BP76">
        <v>107198</v>
      </c>
      <c r="BQ76">
        <v>155735.061</v>
      </c>
      <c r="BR76">
        <v>58188</v>
      </c>
      <c r="BS76">
        <v>34335</v>
      </c>
      <c r="BT76">
        <v>24062</v>
      </c>
      <c r="BU76">
        <v>310855</v>
      </c>
      <c r="BV76">
        <v>26703</v>
      </c>
      <c r="BW76">
        <v>23588.894</v>
      </c>
      <c r="BX76">
        <v>11460</v>
      </c>
      <c r="BZ76">
        <v>752124.955</v>
      </c>
      <c r="CA76" t="s">
        <v>114</v>
      </c>
      <c r="CB76" t="s">
        <v>115</v>
      </c>
      <c r="CD76" s="21">
        <v>0.0854166666666667</v>
      </c>
    </row>
    <row r="77" spans="1:82" ht="12">
      <c r="A77">
        <v>2</v>
      </c>
      <c r="B77">
        <v>33</v>
      </c>
      <c r="D77" t="s">
        <v>96</v>
      </c>
      <c r="E77" t="s">
        <v>97</v>
      </c>
      <c r="G77" t="s">
        <v>98</v>
      </c>
      <c r="H77" t="s">
        <v>99</v>
      </c>
      <c r="J77" t="s">
        <v>100</v>
      </c>
      <c r="K77" t="s">
        <v>101</v>
      </c>
      <c r="M77" t="s">
        <v>102</v>
      </c>
      <c r="N77" t="s">
        <v>103</v>
      </c>
      <c r="P77" t="s">
        <v>104</v>
      </c>
      <c r="Q77" t="s">
        <v>105</v>
      </c>
      <c r="S77" t="s">
        <v>106</v>
      </c>
      <c r="T77" t="s">
        <v>107</v>
      </c>
      <c r="V77" t="s">
        <v>108</v>
      </c>
      <c r="W77" t="s">
        <v>109</v>
      </c>
      <c r="Y77" t="s">
        <v>110</v>
      </c>
      <c r="Z77" t="s">
        <v>111</v>
      </c>
      <c r="AB77" t="s">
        <v>112</v>
      </c>
      <c r="AC77" t="s">
        <v>113</v>
      </c>
      <c r="AS77">
        <v>0</v>
      </c>
      <c r="AT77">
        <v>85836</v>
      </c>
      <c r="AU77">
        <v>141165.757</v>
      </c>
      <c r="AV77">
        <v>52543</v>
      </c>
      <c r="AW77">
        <v>30030</v>
      </c>
      <c r="AX77">
        <v>20856</v>
      </c>
      <c r="AY77">
        <v>269997</v>
      </c>
      <c r="AZ77">
        <v>23258</v>
      </c>
      <c r="BA77">
        <v>21275.222</v>
      </c>
      <c r="BB77">
        <v>10287</v>
      </c>
      <c r="BD77">
        <v>655247.979</v>
      </c>
      <c r="BE77">
        <v>21362</v>
      </c>
      <c r="BF77">
        <v>14569.304</v>
      </c>
      <c r="BG77">
        <v>5645</v>
      </c>
      <c r="BH77">
        <v>4305</v>
      </c>
      <c r="BI77">
        <v>3206</v>
      </c>
      <c r="BJ77">
        <v>40858</v>
      </c>
      <c r="BK77">
        <v>3445</v>
      </c>
      <c r="BL77">
        <v>2313.672</v>
      </c>
      <c r="BM77">
        <v>1173</v>
      </c>
      <c r="BO77">
        <v>96876.976</v>
      </c>
      <c r="BP77">
        <v>107198</v>
      </c>
      <c r="BQ77">
        <v>155735.061</v>
      </c>
      <c r="BR77">
        <v>58188</v>
      </c>
      <c r="BS77">
        <v>34335</v>
      </c>
      <c r="BT77">
        <v>24062</v>
      </c>
      <c r="BU77">
        <v>310855</v>
      </c>
      <c r="BV77">
        <v>26703</v>
      </c>
      <c r="BW77">
        <v>23588.894</v>
      </c>
      <c r="BX77">
        <v>11460</v>
      </c>
      <c r="BZ77">
        <v>752124.955</v>
      </c>
      <c r="CA77" t="s">
        <v>114</v>
      </c>
      <c r="CB77" t="s">
        <v>115</v>
      </c>
      <c r="CD77" s="21">
        <v>0.0854166666666667</v>
      </c>
    </row>
    <row r="78" spans="1:82" ht="12">
      <c r="A78">
        <v>2</v>
      </c>
      <c r="B78">
        <v>34</v>
      </c>
      <c r="D78" t="s">
        <v>96</v>
      </c>
      <c r="E78" t="s">
        <v>97</v>
      </c>
      <c r="G78" t="s">
        <v>98</v>
      </c>
      <c r="H78" t="s">
        <v>99</v>
      </c>
      <c r="J78" t="s">
        <v>100</v>
      </c>
      <c r="K78" t="s">
        <v>101</v>
      </c>
      <c r="M78" t="s">
        <v>102</v>
      </c>
      <c r="N78" t="s">
        <v>103</v>
      </c>
      <c r="P78" t="s">
        <v>104</v>
      </c>
      <c r="Q78" t="s">
        <v>105</v>
      </c>
      <c r="S78" t="s">
        <v>106</v>
      </c>
      <c r="T78" t="s">
        <v>107</v>
      </c>
      <c r="V78" t="s">
        <v>108</v>
      </c>
      <c r="W78" t="s">
        <v>109</v>
      </c>
      <c r="Y78" t="s">
        <v>110</v>
      </c>
      <c r="Z78" t="s">
        <v>111</v>
      </c>
      <c r="AB78" t="s">
        <v>112</v>
      </c>
      <c r="AC78" t="s">
        <v>113</v>
      </c>
      <c r="AS78">
        <v>0</v>
      </c>
      <c r="AT78">
        <v>85836</v>
      </c>
      <c r="AU78">
        <v>141165.757</v>
      </c>
      <c r="AV78">
        <v>52543</v>
      </c>
      <c r="AW78">
        <v>30030</v>
      </c>
      <c r="AX78">
        <v>20856</v>
      </c>
      <c r="AY78">
        <v>269997</v>
      </c>
      <c r="AZ78">
        <v>23258</v>
      </c>
      <c r="BA78">
        <v>21275.222</v>
      </c>
      <c r="BB78">
        <v>10287</v>
      </c>
      <c r="BD78">
        <v>655247.979</v>
      </c>
      <c r="BE78">
        <v>21362</v>
      </c>
      <c r="BF78">
        <v>14569.304</v>
      </c>
      <c r="BG78">
        <v>5645</v>
      </c>
      <c r="BH78">
        <v>4305</v>
      </c>
      <c r="BI78">
        <v>3206</v>
      </c>
      <c r="BJ78">
        <v>40858</v>
      </c>
      <c r="BK78">
        <v>3445</v>
      </c>
      <c r="BL78">
        <v>2313.672</v>
      </c>
      <c r="BM78">
        <v>1173</v>
      </c>
      <c r="BO78">
        <v>96876.976</v>
      </c>
      <c r="BP78">
        <v>107198</v>
      </c>
      <c r="BQ78">
        <v>155735.061</v>
      </c>
      <c r="BR78">
        <v>58188</v>
      </c>
      <c r="BS78">
        <v>34335</v>
      </c>
      <c r="BT78">
        <v>24062</v>
      </c>
      <c r="BU78">
        <v>310855</v>
      </c>
      <c r="BV78">
        <v>26703</v>
      </c>
      <c r="BW78">
        <v>23588.894</v>
      </c>
      <c r="BX78">
        <v>11460</v>
      </c>
      <c r="BZ78">
        <v>752124.955</v>
      </c>
      <c r="CA78" t="s">
        <v>114</v>
      </c>
      <c r="CB78" t="s">
        <v>115</v>
      </c>
      <c r="CD78" s="21">
        <v>0.0854166666666667</v>
      </c>
    </row>
    <row r="79" spans="1:82" ht="12">
      <c r="A79">
        <v>2</v>
      </c>
      <c r="B79">
        <v>35</v>
      </c>
      <c r="D79" t="s">
        <v>96</v>
      </c>
      <c r="E79" t="s">
        <v>97</v>
      </c>
      <c r="G79" t="s">
        <v>98</v>
      </c>
      <c r="H79" t="s">
        <v>99</v>
      </c>
      <c r="J79" t="s">
        <v>100</v>
      </c>
      <c r="K79" t="s">
        <v>101</v>
      </c>
      <c r="M79" t="s">
        <v>102</v>
      </c>
      <c r="N79" t="s">
        <v>103</v>
      </c>
      <c r="P79" t="s">
        <v>104</v>
      </c>
      <c r="Q79" t="s">
        <v>105</v>
      </c>
      <c r="S79" t="s">
        <v>106</v>
      </c>
      <c r="T79" t="s">
        <v>107</v>
      </c>
      <c r="V79" t="s">
        <v>108</v>
      </c>
      <c r="W79" t="s">
        <v>109</v>
      </c>
      <c r="Y79" t="s">
        <v>110</v>
      </c>
      <c r="Z79" t="s">
        <v>111</v>
      </c>
      <c r="AB79" t="s">
        <v>112</v>
      </c>
      <c r="AC79" t="s">
        <v>113</v>
      </c>
      <c r="AS79">
        <v>0</v>
      </c>
      <c r="AT79">
        <v>85836</v>
      </c>
      <c r="AU79">
        <v>141165.757</v>
      </c>
      <c r="AV79">
        <v>52543</v>
      </c>
      <c r="AW79">
        <v>30030</v>
      </c>
      <c r="AX79">
        <v>20856</v>
      </c>
      <c r="AY79">
        <v>269997</v>
      </c>
      <c r="AZ79">
        <v>23258</v>
      </c>
      <c r="BA79">
        <v>21275.222</v>
      </c>
      <c r="BB79">
        <v>10287</v>
      </c>
      <c r="BD79">
        <v>655247.979</v>
      </c>
      <c r="BE79">
        <v>21362</v>
      </c>
      <c r="BF79">
        <v>14569.304</v>
      </c>
      <c r="BG79">
        <v>5645</v>
      </c>
      <c r="BH79">
        <v>4305</v>
      </c>
      <c r="BI79">
        <v>3206</v>
      </c>
      <c r="BJ79">
        <v>40858</v>
      </c>
      <c r="BK79">
        <v>3445</v>
      </c>
      <c r="BL79">
        <v>2313.672</v>
      </c>
      <c r="BM79">
        <v>1173</v>
      </c>
      <c r="BO79">
        <v>96876.976</v>
      </c>
      <c r="BP79">
        <v>107198</v>
      </c>
      <c r="BQ79">
        <v>155735.061</v>
      </c>
      <c r="BR79">
        <v>58188</v>
      </c>
      <c r="BS79">
        <v>34335</v>
      </c>
      <c r="BT79">
        <v>24062</v>
      </c>
      <c r="BU79">
        <v>310855</v>
      </c>
      <c r="BV79">
        <v>26703</v>
      </c>
      <c r="BW79">
        <v>23588.894</v>
      </c>
      <c r="BX79">
        <v>11460</v>
      </c>
      <c r="BZ79">
        <v>752124.955</v>
      </c>
      <c r="CA79" t="s">
        <v>114</v>
      </c>
      <c r="CB79" t="s">
        <v>115</v>
      </c>
      <c r="CD79" s="21">
        <v>0.0854166666666667</v>
      </c>
    </row>
    <row r="80" spans="1:82" ht="12">
      <c r="A80">
        <v>2</v>
      </c>
      <c r="B80">
        <v>36</v>
      </c>
      <c r="D80" t="s">
        <v>96</v>
      </c>
      <c r="E80" t="s">
        <v>97</v>
      </c>
      <c r="G80" t="s">
        <v>98</v>
      </c>
      <c r="H80" t="s">
        <v>99</v>
      </c>
      <c r="J80" t="s">
        <v>100</v>
      </c>
      <c r="K80" t="s">
        <v>101</v>
      </c>
      <c r="M80" t="s">
        <v>102</v>
      </c>
      <c r="N80" t="s">
        <v>103</v>
      </c>
      <c r="P80" t="s">
        <v>104</v>
      </c>
      <c r="Q80" t="s">
        <v>105</v>
      </c>
      <c r="S80" t="s">
        <v>106</v>
      </c>
      <c r="T80" t="s">
        <v>107</v>
      </c>
      <c r="V80" t="s">
        <v>108</v>
      </c>
      <c r="W80" t="s">
        <v>109</v>
      </c>
      <c r="Y80" t="s">
        <v>110</v>
      </c>
      <c r="Z80" t="s">
        <v>111</v>
      </c>
      <c r="AB80" t="s">
        <v>112</v>
      </c>
      <c r="AC80" t="s">
        <v>113</v>
      </c>
      <c r="AS80">
        <v>0</v>
      </c>
      <c r="AT80">
        <v>85836</v>
      </c>
      <c r="AU80">
        <v>141165.757</v>
      </c>
      <c r="AV80">
        <v>52543</v>
      </c>
      <c r="AW80">
        <v>30030</v>
      </c>
      <c r="AX80">
        <v>20856</v>
      </c>
      <c r="AY80">
        <v>269997</v>
      </c>
      <c r="AZ80">
        <v>23258</v>
      </c>
      <c r="BA80">
        <v>21275.222</v>
      </c>
      <c r="BB80">
        <v>10287</v>
      </c>
      <c r="BD80">
        <v>655247.979</v>
      </c>
      <c r="BE80">
        <v>21362</v>
      </c>
      <c r="BF80">
        <v>14569.304</v>
      </c>
      <c r="BG80">
        <v>5645</v>
      </c>
      <c r="BH80">
        <v>4305</v>
      </c>
      <c r="BI80">
        <v>3206</v>
      </c>
      <c r="BJ80">
        <v>40858</v>
      </c>
      <c r="BK80">
        <v>3445</v>
      </c>
      <c r="BL80">
        <v>2313.672</v>
      </c>
      <c r="BM80">
        <v>1173</v>
      </c>
      <c r="BO80">
        <v>96876.976</v>
      </c>
      <c r="BP80">
        <v>107198</v>
      </c>
      <c r="BQ80">
        <v>155735.061</v>
      </c>
      <c r="BR80">
        <v>58188</v>
      </c>
      <c r="BS80">
        <v>34335</v>
      </c>
      <c r="BT80">
        <v>24062</v>
      </c>
      <c r="BU80">
        <v>310855</v>
      </c>
      <c r="BV80">
        <v>26703</v>
      </c>
      <c r="BW80">
        <v>23588.894</v>
      </c>
      <c r="BX80">
        <v>11460</v>
      </c>
      <c r="BZ80">
        <v>752124.955</v>
      </c>
      <c r="CA80" t="s">
        <v>114</v>
      </c>
      <c r="CB80" t="s">
        <v>115</v>
      </c>
      <c r="CD80" s="21">
        <v>0.0854166666666667</v>
      </c>
    </row>
    <row r="81" spans="1:82" ht="12">
      <c r="A81">
        <v>2</v>
      </c>
      <c r="B81">
        <v>37</v>
      </c>
      <c r="D81" t="s">
        <v>96</v>
      </c>
      <c r="E81" t="s">
        <v>97</v>
      </c>
      <c r="G81" t="s">
        <v>98</v>
      </c>
      <c r="H81" t="s">
        <v>99</v>
      </c>
      <c r="J81" t="s">
        <v>100</v>
      </c>
      <c r="K81" t="s">
        <v>101</v>
      </c>
      <c r="M81" t="s">
        <v>102</v>
      </c>
      <c r="N81" t="s">
        <v>103</v>
      </c>
      <c r="P81" t="s">
        <v>104</v>
      </c>
      <c r="Q81" t="s">
        <v>105</v>
      </c>
      <c r="S81" t="s">
        <v>106</v>
      </c>
      <c r="T81" t="s">
        <v>107</v>
      </c>
      <c r="V81" t="s">
        <v>108</v>
      </c>
      <c r="W81" t="s">
        <v>109</v>
      </c>
      <c r="Y81" t="s">
        <v>110</v>
      </c>
      <c r="Z81" t="s">
        <v>111</v>
      </c>
      <c r="AB81" t="s">
        <v>112</v>
      </c>
      <c r="AC81" t="s">
        <v>113</v>
      </c>
      <c r="AS81">
        <v>0</v>
      </c>
      <c r="AT81">
        <v>85836</v>
      </c>
      <c r="AU81">
        <v>141165.757</v>
      </c>
      <c r="AV81">
        <v>52543</v>
      </c>
      <c r="AW81">
        <v>30030</v>
      </c>
      <c r="AX81">
        <v>20856</v>
      </c>
      <c r="AY81">
        <v>269997</v>
      </c>
      <c r="AZ81">
        <v>23258</v>
      </c>
      <c r="BA81">
        <v>21275.222</v>
      </c>
      <c r="BB81">
        <v>10287</v>
      </c>
      <c r="BD81">
        <v>655247.979</v>
      </c>
      <c r="BE81">
        <v>21362</v>
      </c>
      <c r="BF81">
        <v>14569.304</v>
      </c>
      <c r="BG81">
        <v>5645</v>
      </c>
      <c r="BH81">
        <v>4305</v>
      </c>
      <c r="BI81">
        <v>3206</v>
      </c>
      <c r="BJ81">
        <v>40858</v>
      </c>
      <c r="BK81">
        <v>3445</v>
      </c>
      <c r="BL81">
        <v>2313.672</v>
      </c>
      <c r="BM81">
        <v>1173</v>
      </c>
      <c r="BO81">
        <v>96876.976</v>
      </c>
      <c r="BP81">
        <v>107198</v>
      </c>
      <c r="BQ81">
        <v>155735.061</v>
      </c>
      <c r="BR81">
        <v>58188</v>
      </c>
      <c r="BS81">
        <v>34335</v>
      </c>
      <c r="BT81">
        <v>24062</v>
      </c>
      <c r="BU81">
        <v>310855</v>
      </c>
      <c r="BV81">
        <v>26703</v>
      </c>
      <c r="BW81">
        <v>23588.894</v>
      </c>
      <c r="BX81">
        <v>11460</v>
      </c>
      <c r="BZ81">
        <v>752124.955</v>
      </c>
      <c r="CA81" t="s">
        <v>114</v>
      </c>
      <c r="CB81" t="s">
        <v>115</v>
      </c>
      <c r="CD81" s="21">
        <v>0.0854166666666667</v>
      </c>
    </row>
    <row r="82" spans="1:82" ht="12">
      <c r="A82">
        <v>2</v>
      </c>
      <c r="B82">
        <v>38</v>
      </c>
      <c r="D82" t="s">
        <v>96</v>
      </c>
      <c r="E82" t="s">
        <v>97</v>
      </c>
      <c r="G82" t="s">
        <v>98</v>
      </c>
      <c r="H82" t="s">
        <v>99</v>
      </c>
      <c r="J82" t="s">
        <v>100</v>
      </c>
      <c r="K82" t="s">
        <v>101</v>
      </c>
      <c r="M82" t="s">
        <v>102</v>
      </c>
      <c r="N82" t="s">
        <v>103</v>
      </c>
      <c r="P82" t="s">
        <v>104</v>
      </c>
      <c r="Q82" t="s">
        <v>105</v>
      </c>
      <c r="S82" t="s">
        <v>106</v>
      </c>
      <c r="T82" t="s">
        <v>107</v>
      </c>
      <c r="V82" t="s">
        <v>108</v>
      </c>
      <c r="W82" t="s">
        <v>109</v>
      </c>
      <c r="Y82" t="s">
        <v>110</v>
      </c>
      <c r="Z82" t="s">
        <v>111</v>
      </c>
      <c r="AB82" t="s">
        <v>112</v>
      </c>
      <c r="AC82" t="s">
        <v>113</v>
      </c>
      <c r="AS82">
        <v>0</v>
      </c>
      <c r="AT82">
        <v>85836</v>
      </c>
      <c r="AU82">
        <v>141165.757</v>
      </c>
      <c r="AV82">
        <v>52543</v>
      </c>
      <c r="AW82">
        <v>30030</v>
      </c>
      <c r="AX82">
        <v>20856</v>
      </c>
      <c r="AY82">
        <v>269997</v>
      </c>
      <c r="AZ82">
        <v>23258</v>
      </c>
      <c r="BA82">
        <v>21275.222</v>
      </c>
      <c r="BB82">
        <v>10287</v>
      </c>
      <c r="BD82">
        <v>655247.979</v>
      </c>
      <c r="BE82">
        <v>21362</v>
      </c>
      <c r="BF82">
        <v>14569.304</v>
      </c>
      <c r="BG82">
        <v>5645</v>
      </c>
      <c r="BH82">
        <v>4305</v>
      </c>
      <c r="BI82">
        <v>3206</v>
      </c>
      <c r="BJ82">
        <v>40858</v>
      </c>
      <c r="BK82">
        <v>3445</v>
      </c>
      <c r="BL82">
        <v>2313.672</v>
      </c>
      <c r="BM82">
        <v>1173</v>
      </c>
      <c r="BO82">
        <v>96876.976</v>
      </c>
      <c r="BP82">
        <v>107198</v>
      </c>
      <c r="BQ82">
        <v>155735.061</v>
      </c>
      <c r="BR82">
        <v>58188</v>
      </c>
      <c r="BS82">
        <v>34335</v>
      </c>
      <c r="BT82">
        <v>24062</v>
      </c>
      <c r="BU82">
        <v>310855</v>
      </c>
      <c r="BV82">
        <v>26703</v>
      </c>
      <c r="BW82">
        <v>23588.894</v>
      </c>
      <c r="BX82">
        <v>11460</v>
      </c>
      <c r="BZ82">
        <v>752124.955</v>
      </c>
      <c r="CA82" t="s">
        <v>114</v>
      </c>
      <c r="CB82" t="s">
        <v>115</v>
      </c>
      <c r="CD82" s="21">
        <v>0.0854166666666667</v>
      </c>
    </row>
    <row r="83" spans="1:82" ht="12">
      <c r="A83">
        <v>2</v>
      </c>
      <c r="B83">
        <v>39</v>
      </c>
      <c r="D83" t="s">
        <v>96</v>
      </c>
      <c r="E83" t="s">
        <v>97</v>
      </c>
      <c r="G83" t="s">
        <v>98</v>
      </c>
      <c r="H83" t="s">
        <v>99</v>
      </c>
      <c r="J83" t="s">
        <v>100</v>
      </c>
      <c r="K83" t="s">
        <v>101</v>
      </c>
      <c r="M83" t="s">
        <v>102</v>
      </c>
      <c r="N83" t="s">
        <v>103</v>
      </c>
      <c r="P83" t="s">
        <v>104</v>
      </c>
      <c r="Q83" t="s">
        <v>105</v>
      </c>
      <c r="S83" t="s">
        <v>106</v>
      </c>
      <c r="T83" t="s">
        <v>107</v>
      </c>
      <c r="V83" t="s">
        <v>108</v>
      </c>
      <c r="W83" t="s">
        <v>109</v>
      </c>
      <c r="Y83" t="s">
        <v>110</v>
      </c>
      <c r="Z83" t="s">
        <v>111</v>
      </c>
      <c r="AB83" t="s">
        <v>112</v>
      </c>
      <c r="AC83" t="s">
        <v>113</v>
      </c>
      <c r="AS83">
        <v>0</v>
      </c>
      <c r="AT83">
        <v>85836</v>
      </c>
      <c r="AU83">
        <v>141165.757</v>
      </c>
      <c r="AV83">
        <v>52543</v>
      </c>
      <c r="AW83">
        <v>30030</v>
      </c>
      <c r="AX83">
        <v>20856</v>
      </c>
      <c r="AY83">
        <v>269997</v>
      </c>
      <c r="AZ83">
        <v>23258</v>
      </c>
      <c r="BA83">
        <v>21275.222</v>
      </c>
      <c r="BB83">
        <v>10287</v>
      </c>
      <c r="BD83">
        <v>655247.979</v>
      </c>
      <c r="BE83">
        <v>21362</v>
      </c>
      <c r="BF83">
        <v>14569.304</v>
      </c>
      <c r="BG83">
        <v>5645</v>
      </c>
      <c r="BH83">
        <v>4305</v>
      </c>
      <c r="BI83">
        <v>3206</v>
      </c>
      <c r="BJ83">
        <v>40858</v>
      </c>
      <c r="BK83">
        <v>3445</v>
      </c>
      <c r="BL83">
        <v>2313.672</v>
      </c>
      <c r="BM83">
        <v>1173</v>
      </c>
      <c r="BO83">
        <v>96876.976</v>
      </c>
      <c r="BP83">
        <v>107198</v>
      </c>
      <c r="BQ83">
        <v>155735.061</v>
      </c>
      <c r="BR83">
        <v>58188</v>
      </c>
      <c r="BS83">
        <v>34335</v>
      </c>
      <c r="BT83">
        <v>24062</v>
      </c>
      <c r="BU83">
        <v>310855</v>
      </c>
      <c r="BV83">
        <v>26703</v>
      </c>
      <c r="BW83">
        <v>23588.894</v>
      </c>
      <c r="BX83">
        <v>11460</v>
      </c>
      <c r="BZ83">
        <v>752124.955</v>
      </c>
      <c r="CA83" t="s">
        <v>114</v>
      </c>
      <c r="CB83" t="s">
        <v>115</v>
      </c>
      <c r="CD83" s="21">
        <v>0.0854166666666667</v>
      </c>
    </row>
    <row r="84" spans="1:82" ht="12">
      <c r="A84">
        <v>2</v>
      </c>
      <c r="B84">
        <v>40</v>
      </c>
      <c r="D84" t="s">
        <v>96</v>
      </c>
      <c r="E84" t="s">
        <v>97</v>
      </c>
      <c r="G84" t="s">
        <v>98</v>
      </c>
      <c r="H84" t="s">
        <v>99</v>
      </c>
      <c r="J84" t="s">
        <v>100</v>
      </c>
      <c r="K84" t="s">
        <v>101</v>
      </c>
      <c r="M84" t="s">
        <v>102</v>
      </c>
      <c r="N84" t="s">
        <v>103</v>
      </c>
      <c r="P84" t="s">
        <v>104</v>
      </c>
      <c r="Q84" t="s">
        <v>105</v>
      </c>
      <c r="S84" t="s">
        <v>106</v>
      </c>
      <c r="T84" t="s">
        <v>107</v>
      </c>
      <c r="V84" t="s">
        <v>108</v>
      </c>
      <c r="W84" t="s">
        <v>109</v>
      </c>
      <c r="Y84" t="s">
        <v>110</v>
      </c>
      <c r="Z84" t="s">
        <v>111</v>
      </c>
      <c r="AB84" t="s">
        <v>112</v>
      </c>
      <c r="AC84" t="s">
        <v>113</v>
      </c>
      <c r="AS84">
        <v>0</v>
      </c>
      <c r="AT84">
        <v>85836</v>
      </c>
      <c r="AU84">
        <v>141165.757</v>
      </c>
      <c r="AV84">
        <v>52543</v>
      </c>
      <c r="AW84">
        <v>30030</v>
      </c>
      <c r="AX84">
        <v>20856</v>
      </c>
      <c r="AY84">
        <v>269997</v>
      </c>
      <c r="AZ84">
        <v>23258</v>
      </c>
      <c r="BA84">
        <v>21275.222</v>
      </c>
      <c r="BB84">
        <v>10287</v>
      </c>
      <c r="BD84">
        <v>655247.979</v>
      </c>
      <c r="BE84">
        <v>21362</v>
      </c>
      <c r="BF84">
        <v>14569.304</v>
      </c>
      <c r="BG84">
        <v>5645</v>
      </c>
      <c r="BH84">
        <v>4305</v>
      </c>
      <c r="BI84">
        <v>3206</v>
      </c>
      <c r="BJ84">
        <v>40858</v>
      </c>
      <c r="BK84">
        <v>3445</v>
      </c>
      <c r="BL84">
        <v>2313.672</v>
      </c>
      <c r="BM84">
        <v>1173</v>
      </c>
      <c r="BO84">
        <v>96876.976</v>
      </c>
      <c r="BP84">
        <v>107198</v>
      </c>
      <c r="BQ84">
        <v>155735.061</v>
      </c>
      <c r="BR84">
        <v>58188</v>
      </c>
      <c r="BS84">
        <v>34335</v>
      </c>
      <c r="BT84">
        <v>24062</v>
      </c>
      <c r="BU84">
        <v>310855</v>
      </c>
      <c r="BV84">
        <v>26703</v>
      </c>
      <c r="BW84">
        <v>23588.894</v>
      </c>
      <c r="BX84">
        <v>11460</v>
      </c>
      <c r="BZ84">
        <v>752124.955</v>
      </c>
      <c r="CA84" t="s">
        <v>114</v>
      </c>
      <c r="CB84" t="s">
        <v>115</v>
      </c>
      <c r="CD84" s="21">
        <v>0.0854166666666667</v>
      </c>
    </row>
    <row r="85" spans="1:82" ht="12">
      <c r="A85">
        <v>2</v>
      </c>
      <c r="B85">
        <v>41</v>
      </c>
      <c r="D85" t="s">
        <v>96</v>
      </c>
      <c r="E85" t="s">
        <v>97</v>
      </c>
      <c r="G85" t="s">
        <v>98</v>
      </c>
      <c r="H85" t="s">
        <v>99</v>
      </c>
      <c r="J85" t="s">
        <v>100</v>
      </c>
      <c r="K85" t="s">
        <v>101</v>
      </c>
      <c r="M85" t="s">
        <v>102</v>
      </c>
      <c r="N85" t="s">
        <v>103</v>
      </c>
      <c r="P85" t="s">
        <v>104</v>
      </c>
      <c r="Q85" t="s">
        <v>105</v>
      </c>
      <c r="S85" t="s">
        <v>106</v>
      </c>
      <c r="T85" t="s">
        <v>107</v>
      </c>
      <c r="V85" t="s">
        <v>108</v>
      </c>
      <c r="W85" t="s">
        <v>109</v>
      </c>
      <c r="Y85" t="s">
        <v>110</v>
      </c>
      <c r="Z85" t="s">
        <v>111</v>
      </c>
      <c r="AB85" t="s">
        <v>112</v>
      </c>
      <c r="AC85" t="s">
        <v>113</v>
      </c>
      <c r="AS85">
        <v>0</v>
      </c>
      <c r="AT85">
        <v>85836</v>
      </c>
      <c r="AU85">
        <v>141165.757</v>
      </c>
      <c r="AV85">
        <v>52543</v>
      </c>
      <c r="AW85">
        <v>30030</v>
      </c>
      <c r="AX85">
        <v>20856</v>
      </c>
      <c r="AY85">
        <v>269997</v>
      </c>
      <c r="AZ85">
        <v>23258</v>
      </c>
      <c r="BA85">
        <v>21275.222</v>
      </c>
      <c r="BB85">
        <v>10287</v>
      </c>
      <c r="BD85">
        <v>655247.979</v>
      </c>
      <c r="BE85">
        <v>21362</v>
      </c>
      <c r="BF85">
        <v>14569.304</v>
      </c>
      <c r="BG85">
        <v>5645</v>
      </c>
      <c r="BH85">
        <v>4305</v>
      </c>
      <c r="BI85">
        <v>3206</v>
      </c>
      <c r="BJ85">
        <v>40858</v>
      </c>
      <c r="BK85">
        <v>3445</v>
      </c>
      <c r="BL85">
        <v>2313.672</v>
      </c>
      <c r="BM85">
        <v>1173</v>
      </c>
      <c r="BO85">
        <v>96876.976</v>
      </c>
      <c r="BP85">
        <v>107198</v>
      </c>
      <c r="BQ85">
        <v>155735.061</v>
      </c>
      <c r="BR85">
        <v>58188</v>
      </c>
      <c r="BS85">
        <v>34335</v>
      </c>
      <c r="BT85">
        <v>24062</v>
      </c>
      <c r="BU85">
        <v>310855</v>
      </c>
      <c r="BV85">
        <v>26703</v>
      </c>
      <c r="BW85">
        <v>23588.894</v>
      </c>
      <c r="BX85">
        <v>11460</v>
      </c>
      <c r="BZ85">
        <v>752124.955</v>
      </c>
      <c r="CA85" t="s">
        <v>114</v>
      </c>
      <c r="CB85" t="s">
        <v>115</v>
      </c>
      <c r="CD85" s="21">
        <v>0.0854166666666667</v>
      </c>
    </row>
    <row r="86" spans="1:82" ht="12">
      <c r="A86">
        <v>2</v>
      </c>
      <c r="B86">
        <v>42</v>
      </c>
      <c r="D86" t="s">
        <v>96</v>
      </c>
      <c r="E86" t="s">
        <v>97</v>
      </c>
      <c r="G86" t="s">
        <v>98</v>
      </c>
      <c r="H86" t="s">
        <v>99</v>
      </c>
      <c r="J86" t="s">
        <v>100</v>
      </c>
      <c r="K86" t="s">
        <v>101</v>
      </c>
      <c r="M86" t="s">
        <v>102</v>
      </c>
      <c r="N86" t="s">
        <v>103</v>
      </c>
      <c r="P86" t="s">
        <v>104</v>
      </c>
      <c r="Q86" t="s">
        <v>105</v>
      </c>
      <c r="S86" t="s">
        <v>106</v>
      </c>
      <c r="T86" t="s">
        <v>107</v>
      </c>
      <c r="V86" t="s">
        <v>108</v>
      </c>
      <c r="W86" t="s">
        <v>109</v>
      </c>
      <c r="Y86" t="s">
        <v>110</v>
      </c>
      <c r="Z86" t="s">
        <v>111</v>
      </c>
      <c r="AB86" t="s">
        <v>112</v>
      </c>
      <c r="AC86" t="s">
        <v>113</v>
      </c>
      <c r="AS86">
        <v>0</v>
      </c>
      <c r="AT86">
        <v>85836</v>
      </c>
      <c r="AU86">
        <v>141165.757</v>
      </c>
      <c r="AV86">
        <v>52543</v>
      </c>
      <c r="AW86">
        <v>30030</v>
      </c>
      <c r="AX86">
        <v>20856</v>
      </c>
      <c r="AY86">
        <v>269997</v>
      </c>
      <c r="AZ86">
        <v>23258</v>
      </c>
      <c r="BA86">
        <v>21275.222</v>
      </c>
      <c r="BB86">
        <v>10287</v>
      </c>
      <c r="BD86">
        <v>655247.979</v>
      </c>
      <c r="BE86">
        <v>21362</v>
      </c>
      <c r="BF86">
        <v>14569.304</v>
      </c>
      <c r="BG86">
        <v>5645</v>
      </c>
      <c r="BH86">
        <v>4305</v>
      </c>
      <c r="BI86">
        <v>3206</v>
      </c>
      <c r="BJ86">
        <v>40858</v>
      </c>
      <c r="BK86">
        <v>3445</v>
      </c>
      <c r="BL86">
        <v>2313.672</v>
      </c>
      <c r="BM86">
        <v>1173</v>
      </c>
      <c r="BO86">
        <v>96876.976</v>
      </c>
      <c r="BP86">
        <v>107198</v>
      </c>
      <c r="BQ86">
        <v>155735.061</v>
      </c>
      <c r="BR86">
        <v>58188</v>
      </c>
      <c r="BS86">
        <v>34335</v>
      </c>
      <c r="BT86">
        <v>24062</v>
      </c>
      <c r="BU86">
        <v>310855</v>
      </c>
      <c r="BV86">
        <v>26703</v>
      </c>
      <c r="BW86">
        <v>23588.894</v>
      </c>
      <c r="BX86">
        <v>11460</v>
      </c>
      <c r="BZ86">
        <v>752124.955</v>
      </c>
      <c r="CA86" t="s">
        <v>114</v>
      </c>
      <c r="CB86" t="s">
        <v>115</v>
      </c>
      <c r="CD86" s="21">
        <v>0.0854166666666667</v>
      </c>
    </row>
    <row r="87" spans="1:82" ht="12">
      <c r="A87">
        <v>2</v>
      </c>
      <c r="B87">
        <v>43</v>
      </c>
      <c r="D87" t="s">
        <v>96</v>
      </c>
      <c r="E87" t="s">
        <v>97</v>
      </c>
      <c r="G87" t="s">
        <v>98</v>
      </c>
      <c r="H87" t="s">
        <v>99</v>
      </c>
      <c r="J87" t="s">
        <v>100</v>
      </c>
      <c r="K87" t="s">
        <v>101</v>
      </c>
      <c r="M87" t="s">
        <v>102</v>
      </c>
      <c r="N87" t="s">
        <v>103</v>
      </c>
      <c r="P87" t="s">
        <v>104</v>
      </c>
      <c r="Q87" t="s">
        <v>105</v>
      </c>
      <c r="S87" t="s">
        <v>106</v>
      </c>
      <c r="T87" t="s">
        <v>107</v>
      </c>
      <c r="V87" t="s">
        <v>108</v>
      </c>
      <c r="W87" t="s">
        <v>109</v>
      </c>
      <c r="Y87" t="s">
        <v>110</v>
      </c>
      <c r="Z87" t="s">
        <v>111</v>
      </c>
      <c r="AB87" t="s">
        <v>112</v>
      </c>
      <c r="AC87" t="s">
        <v>113</v>
      </c>
      <c r="AS87">
        <v>0</v>
      </c>
      <c r="AT87">
        <v>85836</v>
      </c>
      <c r="AU87">
        <v>141165.757</v>
      </c>
      <c r="AV87">
        <v>52543</v>
      </c>
      <c r="AW87">
        <v>30030</v>
      </c>
      <c r="AX87">
        <v>20856</v>
      </c>
      <c r="AY87">
        <v>269997</v>
      </c>
      <c r="AZ87">
        <v>23258</v>
      </c>
      <c r="BA87">
        <v>21275.222</v>
      </c>
      <c r="BB87">
        <v>10287</v>
      </c>
      <c r="BD87">
        <v>655247.979</v>
      </c>
      <c r="BE87">
        <v>21362</v>
      </c>
      <c r="BF87">
        <v>14569.304</v>
      </c>
      <c r="BG87">
        <v>5645</v>
      </c>
      <c r="BH87">
        <v>4305</v>
      </c>
      <c r="BI87">
        <v>3206</v>
      </c>
      <c r="BJ87">
        <v>40858</v>
      </c>
      <c r="BK87">
        <v>3445</v>
      </c>
      <c r="BL87">
        <v>2313.672</v>
      </c>
      <c r="BM87">
        <v>1173</v>
      </c>
      <c r="BO87">
        <v>96876.976</v>
      </c>
      <c r="BP87">
        <v>107198</v>
      </c>
      <c r="BQ87">
        <v>155735.061</v>
      </c>
      <c r="BR87">
        <v>58188</v>
      </c>
      <c r="BS87">
        <v>34335</v>
      </c>
      <c r="BT87">
        <v>24062</v>
      </c>
      <c r="BU87">
        <v>310855</v>
      </c>
      <c r="BV87">
        <v>26703</v>
      </c>
      <c r="BW87">
        <v>23588.894</v>
      </c>
      <c r="BX87">
        <v>11460</v>
      </c>
      <c r="BZ87">
        <v>752124.955</v>
      </c>
      <c r="CA87" t="s">
        <v>114</v>
      </c>
      <c r="CB87" t="s">
        <v>115</v>
      </c>
      <c r="CD87" s="21">
        <v>0.0854166666666667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2015-12-18T19:31:40Z</cp:lastPrinted>
  <dcterms:created xsi:type="dcterms:W3CDTF">2004-03-18T07:22:47Z</dcterms:created>
  <dcterms:modified xsi:type="dcterms:W3CDTF">2021-10-31T17:21:57Z</dcterms:modified>
  <cp:category/>
  <cp:version/>
  <cp:contentType/>
  <cp:contentStatus/>
</cp:coreProperties>
</file>