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20490" windowHeight="7530" tabRatio="7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C36" i="10"/>
  <c r="BW35" i="10"/>
  <c r="AM35" i="10"/>
  <c r="C35" i="10"/>
  <c r="CO34" i="10"/>
  <c r="CO35" i="10" s="1"/>
  <c r="CO36" i="10" s="1"/>
  <c r="CO37" i="10" s="1"/>
  <c r="BW34" i="10"/>
  <c r="U34" i="10"/>
  <c r="C34" i="10"/>
  <c r="U35" i="10" l="1"/>
  <c r="U36" i="10" s="1"/>
  <c r="AM34" i="10"/>
  <c r="BE34" i="10" s="1"/>
  <c r="BE35" i="10" s="1"/>
</calcChain>
</file>

<file path=xl/sharedStrings.xml><?xml version="1.0" encoding="utf-8"?>
<sst xmlns="http://schemas.openxmlformats.org/spreadsheetml/2006/main" count="1017" uniqueCount="566">
  <si>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</si>
  <si>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</si>
  <si>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</si>
  <si>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</si>
  <si>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</si>
  <si>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</si>
  <si>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</si>
  <si>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</si>
  <si>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</si>
  <si>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</si>
  <si>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</si>
  <si>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</si>
  <si>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</si>
  <si>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</si>
  <si>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</si>
  <si>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</si>
  <si>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</si>
  <si>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</si>
  <si>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</si>
  <si>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</si>
  <si>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</si>
  <si>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</si>
  <si>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</si>
  <si>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</si>
  <si>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</si>
  <si>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</si>
  <si>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</si>
  <si>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</si>
  <si>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</si>
  <si>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</si>
  <si>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</si>
  <si>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</si>
  <si>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</si>
  <si>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</si>
  <si>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</si>
  <si>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</si>
  <si>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</si>
  <si>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</si>
  <si>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</si>
  <si>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</si>
  <si>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</si>
  <si>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</si>
  <si>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</si>
  <si>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</si>
  <si>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</si>
  <si>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</si>
  <si>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</si>
  <si>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</si>
  <si>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</si>
  <si>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</si>
  <si>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</si>
  <si>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</si>
  <si>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将来負担額</t>
    <rPh sb="0" eb="2">
      <t>ショウライ</t>
    </rPh>
    <rPh sb="2" eb="4">
      <t>フタン</t>
    </rPh>
    <rPh sb="4" eb="5">
      <t>ガク</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</si>
  <si>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</si>
  <si>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</si>
  <si>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</si>
  <si>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</si>
  <si>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</si>
  <si>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</si>
  <si>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</si>
  <si>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</si>
  <si>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</si>
  <si>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</si>
  <si>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</si>
  <si>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</si>
  <si>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</si>
  <si>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</si>
  <si>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</si>
  <si>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2"/>
  </si>
  <si>
    <t>経常収支比率</t>
    <rPh sb="0" eb="2">
      <t>ケイジョウ</t>
    </rPh>
    <rPh sb="2" eb="4">
      <t>シュウシ</t>
    </rPh>
    <rPh sb="4" eb="6">
      <t>ヒリツ</t>
    </rPh>
    <phoneticPr fontId="5"/>
  </si>
  <si>
    <t>市町村名</t>
    <rPh sb="0" eb="3">
      <t>シチョウソン</t>
    </rPh>
    <rPh sb="3" eb="4">
      <t>メイ</t>
    </rPh>
    <phoneticPr fontId="5"/>
  </si>
  <si>
    <t>鹿屋市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</si>
  <si>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</si>
  <si>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</si>
  <si>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</si>
  <si>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2"/>
  </si>
  <si>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</si>
  <si>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</si>
  <si>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</si>
  <si>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</si>
  <si>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</si>
  <si>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</si>
  <si>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</si>
  <si>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</si>
  <si>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</si>
  <si>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</si>
  <si>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</si>
  <si>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</si>
  <si>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</si>
  <si>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</si>
  <si>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</si>
  <si>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</si>
  <si>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</si>
  <si>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</si>
  <si>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</si>
  <si>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</si>
  <si>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</si>
  <si>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</si>
  <si>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</si>
  <si>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</si>
  <si>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</si>
  <si>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</si>
  <si>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</si>
  <si>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</si>
  <si>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</si>
  <si>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</si>
  <si>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</si>
  <si>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</si>
  <si>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</si>
  <si>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</si>
  <si>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</si>
  <si>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</si>
  <si>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</si>
  <si>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</si>
  <si>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</si>
  <si>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2"/>
  </si>
  <si>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</si>
  <si>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</si>
  <si>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</si>
  <si>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</si>
  <si>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</si>
  <si>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</si>
  <si>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</si>
  <si>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</si>
  <si>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</si>
  <si>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2"/>
  </si>
  <si>
    <t>うち日本人(％)</t>
    <phoneticPr fontId="5"/>
  </si>
  <si>
    <t>-0.8</t>
    <phoneticPr fontId="5"/>
  </si>
  <si>
    <t>第3次</t>
    <rPh sb="0" eb="1">
      <t>ダイ</t>
    </rPh>
    <rPh sb="2" eb="3">
      <t>ジ</t>
    </rPh>
    <phoneticPr fontId="5"/>
  </si>
  <si>
    <t>標準税収入額等</t>
    <phoneticPr fontId="22"/>
  </si>
  <si>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</si>
  <si>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</si>
  <si>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人口密度 (人/k㎡)</t>
    <rPh sb="0" eb="2">
      <t>ジンコウ</t>
    </rPh>
    <rPh sb="2" eb="4">
      <t>ミツド</t>
    </rPh>
    <phoneticPr fontId="5"/>
  </si>
  <si>
    <t>歳入一般財源等</t>
    <rPh sb="0" eb="2">
      <t>サイニュウ</t>
    </rPh>
    <rPh sb="2" eb="4">
      <t>イッパン</t>
    </rPh>
    <rPh sb="4" eb="6">
      <t>ザイゲン</t>
    </rPh>
    <rPh sb="6" eb="7">
      <t>トウ</t>
    </rPh>
    <phoneticPr fontId="22"/>
  </si>
  <si>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</si>
  <si>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</si>
  <si>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</si>
  <si>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</si>
  <si>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</si>
  <si>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</si>
  <si>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</si>
  <si>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</si>
  <si>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</si>
  <si>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</si>
  <si>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</si>
  <si>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</si>
  <si>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</si>
  <si>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</si>
  <si>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</si>
  <si>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</si>
  <si>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</si>
  <si>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</si>
  <si>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</si>
  <si>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</si>
  <si>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2"/>
  </si>
  <si>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</si>
  <si>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</si>
  <si>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2"/>
  </si>
  <si>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</si>
  <si>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</si>
  <si>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</si>
  <si>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</si>
  <si>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</si>
  <si>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</si>
  <si>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</si>
  <si>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</si>
  <si>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</si>
  <si>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</si>
  <si>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</si>
  <si>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</si>
  <si>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</si>
  <si>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</si>
  <si>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</si>
  <si>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</si>
  <si>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</si>
  <si>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</si>
  <si>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</si>
  <si>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</si>
  <si>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</si>
  <si>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</si>
  <si>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</si>
  <si>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</si>
  <si>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</si>
  <si>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</si>
  <si>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6"/>
  </si>
  <si>
    <t>平成30年度</t>
    <phoneticPr fontId="22"/>
  </si>
  <si>
    <t>鹿児島県鹿屋市</t>
    <phoneticPr fontId="22"/>
  </si>
  <si>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</si>
  <si>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</si>
  <si>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</si>
  <si>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</si>
  <si>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</si>
  <si>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</si>
  <si>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</si>
  <si>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</si>
  <si>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</si>
  <si>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</si>
  <si>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</si>
  <si>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</si>
  <si>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</si>
  <si>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</si>
  <si>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</si>
  <si>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</si>
  <si>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</si>
  <si>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</si>
  <si>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</si>
  <si>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</si>
  <si>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</si>
  <si>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</si>
  <si>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</si>
  <si>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1"/>
  </si>
  <si>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</si>
  <si>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</si>
  <si>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1"/>
  </si>
  <si>
    <t>　　　所得割</t>
    <phoneticPr fontId="5"/>
  </si>
  <si>
    <t>衛生費</t>
  </si>
  <si>
    <t>分離課税所得割交付金</t>
    <phoneticPr fontId="22"/>
  </si>
  <si>
    <t>　　　法人均等割</t>
    <phoneticPr fontId="5"/>
  </si>
  <si>
    <t>労働費</t>
  </si>
  <si>
    <t>道府県民税所得割臨時交付金</t>
    <phoneticPr fontId="22"/>
  </si>
  <si>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</si>
  <si>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</si>
  <si>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</si>
  <si>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</si>
  <si>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</si>
  <si>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</si>
  <si>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</si>
  <si>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</si>
  <si>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</si>
  <si>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</si>
  <si>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</si>
  <si>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</si>
  <si>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</si>
  <si>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</si>
  <si>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</si>
  <si>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</si>
  <si>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</si>
  <si>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</si>
  <si>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</si>
  <si>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</si>
  <si>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</si>
  <si>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</si>
  <si>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2"/>
  </si>
  <si>
    <t>　普通交付税</t>
    <phoneticPr fontId="5"/>
  </si>
  <si>
    <t>目的税</t>
  </si>
  <si>
    <t>前年度繰上充用金</t>
    <phoneticPr fontId="5"/>
  </si>
  <si>
    <t>　特別交付税</t>
    <phoneticPr fontId="5"/>
  </si>
  <si>
    <t>　法定目的税</t>
    <phoneticPr fontId="5"/>
  </si>
  <si>
    <t>歳出合計</t>
  </si>
  <si>
    <t>　震災復興特別交付税</t>
    <phoneticPr fontId="22"/>
  </si>
  <si>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</si>
  <si>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</si>
  <si>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</si>
  <si>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</si>
  <si>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</si>
  <si>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</si>
  <si>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</si>
  <si>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</si>
  <si>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</si>
  <si>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</si>
  <si>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</si>
  <si>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</si>
  <si>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</si>
  <si>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</si>
  <si>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</si>
  <si>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</si>
  <si>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</si>
  <si>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</si>
  <si>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</si>
  <si>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</si>
  <si>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</si>
  <si>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</si>
  <si>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</si>
  <si>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</si>
  <si>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</si>
  <si>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</si>
  <si>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</si>
  <si>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</si>
  <si>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</si>
  <si>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</si>
  <si>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</si>
  <si>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</si>
  <si>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</si>
  <si>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2"/>
  </si>
  <si>
    <t>寄附金</t>
  </si>
  <si>
    <t>・計</t>
    <phoneticPr fontId="5"/>
  </si>
  <si>
    <t>市町村民税</t>
    <rPh sb="0" eb="3">
      <t>シチョウソン</t>
    </rPh>
    <rPh sb="3" eb="4">
      <t>ミン</t>
    </rPh>
    <rPh sb="4" eb="5">
      <t>ゼイ</t>
    </rPh>
    <phoneticPr fontId="5"/>
  </si>
  <si>
    <t>　うち利子</t>
    <phoneticPr fontId="22"/>
  </si>
  <si>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</si>
  <si>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</si>
  <si>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</si>
  <si>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</si>
  <si>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</si>
  <si>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</si>
  <si>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</si>
  <si>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</si>
  <si>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</si>
  <si>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</si>
  <si>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</si>
  <si>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</si>
  <si>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</si>
  <si>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</si>
  <si>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</si>
  <si>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</si>
  <si>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</si>
  <si>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</si>
  <si>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</si>
  <si>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</si>
  <si>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</si>
  <si>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</si>
  <si>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</si>
  <si>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</si>
  <si>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</si>
  <si>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</si>
  <si>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</si>
  <si>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</si>
  <si>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</si>
  <si>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</si>
  <si>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</si>
  <si>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</si>
  <si>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</si>
  <si>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</si>
  <si>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</si>
  <si>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</si>
  <si>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</si>
  <si>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</si>
  <si>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</si>
  <si>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</si>
  <si>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</si>
  <si>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</si>
  <si>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</si>
  <si>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</si>
  <si>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</si>
  <si>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</si>
  <si>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</si>
  <si>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</si>
  <si>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鹿児島県鹿屋市</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</si>
  <si>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</si>
  <si>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</si>
  <si>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</si>
  <si>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歳入</t>
    <rPh sb="0" eb="2">
      <t>サイニュウ</t>
    </rPh>
    <phoneticPr fontId="28"/>
  </si>
  <si>
    <t>歳出</t>
    <phoneticPr fontId="28"/>
  </si>
  <si>
    <t>形式収支</t>
    <phoneticPr fontId="28"/>
  </si>
  <si>
    <t>実質収支</t>
    <phoneticPr fontId="28"/>
  </si>
  <si>
    <t>他会計等
からの
繰入金</t>
    <rPh sb="9" eb="11">
      <t>クリイレ</t>
    </rPh>
    <rPh sb="11" eb="12">
      <t>キン</t>
    </rPh>
    <phoneticPr fontId="28"/>
  </si>
  <si>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</si>
  <si>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</si>
  <si>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</si>
  <si>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</si>
  <si>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</si>
  <si>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</si>
  <si>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</si>
  <si>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</si>
  <si>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</si>
  <si>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</si>
  <si>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</si>
  <si>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</si>
  <si>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</si>
  <si>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</si>
  <si>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</si>
  <si>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</si>
  <si>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</si>
  <si>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</si>
  <si>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</si>
  <si>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</si>
  <si>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</si>
  <si>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</si>
  <si>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</si>
  <si>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</si>
  <si>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</si>
  <si>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</si>
  <si>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</si>
  <si>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</si>
  <si>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t>
    <phoneticPr fontId="5"/>
  </si>
  <si>
    <t>法適用企業</t>
    <phoneticPr fontId="5"/>
  </si>
  <si>
    <t>公共下水道事業特別会計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</si>
  <si>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</si>
  <si>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</si>
  <si>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</si>
  <si>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</si>
  <si>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</si>
  <si>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</si>
  <si>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8"/>
  </si>
  <si>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</si>
  <si>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</si>
  <si>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</si>
  <si>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</si>
  <si>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</si>
  <si>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</si>
  <si>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</si>
  <si>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</si>
  <si>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</si>
  <si>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</si>
  <si>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</si>
  <si>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</si>
  <si>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</si>
  <si>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</si>
  <si>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</si>
  <si>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8"/>
  </si>
  <si>
    <t>平成28年度</t>
    <rPh sb="0" eb="2">
      <t>ヘイセイ</t>
    </rPh>
    <rPh sb="4" eb="6">
      <t>ネンド</t>
    </rPh>
    <phoneticPr fontId="5"/>
  </si>
  <si>
    <t>分母比</t>
    <rPh sb="0" eb="2">
      <t>ブンボ</t>
    </rPh>
    <rPh sb="2" eb="3">
      <t>ヒ</t>
    </rPh>
    <phoneticPr fontId="5"/>
  </si>
  <si>
    <t>内訳</t>
    <rPh sb="0" eb="2">
      <t>ウチワケ</t>
    </rPh>
    <phoneticPr fontId="28"/>
  </si>
  <si>
    <t>元利償還金</t>
    <rPh sb="0" eb="2">
      <t>ガンリ</t>
    </rPh>
    <rPh sb="2" eb="5">
      <t>ショウカンキン</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</si>
  <si>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</si>
  <si>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債務負担行為</t>
    <rPh sb="0" eb="2">
      <t>サイム</t>
    </rPh>
    <rPh sb="2" eb="4">
      <t>フタン</t>
    </rPh>
    <rPh sb="4" eb="6">
      <t>コウイ</t>
    </rPh>
    <phoneticPr fontId="5"/>
  </si>
  <si>
    <t>PFI事業に係るもの</t>
    <rPh sb="3" eb="5">
      <t>ジギョウ</t>
    </rPh>
    <rPh sb="6" eb="7">
      <t>カカ</t>
    </rPh>
    <phoneticPr fontId="28"/>
  </si>
  <si>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</si>
  <si>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</si>
  <si>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</si>
  <si>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準元利償還金</t>
    <rPh sb="0" eb="1">
      <t>ジュン</t>
    </rPh>
    <rPh sb="1" eb="3">
      <t>ガンリ</t>
    </rPh>
    <rPh sb="3" eb="6">
      <t>ショウカンキン</t>
    </rPh>
    <phoneticPr fontId="2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</si>
  <si>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</si>
  <si>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</si>
  <si>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</si>
  <si>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</si>
  <si>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</si>
  <si>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</si>
  <si>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</si>
  <si>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</si>
  <si>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</si>
  <si>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</si>
  <si>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</si>
  <si>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</si>
  <si>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</si>
  <si>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</si>
  <si>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</si>
  <si>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8"/>
  </si>
  <si>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</si>
  <si>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</si>
  <si>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</si>
  <si>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</si>
  <si>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</si>
  <si>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</si>
  <si>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</si>
  <si>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</si>
  <si>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</si>
  <si>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</si>
  <si>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8"/>
  </si>
  <si>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</si>
  <si>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</si>
  <si>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</si>
  <si>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 xml:space="preserve">充当可能特定歳入 </t>
    <rPh sb="0" eb="2">
      <t>ジュウトウ</t>
    </rPh>
    <rPh sb="2" eb="4">
      <t>カノウ</t>
    </rPh>
    <rPh sb="4" eb="6">
      <t>トクテイ</t>
    </rPh>
    <rPh sb="6" eb="8">
      <t>サイニュウ</t>
    </rPh>
    <phoneticPr fontId="28"/>
  </si>
  <si>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</si>
  <si>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8"/>
  </si>
  <si>
    <t>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</si>
  <si>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</si>
  <si>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</si>
  <si>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</si>
  <si>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</si>
  <si>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8"/>
  </si>
  <si>
    <t>土地開発公社に係る将来負担額</t>
    <rPh sb="0" eb="2">
      <t>トチ</t>
    </rPh>
    <rPh sb="2" eb="4">
      <t>カイハツ</t>
    </rPh>
    <rPh sb="4" eb="6">
      <t>コウシャ</t>
    </rPh>
    <rPh sb="7" eb="8">
      <t>カカ</t>
    </rPh>
    <rPh sb="9" eb="11">
      <t>ショウライ</t>
    </rPh>
    <rPh sb="11" eb="14">
      <t>フタンガク</t>
    </rPh>
    <phoneticPr fontId="28"/>
  </si>
  <si>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</si>
  <si>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</si>
  <si>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</si>
  <si>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</si>
  <si>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</si>
  <si>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</si>
  <si>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</si>
  <si>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</si>
  <si>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</si>
  <si>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</si>
  <si>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</si>
  <si>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</si>
  <si>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</si>
  <si>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</si>
  <si>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</si>
  <si>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</si>
  <si>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</si>
  <si>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</si>
  <si>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</si>
  <si>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</si>
  <si>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</si>
  <si>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</si>
  <si>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</si>
  <si>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</si>
  <si>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</si>
  <si>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</si>
  <si>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</si>
  <si>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</si>
  <si>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</si>
  <si>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</si>
  <si>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</si>
  <si>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</si>
  <si>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</si>
  <si>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</si>
  <si>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</si>
  <si>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</si>
  <si>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</si>
  <si>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</si>
  <si>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</si>
  <si>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</si>
  <si>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</si>
  <si>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</si>
  <si>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</si>
  <si>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</si>
  <si>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</si>
  <si>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</si>
  <si>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</si>
  <si>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</si>
  <si>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</si>
  <si>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</si>
  <si>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</si>
  <si>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</si>
  <si>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</si>
  <si>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</si>
  <si>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</si>
  <si>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</si>
  <si>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</si>
  <si>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</si>
  <si>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</si>
  <si>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</si>
  <si>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</si>
  <si>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</si>
  <si>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</si>
  <si>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</si>
  <si>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</si>
  <si>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</si>
  <si>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</si>
  <si>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</si>
  <si>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</si>
  <si>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</si>
  <si>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</si>
  <si>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</si>
  <si>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</si>
  <si>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</si>
  <si>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</si>
  <si>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</si>
  <si>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</si>
  <si>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</si>
  <si>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1.22</t>
  </si>
  <si>
    <t>▲ 2.80</t>
  </si>
  <si>
    <t>水道事業</t>
  </si>
  <si>
    <t>一般会計</t>
  </si>
  <si>
    <t>介護保険事業特別会計</t>
  </si>
  <si>
    <t>国民健康保険事業特別会計</t>
  </si>
  <si>
    <t>公共下水道事業特別会計</t>
  </si>
  <si>
    <t>後期高齢者医療特別会計</t>
  </si>
  <si>
    <t>下水道特別会計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</si>
  <si>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</si>
  <si>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</si>
  <si>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</si>
  <si>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</si>
  <si>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</si>
  <si>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</si>
  <si>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</si>
  <si>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</si>
  <si>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鹿屋市農業公社</t>
    <rPh sb="0" eb="3">
      <t>カノヤシ</t>
    </rPh>
    <rPh sb="3" eb="5">
      <t>ノウギョウ</t>
    </rPh>
    <rPh sb="5" eb="7">
      <t>コウシャ</t>
    </rPh>
    <phoneticPr fontId="2"/>
  </si>
  <si>
    <t>まちづくり鹿屋</t>
    <rPh sb="5" eb="7">
      <t>カノヤ</t>
    </rPh>
    <phoneticPr fontId="2"/>
  </si>
  <si>
    <t>鹿屋市勤労者サービスセンター</t>
    <rPh sb="0" eb="3">
      <t>カノヤシ</t>
    </rPh>
    <rPh sb="3" eb="6">
      <t>キンロウシャ</t>
    </rPh>
    <phoneticPr fontId="2"/>
  </si>
  <si>
    <t>おおすみ観光未来会議</t>
    <rPh sb="4" eb="6">
      <t>カンコウ</t>
    </rPh>
    <rPh sb="6" eb="8">
      <t>ミライ</t>
    </rPh>
    <rPh sb="8" eb="10">
      <t>カイギ</t>
    </rPh>
    <phoneticPr fontId="2"/>
  </si>
  <si>
    <t>ふるさと鹿屋応援基金</t>
    <rPh sb="4" eb="6">
      <t>カノヤ</t>
    </rPh>
    <rPh sb="6" eb="8">
      <t>オウエン</t>
    </rPh>
    <rPh sb="8" eb="10">
      <t>キキン</t>
    </rPh>
    <phoneticPr fontId="2"/>
  </si>
  <si>
    <t>農業振興基金</t>
    <rPh sb="0" eb="2">
      <t>ノウギョウ</t>
    </rPh>
    <rPh sb="2" eb="4">
      <t>シンコウ</t>
    </rPh>
    <rPh sb="4" eb="6">
      <t>キキン</t>
    </rPh>
    <phoneticPr fontId="2"/>
  </si>
  <si>
    <t>地域振興基金</t>
    <rPh sb="0" eb="2">
      <t>チイキ</t>
    </rPh>
    <rPh sb="2" eb="4">
      <t>シンコウ</t>
    </rPh>
    <rPh sb="4" eb="6">
      <t>キキン</t>
    </rPh>
    <phoneticPr fontId="2"/>
  </si>
  <si>
    <t>高齢者福祉基金</t>
    <rPh sb="0" eb="3">
      <t>コウレイシャ</t>
    </rPh>
    <rPh sb="3" eb="5">
      <t>フクシ</t>
    </rPh>
    <rPh sb="5" eb="7">
      <t>キキン</t>
    </rPh>
    <phoneticPr fontId="2"/>
  </si>
  <si>
    <t>再編交付金事業基金</t>
    <rPh sb="0" eb="2">
      <t>サイヘン</t>
    </rPh>
    <rPh sb="2" eb="5">
      <t>コウフキン</t>
    </rPh>
    <rPh sb="5" eb="7">
      <t>ジギョウ</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</si>
  <si>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</si>
  <si>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</si>
  <si>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</si>
  <si>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将来負担比率は、一般会計や公営企業会計等の地方債残高の減少や職員数減に伴う退職手当負担等見込額の減などにより、算定されなかった。
　有形固定資産減価償却率は、今後は鹿屋女子高等学校校舎整備や北部学校給食センター整備などの大型事業が予定されていることから、更に下がることが予想される。
　引き続き、公共施設等総合計画に基づき、老朽化対策に積極的に取り組んでいく。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</si>
  <si>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</si>
  <si>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</si>
  <si>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</si>
  <si>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</si>
  <si>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</si>
  <si>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</si>
  <si>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実質公債費比率は、毎年の地方債発行額を償還額以内とする抑制措置の実施などにより、平成30年度は6.7％と、年々改善している。
　今後、鹿屋女子高等学校校舎整備や北部学校給食センター整備など、大型事業が予定されており、公債費が一時的に増加することが見込まれるが、事業計画の見直し、平準化を行うことにより、地方債発行額の抑制に努める。
　今後も、将来に多額の負担を残すことのないよう基金残高とのバランスを図りながら、健全な財政運営に努めるとともに公共施設等総合管理計画に基づいて、適切に長寿命化対策や更新事業を実施し、財政負担の軽減及び平準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</si>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</sst>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1" xfId="9" applyFont="1" applyFill="1" applyBorder="1" applyAlignment="1">
      <alignment horizontal="center" vertical="center"/>
    </xf>
    <xf numFmtId="0" fontId="17" fillId="0" borderId="7" xfId="8" applyFont="1" applyFill="1" applyBorder="1" applyAlignment="1">
      <alignment horizontal="center" vertical="center"/>
    </xf>
    <xf numFmtId="0" fontId="17" fillId="0" borderId="74" xfId="8" applyFont="1" applyFill="1" applyBorder="1" applyAlignment="1">
      <alignment horizontal="center" vertical="center"/>
    </xf>
    <xf numFmtId="0" fontId="23" fillId="0" borderId="75" xfId="8" applyFont="1" applyFill="1" applyBorder="1" applyAlignment="1">
      <alignment vertical="center" wrapText="1"/>
    </xf>
    <xf numFmtId="0" fontId="23" fillId="0" borderId="76" xfId="8" applyFont="1" applyFill="1" applyBorder="1" applyAlignment="1">
      <alignment vertical="center" wrapText="1"/>
    </xf>
    <xf numFmtId="181" fontId="17" fillId="0" borderId="74" xfId="8" applyNumberFormat="1" applyFont="1" applyFill="1" applyBorder="1" applyAlignment="1">
      <alignment vertical="center"/>
    </xf>
    <xf numFmtId="181" fontId="17" fillId="0" borderId="75" xfId="8" applyNumberFormat="1" applyFont="1" applyFill="1" applyBorder="1" applyAlignment="1">
      <alignment vertical="center"/>
    </xf>
    <xf numFmtId="181" fontId="17" fillId="0" borderId="76" xfId="8" applyNumberFormat="1" applyFont="1" applyFill="1" applyBorder="1" applyAlignment="1">
      <alignment vertical="center"/>
    </xf>
    <xf numFmtId="0" fontId="17" fillId="0" borderId="7" xfId="8" applyFont="1" applyFill="1" applyBorder="1">
      <alignment vertical="center"/>
    </xf>
    <xf numFmtId="0" fontId="17" fillId="0" borderId="0" xfId="8" applyFont="1" applyFill="1" applyBorder="1">
      <alignment vertical="center"/>
    </xf>
    <xf numFmtId="0" fontId="17" fillId="0" borderId="66"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0" fontId="17" fillId="0" borderId="0" xfId="8" applyFont="1" applyFill="1" applyBorder="1" applyAlignment="1">
      <alignment vertical="center"/>
    </xf>
    <xf numFmtId="0" fontId="17" fillId="0" borderId="0" xfId="8" applyFont="1" applyFill="1" applyBorder="1" applyAlignment="1">
      <alignment horizontal="center" vertical="center"/>
    </xf>
    <xf numFmtId="49" fontId="17" fillId="0" borderId="0" xfId="8" applyNumberFormat="1" applyFont="1" applyFill="1" applyBorder="1" applyAlignment="1">
      <alignment horizontal="center" vertical="center"/>
    </xf>
    <xf numFmtId="0" fontId="17" fillId="0" borderId="66" xfId="8" applyFont="1" applyFill="1" applyBorder="1" applyAlignment="1">
      <alignment horizontal="center" vertical="center"/>
    </xf>
    <xf numFmtId="0" fontId="17" fillId="0" borderId="74" xfId="8" applyFont="1" applyFill="1" applyBorder="1">
      <alignment vertical="center"/>
    </xf>
    <xf numFmtId="0" fontId="17" fillId="0" borderId="75" xfId="8" applyFont="1" applyFill="1" applyBorder="1">
      <alignment vertical="center"/>
    </xf>
    <xf numFmtId="0" fontId="17" fillId="0" borderId="76" xfId="8" applyFont="1" applyFill="1" applyBorder="1">
      <alignment vertical="center"/>
    </xf>
    <xf numFmtId="0" fontId="17" fillId="0" borderId="0" xfId="10" applyFont="1" applyFill="1">
      <alignment vertical="center"/>
    </xf>
    <xf numFmtId="49" fontId="27" fillId="0" borderId="0" xfId="11" applyNumberFormat="1" applyFont="1">
      <alignment vertical="center"/>
    </xf>
    <xf numFmtId="49" fontId="17" fillId="0" borderId="0" xfId="11" applyNumberFormat="1" applyFont="1">
      <alignment vertical="center"/>
    </xf>
    <xf numFmtId="49" fontId="17" fillId="0" borderId="0" xfId="11" applyNumberFormat="1" applyFont="1" applyFill="1">
      <alignment vertical="center"/>
    </xf>
    <xf numFmtId="0" fontId="17" fillId="0" borderId="0" xfId="11" applyFont="1">
      <alignment vertical="center"/>
    </xf>
    <xf numFmtId="0" fontId="28"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7" fillId="0" borderId="0" xfId="11" applyFont="1" applyBorder="1">
      <alignment vertical="center"/>
    </xf>
    <xf numFmtId="0" fontId="17" fillId="0" borderId="12" xfId="11" applyFont="1" applyBorder="1">
      <alignment vertical="center"/>
    </xf>
    <xf numFmtId="0" fontId="17" fillId="0" borderId="54" xfId="11" applyFont="1" applyBorder="1">
      <alignment vertical="center"/>
    </xf>
    <xf numFmtId="0" fontId="17" fillId="0" borderId="41" xfId="11" applyFont="1" applyBorder="1" applyAlignment="1">
      <alignment horizontal="center" vertical="center"/>
    </xf>
    <xf numFmtId="0" fontId="17" fillId="0" borderId="12" xfId="11" applyFont="1" applyBorder="1" applyAlignment="1">
      <alignment horizontal="center" vertical="center"/>
    </xf>
    <xf numFmtId="0" fontId="17" fillId="0" borderId="64" xfId="11" applyFont="1" applyBorder="1" applyAlignment="1">
      <alignment horizontal="center" vertical="center"/>
    </xf>
    <xf numFmtId="0" fontId="17" fillId="0" borderId="0" xfId="11" applyFont="1" applyFill="1" applyBorder="1" applyAlignment="1">
      <alignment horizontal="center" vertical="center" wrapText="1"/>
    </xf>
    <xf numFmtId="0" fontId="17" fillId="0" borderId="54" xfId="11" applyFont="1" applyFill="1" applyBorder="1" applyAlignment="1">
      <alignment horizontal="center" vertical="center" wrapText="1"/>
    </xf>
    <xf numFmtId="0" fontId="17" fillId="0" borderId="0" xfId="11" applyFont="1" applyBorder="1" applyAlignment="1">
      <alignment horizontal="center" vertical="center"/>
    </xf>
    <xf numFmtId="0" fontId="17" fillId="0" borderId="0" xfId="11" applyFont="1" applyFill="1">
      <alignment vertical="center"/>
    </xf>
    <xf numFmtId="0" fontId="21" fillId="0" borderId="0" xfId="11" applyFont="1" applyBorder="1">
      <alignment vertical="center"/>
    </xf>
    <xf numFmtId="0" fontId="21" fillId="0" borderId="0" xfId="11" applyFont="1">
      <alignment vertical="center"/>
    </xf>
    <xf numFmtId="0" fontId="17" fillId="0" borderId="0" xfId="11" applyFont="1" applyAlignment="1">
      <alignment vertical="center" shrinkToFit="1"/>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9"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1" fillId="6" borderId="0" xfId="12" applyFont="1" applyFill="1" applyProtection="1">
      <alignment vertical="center"/>
    </xf>
    <xf numFmtId="0" fontId="32" fillId="6" borderId="0" xfId="12" applyFont="1" applyFill="1" applyProtection="1">
      <alignment vertical="center"/>
    </xf>
    <xf numFmtId="0" fontId="32" fillId="6" borderId="0" xfId="13" applyFont="1" applyFill="1" applyProtection="1">
      <alignment vertical="center"/>
    </xf>
    <xf numFmtId="0" fontId="32" fillId="0" borderId="0" xfId="13" applyFont="1" applyProtection="1">
      <alignment vertical="center"/>
    </xf>
    <xf numFmtId="0" fontId="31" fillId="6" borderId="0" xfId="12" applyFont="1" applyFill="1" applyBorder="1" applyProtection="1">
      <alignment vertical="center"/>
    </xf>
    <xf numFmtId="0" fontId="32" fillId="6" borderId="0" xfId="12" applyFont="1" applyFill="1" applyBorder="1" applyProtection="1">
      <alignment vertical="center"/>
    </xf>
    <xf numFmtId="0" fontId="31" fillId="0" borderId="97" xfId="12" applyFont="1" applyBorder="1" applyAlignment="1" applyProtection="1">
      <alignment horizontal="center" vertical="center" shrinkToFit="1"/>
      <protection locked="0"/>
    </xf>
    <xf numFmtId="0" fontId="31" fillId="0" borderId="97" xfId="12" applyFont="1" applyFill="1" applyBorder="1" applyAlignment="1" applyProtection="1">
      <alignment horizontal="center" vertical="center" shrinkToFit="1"/>
      <protection locked="0"/>
    </xf>
    <xf numFmtId="0" fontId="31" fillId="0" borderId="109" xfId="15" applyFont="1" applyBorder="1" applyAlignment="1" applyProtection="1">
      <alignment horizontal="center" vertical="center" shrinkToFit="1"/>
      <protection locked="0"/>
    </xf>
    <xf numFmtId="0" fontId="31" fillId="0" borderId="111" xfId="12" applyFont="1" applyBorder="1" applyAlignment="1" applyProtection="1">
      <alignment horizontal="center" vertical="center" shrinkToFit="1"/>
      <protection locked="0"/>
    </xf>
    <xf numFmtId="0" fontId="31" fillId="0" borderId="111" xfId="12" applyFont="1" applyFill="1" applyBorder="1" applyAlignment="1" applyProtection="1">
      <alignment horizontal="center" vertical="center" shrinkToFit="1"/>
      <protection locked="0"/>
    </xf>
    <xf numFmtId="0" fontId="31" fillId="0" borderId="122" xfId="15" applyFont="1" applyBorder="1" applyAlignment="1" applyProtection="1">
      <alignment horizontal="center" vertical="center" shrinkToFit="1"/>
      <protection locked="0"/>
    </xf>
    <xf numFmtId="0" fontId="31" fillId="8" borderId="20" xfId="12" applyFont="1" applyFill="1" applyBorder="1" applyAlignment="1" applyProtection="1">
      <alignment horizontal="center" vertical="center" shrinkToFit="1"/>
      <protection locked="0"/>
    </xf>
    <xf numFmtId="0" fontId="24" fillId="6" borderId="0" xfId="12" applyFont="1" applyFill="1" applyProtection="1">
      <alignment vertical="center"/>
    </xf>
    <xf numFmtId="0" fontId="31" fillId="0" borderId="135" xfId="12" applyFont="1" applyBorder="1" applyAlignment="1" applyProtection="1">
      <alignment horizontal="center" vertical="center" shrinkToFit="1"/>
      <protection locked="0"/>
    </xf>
    <xf numFmtId="0" fontId="31"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1" fillId="0" borderId="144" xfId="12" applyFont="1" applyBorder="1" applyAlignment="1" applyProtection="1">
      <alignment horizontal="center" vertical="center" shrinkToFit="1"/>
      <protection locked="0"/>
    </xf>
    <xf numFmtId="0" fontId="31" fillId="6" borderId="0" xfId="12" applyFont="1" applyFill="1" applyBorder="1" applyAlignment="1" applyProtection="1">
      <alignment horizontal="center" vertical="center" shrinkToFit="1"/>
    </xf>
    <xf numFmtId="0" fontId="31" fillId="6" borderId="0" xfId="12" applyFont="1" applyFill="1" applyBorder="1" applyAlignment="1" applyProtection="1">
      <alignment horizontal="left" vertical="center" shrinkToFit="1"/>
    </xf>
    <xf numFmtId="177" fontId="31" fillId="6" borderId="0" xfId="12" applyNumberFormat="1" applyFont="1" applyFill="1" applyBorder="1" applyAlignment="1" applyProtection="1">
      <alignment horizontal="right" vertical="center" shrinkToFit="1"/>
    </xf>
    <xf numFmtId="177" fontId="31" fillId="6" borderId="0" xfId="12" applyNumberFormat="1" applyFont="1" applyFill="1" applyBorder="1" applyAlignment="1" applyProtection="1">
      <alignment horizontal="left" vertical="center" shrinkToFit="1"/>
    </xf>
    <xf numFmtId="0" fontId="24" fillId="6" borderId="0" xfId="12" applyFont="1" applyFill="1" applyBorder="1" applyProtection="1">
      <alignment vertical="center"/>
    </xf>
    <xf numFmtId="0" fontId="31" fillId="6" borderId="75" xfId="12" applyFont="1" applyFill="1" applyBorder="1" applyAlignment="1" applyProtection="1">
      <alignment vertical="center"/>
    </xf>
    <xf numFmtId="0" fontId="31" fillId="6" borderId="75" xfId="12" applyFont="1" applyFill="1" applyBorder="1" applyAlignment="1" applyProtection="1">
      <alignment horizontal="center" vertical="center"/>
    </xf>
    <xf numFmtId="0" fontId="31" fillId="6" borderId="31" xfId="12" applyFont="1" applyFill="1" applyBorder="1" applyProtection="1">
      <alignment vertical="center"/>
    </xf>
    <xf numFmtId="0" fontId="31" fillId="6" borderId="11" xfId="12" applyFont="1" applyFill="1" applyBorder="1" applyAlignment="1" applyProtection="1">
      <alignment vertical="center"/>
    </xf>
    <xf numFmtId="0" fontId="31" fillId="6" borderId="12" xfId="12" applyFont="1" applyFill="1" applyBorder="1" applyAlignment="1" applyProtection="1">
      <alignment vertical="center"/>
    </xf>
    <xf numFmtId="0" fontId="31" fillId="6" borderId="0" xfId="12" applyFont="1" applyFill="1" applyBorder="1" applyAlignment="1" applyProtection="1">
      <alignment vertical="center"/>
    </xf>
    <xf numFmtId="0" fontId="31" fillId="6" borderId="66" xfId="12" applyFont="1" applyFill="1" applyBorder="1" applyAlignment="1" applyProtection="1">
      <alignment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2" fillId="6" borderId="0" xfId="12" applyFont="1" applyFill="1" applyAlignment="1" applyProtection="1">
      <alignment vertical="center"/>
    </xf>
    <xf numFmtId="0" fontId="32" fillId="6" borderId="0" xfId="12" applyFont="1" applyFill="1" applyBorder="1" applyAlignment="1" applyProtection="1">
      <alignment horizontal="center" vertical="center"/>
    </xf>
    <xf numFmtId="0" fontId="32" fillId="6" borderId="7" xfId="12" applyFont="1" applyFill="1" applyBorder="1" applyAlignment="1" applyProtection="1">
      <alignment vertical="center"/>
    </xf>
    <xf numFmtId="0" fontId="32"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1"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7"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1"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1"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1"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6" fillId="0" borderId="0" xfId="20" applyFont="1">
      <alignment vertical="center"/>
    </xf>
    <xf numFmtId="180" fontId="1" fillId="0" borderId="0" xfId="16" applyNumberFormat="1" applyFont="1">
      <alignment vertical="center"/>
    </xf>
    <xf numFmtId="0" fontId="23" fillId="0" borderId="0" xfId="8" applyNumberFormat="1" applyFont="1" applyFill="1" applyBorder="1" applyAlignment="1" applyProtection="1">
      <alignment horizontal="left" vertical="center" wrapText="1"/>
      <protection hidden="1"/>
    </xf>
    <xf numFmtId="186"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0" fontId="17" fillId="0" borderId="0" xfId="8" applyFont="1" applyFill="1" applyBorder="1" applyAlignment="1">
      <alignment horizontal="center" vertical="center"/>
    </xf>
    <xf numFmtId="49" fontId="17" fillId="0" borderId="0" xfId="8" applyNumberFormat="1" applyFont="1" applyFill="1" applyBorder="1" applyAlignment="1">
      <alignment horizontal="center" vertical="center"/>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74" xfId="7" applyFont="1" applyFill="1" applyBorder="1" applyAlignment="1">
      <alignment horizontal="left" vertical="center"/>
    </xf>
    <xf numFmtId="0" fontId="21" fillId="0" borderId="75" xfId="7" applyFont="1" applyFill="1" applyBorder="1" applyAlignment="1">
      <alignment horizontal="left" vertical="center"/>
    </xf>
    <xf numFmtId="0" fontId="21" fillId="0" borderId="76" xfId="7"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6"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6" xfId="7" applyFont="1" applyFill="1" applyBorder="1" applyAlignment="1">
      <alignment horizontal="left" vertical="center"/>
    </xf>
    <xf numFmtId="0" fontId="21" fillId="0" borderId="36" xfId="7" applyFont="1" applyFill="1" applyBorder="1" applyAlignment="1">
      <alignment horizontal="center" vertical="center" wrapText="1"/>
    </xf>
    <xf numFmtId="0" fontId="21" fillId="0" borderId="8" xfId="7" applyFont="1" applyFill="1" applyBorder="1" applyAlignment="1">
      <alignment horizontal="center" vertical="center" wrapText="1"/>
    </xf>
    <xf numFmtId="0" fontId="21" fillId="0" borderId="9" xfId="7" applyFont="1" applyFill="1" applyBorder="1" applyAlignment="1">
      <alignment horizontal="center" vertical="center" wrapText="1"/>
    </xf>
    <xf numFmtId="0" fontId="21" fillId="0" borderId="7" xfId="7" applyFont="1" applyFill="1" applyBorder="1" applyAlignment="1">
      <alignment horizontal="center" vertical="center" wrapText="1"/>
    </xf>
    <xf numFmtId="0" fontId="21" fillId="0" borderId="0" xfId="7" applyFont="1" applyFill="1" applyBorder="1" applyAlignment="1">
      <alignment horizontal="center" vertical="center" wrapText="1"/>
    </xf>
    <xf numFmtId="0" fontId="21" fillId="0" borderId="66" xfId="7" applyFont="1" applyFill="1" applyBorder="1" applyAlignment="1">
      <alignment horizontal="center" vertical="center" wrapText="1"/>
    </xf>
    <xf numFmtId="0" fontId="21" fillId="0" borderId="74" xfId="7" applyFont="1" applyFill="1" applyBorder="1" applyAlignment="1">
      <alignment horizontal="center" vertical="center" wrapText="1"/>
    </xf>
    <xf numFmtId="0" fontId="21" fillId="0" borderId="75" xfId="7" applyFont="1" applyFill="1" applyBorder="1" applyAlignment="1">
      <alignment horizontal="center" vertical="center" wrapText="1"/>
    </xf>
    <xf numFmtId="0" fontId="21" fillId="0" borderId="76" xfId="7" applyFont="1"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6" xfId="8" applyFont="1" applyFill="1" applyBorder="1" applyAlignment="1">
      <alignment horizontal="left" vertical="center" wrapText="1"/>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6" xfId="8" applyNumberFormat="1" applyFont="1" applyFill="1" applyBorder="1" applyAlignment="1">
      <alignment horizontal="right" vertical="center" shrinkToFit="1"/>
    </xf>
    <xf numFmtId="178" fontId="17" fillId="0" borderId="74" xfId="8" applyNumberFormat="1" applyFont="1" applyFill="1" applyBorder="1" applyAlignment="1">
      <alignment horizontal="right" vertical="center" shrinkToFit="1"/>
    </xf>
    <xf numFmtId="178" fontId="17" fillId="0" borderId="75" xfId="8" applyNumberFormat="1" applyFont="1" applyFill="1" applyBorder="1" applyAlignment="1">
      <alignment horizontal="right" vertical="center" shrinkToFit="1"/>
    </xf>
    <xf numFmtId="178" fontId="17" fillId="0" borderId="76" xfId="8" applyNumberFormat="1" applyFont="1" applyFill="1" applyBorder="1" applyAlignment="1">
      <alignment horizontal="right" vertical="center" shrinkToFit="1"/>
    </xf>
    <xf numFmtId="0" fontId="17" fillId="0" borderId="74" xfId="8" applyFont="1" applyFill="1" applyBorder="1" applyAlignment="1">
      <alignment horizontal="left" vertical="center"/>
    </xf>
    <xf numFmtId="0" fontId="17" fillId="0" borderId="75" xfId="8" applyFont="1" applyFill="1" applyBorder="1" applyAlignment="1">
      <alignment horizontal="left" vertical="center"/>
    </xf>
    <xf numFmtId="0" fontId="17" fillId="0" borderId="76" xfId="8" applyFont="1" applyFill="1" applyBorder="1" applyAlignment="1">
      <alignment horizontal="left" vertical="center"/>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6" xfId="8" applyFont="1" applyFill="1" applyBorder="1" applyAlignment="1">
      <alignment horizontal="lef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7" xfId="8" applyFont="1" applyFill="1" applyBorder="1" applyAlignment="1">
      <alignment horizontal="center" vertical="center" wrapTex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74" xfId="8" applyFont="1" applyFill="1" applyBorder="1" applyAlignment="1">
      <alignment horizontal="center" vertical="center" textRotation="255"/>
    </xf>
    <xf numFmtId="0" fontId="17" fillId="0" borderId="75" xfId="8" applyFont="1" applyFill="1" applyBorder="1" applyAlignment="1">
      <alignment horizontal="center" vertical="center" textRotation="255"/>
    </xf>
    <xf numFmtId="0" fontId="17" fillId="0" borderId="7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23" fillId="0" borderId="48" xfId="8" applyFont="1" applyFill="1" applyBorder="1" applyAlignment="1">
      <alignment horizontal="center" vertical="center" wrapText="1"/>
    </xf>
    <xf numFmtId="0" fontId="23" fillId="0" borderId="40" xfId="8" applyFont="1" applyFill="1" applyBorder="1" applyAlignment="1">
      <alignment horizontal="center" vertical="center" wrapText="1"/>
    </xf>
    <xf numFmtId="0" fontId="17" fillId="0" borderId="41" xfId="8" applyFont="1" applyFill="1" applyBorder="1" applyAlignment="1">
      <alignment horizontal="center" vertical="center" textRotation="255"/>
    </xf>
    <xf numFmtId="0" fontId="17" fillId="0" borderId="64" xfId="8" applyFont="1" applyFill="1" applyBorder="1" applyAlignment="1">
      <alignment horizontal="center" vertical="center" textRotation="255"/>
    </xf>
    <xf numFmtId="0" fontId="17" fillId="0" borderId="37"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78" fontId="17" fillId="0" borderId="44" xfId="8" applyNumberFormat="1" applyFont="1" applyFill="1" applyBorder="1" applyAlignment="1">
      <alignment horizontal="right" vertical="center"/>
    </xf>
    <xf numFmtId="178" fontId="17" fillId="0" borderId="18" xfId="8" applyNumberFormat="1" applyFont="1" applyFill="1" applyBorder="1" applyAlignment="1">
      <alignment horizontal="right" vertical="center"/>
    </xf>
    <xf numFmtId="178" fontId="17" fillId="0" borderId="43" xfId="8" applyNumberFormat="1" applyFont="1" applyFill="1" applyBorder="1" applyAlignment="1">
      <alignment horizontal="right" vertical="center"/>
    </xf>
    <xf numFmtId="0" fontId="17" fillId="0" borderId="72" xfId="8" applyFont="1" applyFill="1" applyBorder="1" applyAlignment="1">
      <alignment horizontal="center" vertical="center" shrinkToFit="1"/>
    </xf>
    <xf numFmtId="0" fontId="17" fillId="0" borderId="75" xfId="8" applyFont="1" applyFill="1" applyBorder="1" applyAlignment="1">
      <alignment horizontal="center" vertical="center" shrinkToFit="1"/>
    </xf>
    <xf numFmtId="0" fontId="17" fillId="0" borderId="70" xfId="8" applyFont="1" applyFill="1" applyBorder="1" applyAlignment="1">
      <alignment horizontal="center" vertical="center" shrinkToFit="1"/>
    </xf>
    <xf numFmtId="0" fontId="24" fillId="0" borderId="31" xfId="8" applyFont="1" applyFill="1" applyBorder="1">
      <alignment vertical="center"/>
    </xf>
    <xf numFmtId="0" fontId="24" fillId="0" borderId="42" xfId="8" applyFont="1" applyFill="1" applyBorder="1">
      <alignment vertical="center"/>
    </xf>
    <xf numFmtId="0" fontId="17" fillId="0" borderId="39" xfId="8" applyFont="1" applyFill="1" applyBorder="1" applyAlignment="1">
      <alignment horizontal="center" vertical="center"/>
    </xf>
    <xf numFmtId="0" fontId="17" fillId="0" borderId="31" xfId="8" applyFont="1" applyFill="1" applyBorder="1" applyAlignment="1">
      <alignment horizontal="center" vertical="center"/>
    </xf>
    <xf numFmtId="0" fontId="17" fillId="0" borderId="81"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78" xfId="8" applyFont="1" applyFill="1" applyBorder="1" applyAlignment="1">
      <alignment horizontal="center" vertical="center"/>
    </xf>
    <xf numFmtId="0" fontId="17" fillId="0" borderId="77" xfId="8" applyFont="1" applyFill="1" applyBorder="1" applyAlignment="1">
      <alignment horizontal="center" vertical="center"/>
    </xf>
    <xf numFmtId="0" fontId="17" fillId="0" borderId="51" xfId="8" applyFont="1" applyFill="1" applyBorder="1" applyAlignment="1">
      <alignment horizontal="center" vertical="center"/>
    </xf>
    <xf numFmtId="183" fontId="17" fillId="0" borderId="51" xfId="8" applyNumberFormat="1" applyFont="1" applyFill="1" applyBorder="1" applyAlignment="1">
      <alignment horizontal="right" vertical="center" shrinkToFit="1"/>
    </xf>
    <xf numFmtId="183" fontId="17" fillId="0" borderId="79" xfId="8" applyNumberFormat="1" applyFont="1" applyFill="1" applyBorder="1" applyAlignment="1">
      <alignment horizontal="right" vertical="center" shrinkToFit="1"/>
    </xf>
    <xf numFmtId="183" fontId="17" fillId="0" borderId="6" xfId="8" applyNumberFormat="1" applyFont="1" applyFill="1" applyBorder="1" applyAlignment="1">
      <alignment horizontal="right" vertical="center" shrinkToFit="1"/>
    </xf>
    <xf numFmtId="181" fontId="17" fillId="0" borderId="43" xfId="8" applyNumberFormat="1" applyFont="1" applyFill="1" applyBorder="1" applyAlignment="1">
      <alignment horizontal="right" vertical="center" shrinkToFit="1"/>
    </xf>
    <xf numFmtId="0" fontId="17" fillId="0" borderId="30" xfId="8" applyFont="1" applyFill="1" applyBorder="1" applyAlignment="1">
      <alignment vertical="center"/>
    </xf>
    <xf numFmtId="178" fontId="17" fillId="0" borderId="51" xfId="8" applyNumberFormat="1" applyFont="1" applyFill="1" applyBorder="1" applyAlignment="1">
      <alignment horizontal="right" vertical="center" shrinkToFit="1"/>
    </xf>
    <xf numFmtId="178" fontId="17" fillId="0" borderId="79" xfId="8" applyNumberFormat="1" applyFont="1" applyFill="1" applyBorder="1" applyAlignment="1">
      <alignment horizontal="right" vertical="center" shrinkToFit="1"/>
    </xf>
    <xf numFmtId="178" fontId="17" fillId="0" borderId="6" xfId="8" applyNumberFormat="1" applyFont="1" applyFill="1" applyBorder="1" applyAlignment="1">
      <alignment horizontal="right" vertical="center" shrinkToFit="1"/>
    </xf>
    <xf numFmtId="181" fontId="17" fillId="0" borderId="75" xfId="8" applyNumberFormat="1" applyFont="1" applyFill="1" applyBorder="1" applyAlignment="1">
      <alignment horizontal="right" vertical="center"/>
    </xf>
    <xf numFmtId="181" fontId="17" fillId="0" borderId="76" xfId="8" applyNumberFormat="1" applyFont="1" applyFill="1" applyBorder="1" applyAlignment="1">
      <alignment horizontal="right" vertical="center"/>
    </xf>
    <xf numFmtId="0" fontId="17" fillId="0" borderId="17" xfId="8" applyFont="1" applyFill="1" applyBorder="1" applyAlignment="1">
      <alignment vertical="center"/>
    </xf>
    <xf numFmtId="0" fontId="17" fillId="0" borderId="22" xfId="8" applyFont="1" applyFill="1" applyBorder="1" applyAlignment="1">
      <alignment horizontal="center" vertical="center"/>
    </xf>
    <xf numFmtId="0" fontId="17" fillId="0" borderId="19" xfId="8" applyFont="1" applyFill="1" applyBorder="1" applyAlignment="1">
      <alignment horizontal="center" vertical="center"/>
    </xf>
    <xf numFmtId="0" fontId="17" fillId="0" borderId="80"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4" xfId="8" applyFont="1" applyFill="1" applyBorder="1" applyAlignment="1">
      <alignment horizontal="center" vertical="center"/>
    </xf>
    <xf numFmtId="0" fontId="17" fillId="0" borderId="75" xfId="8" applyFont="1" applyFill="1" applyBorder="1" applyAlignment="1">
      <alignment horizontal="center" vertical="center"/>
    </xf>
    <xf numFmtId="178" fontId="17" fillId="0" borderId="8" xfId="8" applyNumberFormat="1" applyFont="1" applyFill="1" applyBorder="1" applyAlignment="1">
      <alignment horizontal="right" vertical="center"/>
    </xf>
    <xf numFmtId="178" fontId="17" fillId="0" borderId="9" xfId="8" applyNumberFormat="1" applyFont="1" applyFill="1" applyBorder="1" applyAlignment="1">
      <alignment horizontal="right" vertical="center"/>
    </xf>
    <xf numFmtId="0" fontId="21" fillId="0" borderId="44" xfId="9" applyFont="1" applyFill="1" applyBorder="1" applyAlignment="1">
      <alignment horizontal="center" vertical="center" shrinkToFit="1"/>
    </xf>
    <xf numFmtId="0" fontId="21" fillId="0" borderId="18" xfId="9" applyFont="1" applyFill="1" applyBorder="1" applyAlignment="1">
      <alignment horizontal="center" vertical="center" shrinkToFit="1"/>
    </xf>
    <xf numFmtId="0" fontId="21" fillId="0" borderId="43" xfId="9" applyFont="1" applyFill="1" applyBorder="1" applyAlignment="1">
      <alignment horizontal="center" vertical="center" shrinkToFit="1"/>
    </xf>
    <xf numFmtId="185" fontId="21" fillId="0" borderId="41" xfId="8" applyNumberFormat="1" applyFont="1" applyFill="1" applyBorder="1" applyAlignment="1">
      <alignment horizontal="right" vertical="center" shrinkToFit="1"/>
    </xf>
    <xf numFmtId="185" fontId="21" fillId="0" borderId="12" xfId="8" applyNumberFormat="1" applyFont="1" applyFill="1" applyBorder="1" applyAlignment="1">
      <alignment horizontal="right" vertical="center" shrinkToFit="1"/>
    </xf>
    <xf numFmtId="185" fontId="21" fillId="0" borderId="13"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70" xfId="8" applyFont="1" applyFill="1" applyBorder="1" applyAlignment="1">
      <alignment horizontal="center" vertical="center"/>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81" fontId="17" fillId="0" borderId="39" xfId="8" applyNumberFormat="1" applyFont="1" applyFill="1" applyBorder="1" applyAlignment="1">
      <alignment horizontal="right" vertical="center" shrinkToFit="1"/>
    </xf>
    <xf numFmtId="181" fontId="17" fillId="0" borderId="31" xfId="8" applyNumberFormat="1" applyFont="1" applyFill="1" applyBorder="1" applyAlignment="1">
      <alignment horizontal="right" vertical="center" shrinkToFit="1"/>
    </xf>
    <xf numFmtId="181" fontId="17" fillId="0" borderId="42" xfId="8" applyNumberFormat="1" applyFont="1" applyFill="1" applyBorder="1" applyAlignment="1">
      <alignment horizontal="right" vertical="center" shrinkToFit="1"/>
    </xf>
    <xf numFmtId="181" fontId="17" fillId="0" borderId="32" xfId="8" applyNumberFormat="1" applyFont="1" applyFill="1" applyBorder="1" applyAlignment="1">
      <alignment horizontal="right" vertical="center" shrinkToFit="1"/>
    </xf>
    <xf numFmtId="0" fontId="21" fillId="0" borderId="41" xfId="9" applyFont="1" applyFill="1" applyBorder="1" applyAlignment="1">
      <alignment horizontal="center" vertical="center" shrinkToFit="1"/>
    </xf>
    <xf numFmtId="0" fontId="21" fillId="0" borderId="12" xfId="9" applyFont="1" applyFill="1" applyBorder="1" applyAlignment="1">
      <alignment horizontal="center" vertical="center" shrinkToFit="1"/>
    </xf>
    <xf numFmtId="0" fontId="21" fillId="0" borderId="48"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17" fillId="0" borderId="24" xfId="8" applyFont="1" applyFill="1" applyBorder="1" applyAlignment="1">
      <alignment horizontal="center" vertical="center"/>
    </xf>
    <xf numFmtId="181" fontId="17" fillId="0" borderId="74" xfId="8" applyNumberFormat="1" applyFont="1" applyFill="1" applyBorder="1" applyAlignment="1">
      <alignment horizontal="right" vertical="center" shrinkToFit="1"/>
    </xf>
    <xf numFmtId="181" fontId="17" fillId="0" borderId="75" xfId="8" applyNumberFormat="1" applyFont="1" applyFill="1" applyBorder="1" applyAlignment="1">
      <alignment horizontal="right" vertical="center" shrinkToFit="1"/>
    </xf>
    <xf numFmtId="181" fontId="17" fillId="0" borderId="76" xfId="8" applyNumberFormat="1" applyFont="1" applyFill="1" applyBorder="1" applyAlignment="1">
      <alignment horizontal="right" vertical="center" shrinkToFit="1"/>
    </xf>
    <xf numFmtId="0" fontId="17" fillId="0" borderId="36" xfId="10" applyFont="1" applyFill="1" applyBorder="1" applyAlignment="1">
      <alignment horizontal="left" vertical="center"/>
    </xf>
    <xf numFmtId="0" fontId="17" fillId="0" borderId="8" xfId="10" applyFont="1" applyFill="1" applyBorder="1" applyAlignment="1">
      <alignment horizontal="left" vertical="center"/>
    </xf>
    <xf numFmtId="0" fontId="17" fillId="0" borderId="9" xfId="10" applyFont="1" applyFill="1" applyBorder="1" applyAlignment="1">
      <alignment horizontal="left" vertical="center"/>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6" xfId="8" applyNumberFormat="1" applyFont="1" applyFill="1" applyBorder="1" applyAlignment="1">
      <alignment horizontal="right" vertical="center" shrinkToFit="1"/>
    </xf>
    <xf numFmtId="0" fontId="17" fillId="0" borderId="36" xfId="8" applyFont="1" applyFill="1" applyBorder="1" applyAlignment="1">
      <alignment horizontal="center" vertical="center" wrapText="1"/>
    </xf>
    <xf numFmtId="0" fontId="17" fillId="0" borderId="8" xfId="8" applyFont="1" applyFill="1" applyBorder="1" applyAlignment="1">
      <alignment horizontal="center" vertical="center" wrapText="1"/>
    </xf>
    <xf numFmtId="0" fontId="17" fillId="0" borderId="23" xfId="8" applyFont="1" applyFill="1" applyBorder="1" applyAlignment="1">
      <alignment horizontal="center" vertical="center" wrapText="1"/>
    </xf>
    <xf numFmtId="0" fontId="17" fillId="0" borderId="7" xfId="8" applyFont="1" applyFill="1" applyBorder="1" applyAlignment="1">
      <alignment horizontal="center" vertical="center" wrapText="1"/>
    </xf>
    <xf numFmtId="0" fontId="17" fillId="0" borderId="0" xfId="8" applyFont="1" applyFill="1" applyBorder="1" applyAlignment="1">
      <alignment horizontal="center" vertical="center" wrapText="1"/>
    </xf>
    <xf numFmtId="0" fontId="17" fillId="0" borderId="38" xfId="8" applyFont="1" applyFill="1" applyBorder="1" applyAlignment="1">
      <alignment horizontal="center" vertical="center" wrapText="1"/>
    </xf>
    <xf numFmtId="0" fontId="17" fillId="0" borderId="74" xfId="8" applyFont="1" applyFill="1" applyBorder="1" applyAlignment="1">
      <alignment horizontal="center" vertical="center" wrapText="1"/>
    </xf>
    <xf numFmtId="0" fontId="17" fillId="0" borderId="75" xfId="8" applyFont="1" applyFill="1" applyBorder="1" applyAlignment="1">
      <alignment horizontal="center" vertical="center" wrapText="1"/>
    </xf>
    <xf numFmtId="0" fontId="17" fillId="0" borderId="70" xfId="8"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30" xfId="8" applyFont="1" applyFill="1" applyBorder="1" applyAlignment="1">
      <alignment horizontal="center" vertical="center"/>
    </xf>
    <xf numFmtId="0" fontId="17" fillId="0" borderId="42" xfId="8" applyFont="1" applyFill="1" applyBorder="1" applyAlignment="1">
      <alignment horizontal="center" vertical="center"/>
    </xf>
    <xf numFmtId="0" fontId="17" fillId="0" borderId="32" xfId="8" applyFont="1" applyFill="1" applyBorder="1" applyAlignment="1">
      <alignment horizontal="center"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9"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66" xfId="8" applyFont="1" applyFill="1" applyBorder="1" applyAlignment="1">
      <alignment horizontal="center" vertical="center"/>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6" xfId="8" applyNumberFormat="1" applyFont="1" applyFill="1" applyBorder="1" applyAlignment="1">
      <alignment horizontal="right" vertical="center" shrinkToFit="1"/>
    </xf>
    <xf numFmtId="0" fontId="17" fillId="0" borderId="14" xfId="8" applyFont="1" applyFill="1" applyBorder="1" applyAlignment="1">
      <alignment horizontal="center" vertical="center"/>
    </xf>
    <xf numFmtId="0" fontId="17" fillId="0" borderId="1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5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16"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73" xfId="8" applyFont="1" applyFill="1" applyBorder="1" applyAlignment="1">
      <alignment horizontal="center" vertical="center"/>
    </xf>
    <xf numFmtId="49" fontId="17" fillId="0" borderId="41" xfId="8" applyNumberFormat="1" applyFont="1" applyFill="1" applyBorder="1" applyAlignment="1">
      <alignment horizontal="center" vertical="center"/>
    </xf>
    <xf numFmtId="49" fontId="17" fillId="0" borderId="12" xfId="8" applyNumberFormat="1" applyFont="1" applyFill="1" applyBorder="1" applyAlignment="1">
      <alignment horizontal="center" vertical="center"/>
    </xf>
    <xf numFmtId="49" fontId="17" fillId="0" borderId="13" xfId="8" applyNumberFormat="1" applyFont="1" applyFill="1" applyBorder="1" applyAlignment="1">
      <alignment horizontal="center" vertical="center"/>
    </xf>
    <xf numFmtId="49" fontId="17" fillId="0" borderId="64" xfId="8" applyNumberFormat="1" applyFont="1" applyFill="1" applyBorder="1" applyAlignment="1">
      <alignment horizontal="center" vertical="center"/>
    </xf>
    <xf numFmtId="49" fontId="17" fillId="0" borderId="66" xfId="8" applyNumberFormat="1" applyFont="1" applyFill="1" applyBorder="1" applyAlignment="1">
      <alignment horizontal="center" vertical="center"/>
    </xf>
    <xf numFmtId="49" fontId="17" fillId="0" borderId="72" xfId="8" applyNumberFormat="1" applyFont="1" applyFill="1" applyBorder="1" applyAlignment="1">
      <alignment horizontal="center" vertical="center"/>
    </xf>
    <xf numFmtId="49" fontId="17" fillId="0" borderId="75" xfId="8" applyNumberFormat="1" applyFont="1" applyFill="1" applyBorder="1" applyAlignment="1">
      <alignment horizontal="center" vertical="center"/>
    </xf>
    <xf numFmtId="49" fontId="17" fillId="0" borderId="76" xfId="8" applyNumberFormat="1" applyFont="1" applyFill="1" applyBorder="1" applyAlignment="1">
      <alignment horizontal="center"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8"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9"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3" xfId="8" applyFont="1" applyFill="1" applyBorder="1" applyAlignment="1">
      <alignment horizontal="center" vertical="center"/>
    </xf>
    <xf numFmtId="0" fontId="17" fillId="5" borderId="88" xfId="11" applyFont="1" applyFill="1" applyBorder="1" applyAlignment="1">
      <alignment horizontal="right" vertical="center" shrinkToFit="1"/>
    </xf>
    <xf numFmtId="0" fontId="17" fillId="5" borderId="0" xfId="11" applyFont="1" applyFill="1" applyBorder="1" applyAlignment="1">
      <alignment horizontal="right" vertical="center" shrinkToFit="1"/>
    </xf>
    <xf numFmtId="0" fontId="17" fillId="5" borderId="38" xfId="11" applyFont="1" applyFill="1" applyBorder="1" applyAlignment="1">
      <alignment horizontal="right" vertical="center" shrinkToFit="1"/>
    </xf>
    <xf numFmtId="0" fontId="17" fillId="0" borderId="64" xfId="11" applyFont="1" applyBorder="1">
      <alignment vertical="center"/>
    </xf>
    <xf numFmtId="0" fontId="17" fillId="0" borderId="0" xfId="11" applyFont="1" applyBorder="1">
      <alignment vertical="center"/>
    </xf>
    <xf numFmtId="0" fontId="17" fillId="0" borderId="38" xfId="11" applyFont="1" applyBorder="1">
      <alignment vertical="center"/>
    </xf>
    <xf numFmtId="178" fontId="17"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7" fillId="0" borderId="0" xfId="11" applyNumberFormat="1" applyFont="1" applyFill="1" applyBorder="1" applyAlignment="1">
      <alignment horizontal="right" vertical="center" shrinkToFit="1"/>
    </xf>
    <xf numFmtId="178" fontId="17" fillId="0" borderId="85" xfId="11" applyNumberFormat="1" applyFont="1" applyFill="1" applyBorder="1" applyAlignment="1">
      <alignment horizontal="right" vertical="center" shrinkToFit="1"/>
    </xf>
    <xf numFmtId="181" fontId="17" fillId="0" borderId="88" xfId="11" applyNumberFormat="1" applyFont="1" applyFill="1" applyBorder="1" applyAlignment="1">
      <alignment horizontal="right" vertical="center" shrinkToFit="1"/>
    </xf>
    <xf numFmtId="181" fontId="17" fillId="0" borderId="0" xfId="11" applyNumberFormat="1" applyFont="1" applyFill="1" applyBorder="1" applyAlignment="1">
      <alignment horizontal="right" vertical="center" shrinkToFit="1"/>
    </xf>
    <xf numFmtId="181" fontId="17" fillId="0" borderId="85" xfId="11" applyNumberFormat="1" applyFont="1" applyFill="1" applyBorder="1" applyAlignment="1">
      <alignment horizontal="right" vertical="center" shrinkToFit="1"/>
    </xf>
    <xf numFmtId="178" fontId="17" fillId="0" borderId="88" xfId="11" applyNumberFormat="1" applyFont="1" applyFill="1" applyBorder="1" applyAlignment="1">
      <alignment horizontal="right" vertical="center" shrinkToFit="1"/>
    </xf>
    <xf numFmtId="178" fontId="17" fillId="5" borderId="88" xfId="11" applyNumberFormat="1" applyFont="1" applyFill="1" applyBorder="1" applyAlignment="1">
      <alignment horizontal="right" vertical="center" shrinkToFit="1"/>
    </xf>
    <xf numFmtId="178" fontId="17" fillId="5" borderId="0" xfId="11" applyNumberFormat="1" applyFont="1" applyFill="1" applyBorder="1" applyAlignment="1">
      <alignment horizontal="right" vertical="center" shrinkToFit="1"/>
    </xf>
    <xf numFmtId="178" fontId="17" fillId="5" borderId="85" xfId="11" applyNumberFormat="1" applyFont="1" applyFill="1" applyBorder="1" applyAlignment="1">
      <alignment horizontal="right" vertical="center" shrinkToFit="1"/>
    </xf>
    <xf numFmtId="0" fontId="17" fillId="0" borderId="37" xfId="11" applyFont="1" applyBorder="1">
      <alignment vertical="center"/>
    </xf>
    <xf numFmtId="0" fontId="17" fillId="0" borderId="54" xfId="11" applyFont="1" applyBorder="1">
      <alignment vertical="center"/>
    </xf>
    <xf numFmtId="0" fontId="17" fillId="0" borderId="40" xfId="11" applyFont="1" applyBorder="1">
      <alignment vertical="center"/>
    </xf>
    <xf numFmtId="178" fontId="17"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7"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7" fillId="0" borderId="91" xfId="11" applyNumberFormat="1" applyFont="1" applyFill="1" applyBorder="1" applyAlignment="1">
      <alignment horizontal="right" vertical="center" shrinkToFit="1"/>
    </xf>
    <xf numFmtId="178" fontId="17" fillId="5" borderId="91" xfId="11" applyNumberFormat="1" applyFont="1" applyFill="1" applyBorder="1" applyAlignment="1">
      <alignment horizontal="right" vertical="center" shrinkToFit="1"/>
    </xf>
    <xf numFmtId="178" fontId="17" fillId="5" borderId="54" xfId="11" applyNumberFormat="1" applyFont="1" applyFill="1" applyBorder="1" applyAlignment="1">
      <alignment horizontal="right" vertical="center" shrinkToFit="1"/>
    </xf>
    <xf numFmtId="178" fontId="17" fillId="5" borderId="89" xfId="11" applyNumberFormat="1" applyFont="1" applyFill="1" applyBorder="1" applyAlignment="1">
      <alignment horizontal="right" vertical="center" shrinkToFit="1"/>
    </xf>
    <xf numFmtId="0" fontId="17" fillId="5" borderId="91" xfId="11" applyFont="1" applyFill="1" applyBorder="1" applyAlignment="1">
      <alignment horizontal="right" vertical="center" shrinkToFit="1"/>
    </xf>
    <xf numFmtId="0" fontId="17" fillId="5" borderId="54" xfId="11" applyFont="1" applyFill="1" applyBorder="1" applyAlignment="1">
      <alignment horizontal="right" vertical="center" shrinkToFit="1"/>
    </xf>
    <xf numFmtId="0" fontId="17" fillId="5" borderId="40" xfId="11" applyFont="1" applyFill="1" applyBorder="1" applyAlignment="1">
      <alignment horizontal="right" vertical="center" shrinkToFit="1"/>
    </xf>
    <xf numFmtId="0" fontId="17" fillId="0" borderId="41" xfId="11" applyFont="1" applyBorder="1" applyAlignment="1">
      <alignment horizontal="center" vertical="center" textRotation="255"/>
    </xf>
    <xf numFmtId="0" fontId="17" fillId="0" borderId="48" xfId="11" applyFont="1" applyBorder="1" applyAlignment="1">
      <alignment horizontal="center" vertical="center" textRotation="255"/>
    </xf>
    <xf numFmtId="0" fontId="17" fillId="0" borderId="64" xfId="11" applyFont="1" applyBorder="1" applyAlignment="1">
      <alignment horizontal="center" vertical="center" textRotation="255"/>
    </xf>
    <xf numFmtId="0" fontId="17" fillId="0" borderId="38" xfId="11" applyFont="1" applyBorder="1" applyAlignment="1">
      <alignment horizontal="center" vertical="center" textRotation="255"/>
    </xf>
    <xf numFmtId="0" fontId="17" fillId="0" borderId="37" xfId="11" applyFont="1" applyBorder="1" applyAlignment="1">
      <alignment horizontal="center" vertical="center" textRotation="255"/>
    </xf>
    <xf numFmtId="0" fontId="17"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7" fillId="0" borderId="64" xfId="11" applyFont="1" applyFill="1" applyBorder="1" applyAlignment="1">
      <alignment horizontal="left" vertical="center"/>
    </xf>
    <xf numFmtId="0" fontId="17" fillId="0" borderId="0" xfId="11" applyFont="1" applyFill="1" applyBorder="1" applyAlignment="1">
      <alignment horizontal="left" vertical="center"/>
    </xf>
    <xf numFmtId="0" fontId="17"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7" fillId="0" borderId="0" xfId="11" applyFont="1" applyFill="1" applyBorder="1">
      <alignment vertical="center"/>
    </xf>
    <xf numFmtId="0" fontId="17" fillId="0" borderId="38" xfId="11" applyFont="1" applyFill="1" applyBorder="1">
      <alignment vertical="center"/>
    </xf>
    <xf numFmtId="178" fontId="17" fillId="0" borderId="38" xfId="11" applyNumberFormat="1" applyFont="1" applyFill="1" applyBorder="1" applyAlignment="1">
      <alignment horizontal="right" vertical="center" shrinkToFit="1"/>
    </xf>
    <xf numFmtId="0" fontId="17" fillId="0" borderId="64" xfId="11" applyFont="1" applyFill="1" applyBorder="1">
      <alignment vertical="center"/>
    </xf>
    <xf numFmtId="0" fontId="17" fillId="0" borderId="64" xfId="11" applyFont="1" applyFill="1" applyBorder="1" applyAlignment="1">
      <alignment horizontal="center" vertical="center" wrapText="1"/>
    </xf>
    <xf numFmtId="0" fontId="17" fillId="0" borderId="0" xfId="11" applyFont="1" applyFill="1" applyBorder="1" applyAlignment="1">
      <alignment horizontal="center" vertical="center" wrapText="1"/>
    </xf>
    <xf numFmtId="0" fontId="17" fillId="0" borderId="37" xfId="11" applyFont="1" applyFill="1" applyBorder="1" applyAlignment="1">
      <alignment horizontal="center" vertical="center" wrapText="1"/>
    </xf>
    <xf numFmtId="0" fontId="17" fillId="0" borderId="54" xfId="11" applyFont="1" applyFill="1" applyBorder="1" applyAlignment="1">
      <alignment horizontal="center" vertical="center" wrapText="1"/>
    </xf>
    <xf numFmtId="0" fontId="17" fillId="0" borderId="37" xfId="11" applyFont="1" applyFill="1" applyBorder="1" applyAlignment="1">
      <alignment horizontal="left" vertical="center"/>
    </xf>
    <xf numFmtId="0" fontId="17" fillId="0" borderId="54" xfId="11" applyFont="1" applyFill="1" applyBorder="1" applyAlignment="1">
      <alignment horizontal="left" vertical="center"/>
    </xf>
    <xf numFmtId="0" fontId="17" fillId="0" borderId="40" xfId="11" applyFont="1" applyFill="1" applyBorder="1" applyAlignment="1">
      <alignment horizontal="left" vertical="center"/>
    </xf>
    <xf numFmtId="178" fontId="17"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7" fillId="0" borderId="54" xfId="11" applyFont="1" applyFill="1" applyBorder="1">
      <alignment vertical="center"/>
    </xf>
    <xf numFmtId="0" fontId="17" fillId="0" borderId="40" xfId="11" applyFont="1" applyFill="1" applyBorder="1">
      <alignment vertical="center"/>
    </xf>
    <xf numFmtId="178" fontId="17" fillId="0" borderId="40" xfId="11" applyNumberFormat="1" applyFont="1" applyFill="1" applyBorder="1" applyAlignment="1">
      <alignment horizontal="right" vertical="center" shrinkToFit="1"/>
    </xf>
    <xf numFmtId="178" fontId="17" fillId="0" borderId="89" xfId="11" applyNumberFormat="1" applyFont="1" applyFill="1" applyBorder="1" applyAlignment="1">
      <alignment horizontal="right" vertical="center" shrinkToFit="1"/>
    </xf>
    <xf numFmtId="181" fontId="17" fillId="0" borderId="90" xfId="11" applyNumberFormat="1" applyFont="1" applyFill="1" applyBorder="1" applyAlignment="1">
      <alignment horizontal="right" vertical="center" shrinkToFit="1"/>
    </xf>
    <xf numFmtId="178" fontId="17" fillId="0" borderId="90" xfId="11" applyNumberFormat="1" applyFont="1" applyFill="1" applyBorder="1" applyAlignment="1">
      <alignment horizontal="right" vertical="center" shrinkToFit="1"/>
    </xf>
    <xf numFmtId="181" fontId="17" fillId="0" borderId="54" xfId="11" applyNumberFormat="1" applyFont="1" applyFill="1" applyBorder="1" applyAlignment="1">
      <alignment horizontal="right" vertical="center" shrinkToFit="1"/>
    </xf>
    <xf numFmtId="181" fontId="17" fillId="0" borderId="40" xfId="11" applyNumberFormat="1" applyFont="1" applyFill="1" applyBorder="1" applyAlignment="1">
      <alignment horizontal="right" vertical="center" shrinkToFit="1"/>
    </xf>
    <xf numFmtId="181" fontId="17" fillId="0" borderId="86" xfId="11" applyNumberFormat="1" applyFont="1" applyFill="1" applyBorder="1" applyAlignment="1">
      <alignment horizontal="right" vertical="center" shrinkToFit="1"/>
    </xf>
    <xf numFmtId="178" fontId="17" fillId="0" borderId="86" xfId="11" applyNumberFormat="1" applyFont="1" applyFill="1" applyBorder="1" applyAlignment="1">
      <alignment horizontal="right" vertical="center" shrinkToFit="1"/>
    </xf>
    <xf numFmtId="181" fontId="17" fillId="0" borderId="38" xfId="11" applyNumberFormat="1" applyFont="1" applyFill="1" applyBorder="1" applyAlignment="1">
      <alignment horizontal="right" vertical="center" shrinkToFit="1"/>
    </xf>
    <xf numFmtId="178" fontId="17" fillId="0" borderId="41" xfId="11" applyNumberFormat="1" applyFont="1" applyFill="1" applyBorder="1" applyAlignment="1">
      <alignment horizontal="right" vertical="center" shrinkToFit="1"/>
    </xf>
    <xf numFmtId="178" fontId="17" fillId="0" borderId="12" xfId="11" applyNumberFormat="1" applyFont="1" applyFill="1" applyBorder="1" applyAlignment="1">
      <alignment horizontal="right" vertical="center" shrinkToFit="1"/>
    </xf>
    <xf numFmtId="178" fontId="17" fillId="0" borderId="48" xfId="11" applyNumberFormat="1" applyFont="1" applyFill="1" applyBorder="1" applyAlignment="1">
      <alignment horizontal="right" vertical="center" shrinkToFit="1"/>
    </xf>
    <xf numFmtId="0" fontId="17" fillId="0" borderId="41" xfId="11" applyFont="1" applyFill="1" applyBorder="1" applyAlignment="1">
      <alignment horizontal="left" vertical="center"/>
    </xf>
    <xf numFmtId="0" fontId="17" fillId="0" borderId="12" xfId="11" applyFont="1" applyFill="1" applyBorder="1" applyAlignment="1">
      <alignment horizontal="left" vertical="center"/>
    </xf>
    <xf numFmtId="0" fontId="17" fillId="0" borderId="48" xfId="11" applyFont="1" applyFill="1" applyBorder="1" applyAlignment="1">
      <alignment horizontal="left" vertical="center"/>
    </xf>
    <xf numFmtId="0" fontId="17" fillId="0" borderId="41" xfId="11" applyFont="1" applyFill="1" applyBorder="1">
      <alignment vertical="center"/>
    </xf>
    <xf numFmtId="0" fontId="17" fillId="0" borderId="12" xfId="11" applyFont="1" applyFill="1" applyBorder="1">
      <alignment vertical="center"/>
    </xf>
    <xf numFmtId="0" fontId="17" fillId="0" borderId="48" xfId="11" applyFont="1" applyFill="1" applyBorder="1">
      <alignment vertical="center"/>
    </xf>
    <xf numFmtId="0" fontId="17" fillId="0" borderId="39" xfId="11" applyFont="1" applyBorder="1" applyAlignment="1">
      <alignment horizontal="center" vertical="center"/>
    </xf>
    <xf numFmtId="0" fontId="17" fillId="0" borderId="31" xfId="11" applyFont="1" applyBorder="1" applyAlignment="1">
      <alignment horizontal="center" vertical="center"/>
    </xf>
    <xf numFmtId="0" fontId="17" fillId="0" borderId="42" xfId="11" applyFont="1" applyBorder="1" applyAlignment="1">
      <alignment horizontal="center" vertical="center"/>
    </xf>
    <xf numFmtId="181" fontId="17" fillId="0" borderId="37" xfId="11" applyNumberFormat="1" applyFont="1" applyFill="1" applyBorder="1" applyAlignment="1">
      <alignment horizontal="right" vertical="center" shrinkToFit="1"/>
    </xf>
    <xf numFmtId="181" fontId="17"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7"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7"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7" fillId="0" borderId="41" xfId="11" applyFont="1" applyFill="1" applyBorder="1" applyAlignment="1">
      <alignment horizontal="center" vertical="center" textRotation="255"/>
    </xf>
    <xf numFmtId="0" fontId="17" fillId="0" borderId="48" xfId="11" applyFont="1" applyFill="1" applyBorder="1" applyAlignment="1">
      <alignment horizontal="center" vertical="center" textRotation="255"/>
    </xf>
    <xf numFmtId="0" fontId="17" fillId="0" borderId="64" xfId="11" applyFont="1" applyFill="1" applyBorder="1" applyAlignment="1">
      <alignment horizontal="center" vertical="center" textRotation="255"/>
    </xf>
    <xf numFmtId="0" fontId="17" fillId="0" borderId="38" xfId="11" applyFont="1" applyFill="1" applyBorder="1" applyAlignment="1">
      <alignment horizontal="center" vertical="center" textRotation="255"/>
    </xf>
    <xf numFmtId="0" fontId="17" fillId="0" borderId="37" xfId="11" applyFont="1" applyFill="1" applyBorder="1" applyAlignment="1">
      <alignment horizontal="center" vertical="center" textRotation="255"/>
    </xf>
    <xf numFmtId="0" fontId="17" fillId="0" borderId="40" xfId="11" applyFont="1" applyFill="1" applyBorder="1" applyAlignment="1">
      <alignment horizontal="center" vertical="center" textRotation="255"/>
    </xf>
    <xf numFmtId="0" fontId="17" fillId="0" borderId="41" xfId="11" applyFont="1" applyBorder="1" applyAlignment="1">
      <alignment horizontal="center" vertical="center" wrapText="1"/>
    </xf>
    <xf numFmtId="0" fontId="17" fillId="0" borderId="12" xfId="11" applyFont="1" applyBorder="1" applyAlignment="1">
      <alignment horizontal="center" vertical="center" wrapText="1"/>
    </xf>
    <xf numFmtId="0" fontId="17" fillId="0" borderId="64" xfId="11" applyFont="1" applyBorder="1" applyAlignment="1">
      <alignment horizontal="center" vertical="center" wrapText="1"/>
    </xf>
    <xf numFmtId="0" fontId="17" fillId="0" borderId="0" xfId="11" applyFont="1" applyBorder="1" applyAlignment="1">
      <alignment horizontal="center" vertical="center" wrapText="1"/>
    </xf>
    <xf numFmtId="0" fontId="17" fillId="0" borderId="37" xfId="11" applyFont="1" applyBorder="1" applyAlignment="1">
      <alignment horizontal="center" vertical="center" wrapText="1"/>
    </xf>
    <xf numFmtId="0" fontId="17" fillId="0" borderId="54" xfId="11" applyFont="1" applyBorder="1" applyAlignment="1">
      <alignment horizontal="center" vertical="center" wrapText="1"/>
    </xf>
    <xf numFmtId="0" fontId="17" fillId="0" borderId="12" xfId="11" applyFont="1" applyBorder="1" applyAlignment="1">
      <alignment vertical="center" textRotation="255"/>
    </xf>
    <xf numFmtId="0" fontId="17" fillId="0" borderId="0" xfId="11" applyFont="1" applyBorder="1" applyAlignment="1">
      <alignment vertical="center" textRotation="255"/>
    </xf>
    <xf numFmtId="0" fontId="17" fillId="0" borderId="54" xfId="11" applyFont="1" applyBorder="1" applyAlignment="1">
      <alignment vertical="center" textRotation="255"/>
    </xf>
    <xf numFmtId="0" fontId="17" fillId="0" borderId="41" xfId="11" applyFont="1" applyBorder="1">
      <alignment vertical="center"/>
    </xf>
    <xf numFmtId="0" fontId="17" fillId="0" borderId="12" xfId="11" applyFont="1" applyBorder="1">
      <alignment vertical="center"/>
    </xf>
    <xf numFmtId="0" fontId="17"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7" fillId="0" borderId="87" xfId="11" applyNumberFormat="1" applyFont="1" applyFill="1" applyBorder="1" applyAlignment="1">
      <alignment horizontal="right" vertical="center" shrinkToFit="1"/>
    </xf>
    <xf numFmtId="0" fontId="23" fillId="0" borderId="64" xfId="11" applyFont="1" applyBorder="1">
      <alignment vertical="center"/>
    </xf>
    <xf numFmtId="0" fontId="23" fillId="0" borderId="0" xfId="11" applyFont="1" applyBorder="1">
      <alignment vertical="center"/>
    </xf>
    <xf numFmtId="0" fontId="23" fillId="0" borderId="38" xfId="11" applyFont="1" applyBorder="1">
      <alignment vertical="center"/>
    </xf>
    <xf numFmtId="0" fontId="17"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7" fillId="0" borderId="84" xfId="11" applyNumberFormat="1" applyFont="1" applyFill="1" applyBorder="1" applyAlignment="1">
      <alignment horizontal="right" vertical="center" shrinkToFit="1"/>
    </xf>
    <xf numFmtId="178" fontId="17" fillId="0" borderId="82" xfId="11" applyNumberFormat="1" applyFont="1" applyFill="1" applyBorder="1" applyAlignment="1">
      <alignment horizontal="right" vertical="center" shrinkToFit="1"/>
    </xf>
    <xf numFmtId="181" fontId="17" fillId="0" borderId="84" xfId="11" applyNumberFormat="1" applyFont="1" applyFill="1" applyBorder="1" applyAlignment="1">
      <alignment horizontal="right" vertical="center" shrinkToFit="1"/>
    </xf>
    <xf numFmtId="181" fontId="17" fillId="0" borderId="48" xfId="11" applyNumberFormat="1" applyFont="1" applyFill="1" applyBorder="1" applyAlignment="1">
      <alignment horizontal="right" vertical="center" shrinkToFit="1"/>
    </xf>
    <xf numFmtId="0" fontId="15" fillId="0" borderId="0" xfId="6" applyAlignment="1">
      <alignment vertical="center"/>
    </xf>
    <xf numFmtId="181" fontId="17" fillId="0" borderId="82" xfId="11" applyNumberFormat="1" applyFont="1" applyFill="1" applyBorder="1" applyAlignment="1">
      <alignment horizontal="right" vertical="center" shrinkToFit="1"/>
    </xf>
    <xf numFmtId="0" fontId="17" fillId="0" borderId="39" xfId="11" applyFont="1" applyFill="1" applyBorder="1" applyAlignment="1">
      <alignment horizontal="center" vertical="center"/>
    </xf>
    <xf numFmtId="0" fontId="17" fillId="0" borderId="31" xfId="11" applyFont="1" applyFill="1" applyBorder="1" applyAlignment="1">
      <alignment horizontal="center" vertical="center"/>
    </xf>
    <xf numFmtId="0" fontId="17" fillId="0" borderId="42" xfId="11" applyFont="1" applyFill="1" applyBorder="1" applyAlignment="1">
      <alignment horizontal="center" vertical="center"/>
    </xf>
    <xf numFmtId="0" fontId="17" fillId="0" borderId="37" xfId="11" applyFont="1" applyFill="1" applyBorder="1">
      <alignment vertical="center"/>
    </xf>
    <xf numFmtId="178" fontId="17" fillId="0" borderId="64" xfId="11" applyNumberFormat="1" applyFont="1" applyFill="1" applyBorder="1" applyAlignment="1">
      <alignment horizontal="right" vertical="center"/>
    </xf>
    <xf numFmtId="178" fontId="17" fillId="0" borderId="0" xfId="11" applyNumberFormat="1" applyFont="1" applyFill="1" applyBorder="1" applyAlignment="1">
      <alignment horizontal="right" vertical="center"/>
    </xf>
    <xf numFmtId="178" fontId="17" fillId="0" borderId="85" xfId="11" applyNumberFormat="1" applyFont="1" applyFill="1" applyBorder="1" applyAlignment="1">
      <alignment horizontal="right" vertical="center"/>
    </xf>
    <xf numFmtId="181" fontId="17" fillId="0" borderId="86" xfId="11" applyNumberFormat="1" applyFont="1" applyFill="1" applyBorder="1" applyAlignment="1">
      <alignment horizontal="right" vertical="center"/>
    </xf>
    <xf numFmtId="178" fontId="17" fillId="0" borderId="88" xfId="11" applyNumberFormat="1" applyFont="1" applyFill="1" applyBorder="1" applyAlignment="1">
      <alignment horizontal="right" vertical="center"/>
    </xf>
    <xf numFmtId="0" fontId="23" fillId="0" borderId="39" xfId="11" applyFont="1" applyFill="1" applyBorder="1" applyAlignment="1">
      <alignment horizontal="center" vertical="center"/>
    </xf>
    <xf numFmtId="0" fontId="23" fillId="0" borderId="31" xfId="11" applyFont="1" applyFill="1" applyBorder="1" applyAlignment="1">
      <alignment horizontal="center" vertical="center"/>
    </xf>
    <xf numFmtId="0" fontId="23" fillId="0" borderId="42" xfId="11" applyFont="1" applyFill="1" applyBorder="1" applyAlignment="1">
      <alignment horizontal="center" vertical="center"/>
    </xf>
    <xf numFmtId="178" fontId="17" fillId="0" borderId="38" xfId="11" applyNumberFormat="1" applyFont="1" applyFill="1" applyBorder="1" applyAlignment="1">
      <alignment horizontal="right" vertical="center"/>
    </xf>
    <xf numFmtId="181" fontId="17" fillId="0" borderId="83" xfId="11" applyNumberFormat="1" applyFont="1" applyFill="1" applyBorder="1" applyAlignment="1">
      <alignment horizontal="right" vertical="center" shrinkToFit="1"/>
    </xf>
    <xf numFmtId="178" fontId="17" fillId="0" borderId="83" xfId="11" applyNumberFormat="1" applyFont="1" applyFill="1" applyBorder="1" applyAlignment="1">
      <alignment horizontal="right" vertical="center" shrinkToFit="1"/>
    </xf>
    <xf numFmtId="49" fontId="20" fillId="0" borderId="1" xfId="11" applyNumberFormat="1" applyFont="1" applyFill="1" applyBorder="1" applyAlignment="1">
      <alignment horizontal="center" vertical="center"/>
    </xf>
    <xf numFmtId="49" fontId="20" fillId="0" borderId="2" xfId="11" applyNumberFormat="1" applyFont="1" applyFill="1" applyBorder="1" applyAlignment="1">
      <alignment horizontal="center" vertical="center"/>
    </xf>
    <xf numFmtId="49" fontId="20" fillId="0" borderId="3" xfId="11" applyNumberFormat="1" applyFont="1" applyFill="1" applyBorder="1" applyAlignment="1">
      <alignment horizontal="center" vertical="center"/>
    </xf>
    <xf numFmtId="0" fontId="17" fillId="0" borderId="34" xfId="11" applyFont="1" applyBorder="1" applyAlignment="1">
      <alignment horizontal="center" vertical="center"/>
    </xf>
    <xf numFmtId="0" fontId="31" fillId="6" borderId="75" xfId="12" applyFont="1" applyFill="1" applyBorder="1" applyAlignment="1" applyProtection="1">
      <alignment horizontal="center" vertical="center"/>
    </xf>
    <xf numFmtId="0" fontId="31" fillId="6" borderId="70" xfId="12" applyFont="1" applyFill="1" applyBorder="1" applyAlignment="1" applyProtection="1">
      <alignment horizontal="center" vertical="center"/>
    </xf>
    <xf numFmtId="187" fontId="31" fillId="6" borderId="130" xfId="14" applyNumberFormat="1" applyFont="1" applyFill="1" applyBorder="1" applyAlignment="1" applyProtection="1">
      <alignment horizontal="right" vertical="center" shrinkToFit="1"/>
    </xf>
    <xf numFmtId="187" fontId="31" fillId="6" borderId="18" xfId="14" applyNumberFormat="1" applyFont="1" applyFill="1" applyBorder="1" applyAlignment="1" applyProtection="1">
      <alignment horizontal="right" vertical="center" shrinkToFit="1"/>
    </xf>
    <xf numFmtId="187" fontId="31" fillId="6" borderId="184" xfId="14" applyNumberFormat="1" applyFont="1" applyFill="1" applyBorder="1" applyAlignment="1" applyProtection="1">
      <alignment horizontal="right" vertical="center" shrinkToFit="1"/>
    </xf>
    <xf numFmtId="187" fontId="31" fillId="6" borderId="166" xfId="14" applyNumberFormat="1" applyFont="1" applyFill="1" applyBorder="1" applyAlignment="1" applyProtection="1">
      <alignment horizontal="right" vertical="center" shrinkToFit="1"/>
    </xf>
    <xf numFmtId="187" fontId="31" fillId="6" borderId="167" xfId="14" applyNumberFormat="1" applyFont="1" applyFill="1" applyBorder="1" applyAlignment="1" applyProtection="1">
      <alignment horizontal="right" vertical="center" shrinkToFit="1"/>
    </xf>
    <xf numFmtId="187" fontId="31" fillId="6" borderId="185" xfId="14" applyNumberFormat="1" applyFont="1" applyFill="1" applyBorder="1" applyAlignment="1" applyProtection="1">
      <alignment horizontal="right" vertical="center" shrinkToFit="1"/>
    </xf>
    <xf numFmtId="0" fontId="31" fillId="6" borderId="74" xfId="12" applyFont="1" applyFill="1" applyBorder="1" applyProtection="1">
      <alignment vertical="center"/>
    </xf>
    <xf numFmtId="0" fontId="31" fillId="6" borderId="75" xfId="12" applyFont="1" applyFill="1" applyBorder="1" applyProtection="1">
      <alignment vertical="center"/>
    </xf>
    <xf numFmtId="0" fontId="31" fillId="6" borderId="70" xfId="12" applyFont="1" applyFill="1" applyBorder="1" applyProtection="1">
      <alignment vertical="center"/>
    </xf>
    <xf numFmtId="188" fontId="31" fillId="6" borderId="72" xfId="14" applyNumberFormat="1" applyFont="1" applyFill="1" applyBorder="1" applyAlignment="1" applyProtection="1">
      <alignment horizontal="right" vertical="center" shrinkToFit="1"/>
    </xf>
    <xf numFmtId="188" fontId="31" fillId="6" borderId="75" xfId="14" applyNumberFormat="1" applyFont="1" applyFill="1" applyBorder="1" applyAlignment="1" applyProtection="1">
      <alignment horizontal="right" vertical="center" shrinkToFit="1"/>
    </xf>
    <xf numFmtId="188" fontId="31" fillId="6" borderId="70" xfId="14" applyNumberFormat="1" applyFont="1" applyFill="1" applyBorder="1" applyAlignment="1" applyProtection="1">
      <alignment horizontal="right" vertical="center" shrinkToFit="1"/>
    </xf>
    <xf numFmtId="188" fontId="31" fillId="6" borderId="181" xfId="14" applyNumberFormat="1" applyFont="1" applyFill="1" applyBorder="1" applyAlignment="1" applyProtection="1">
      <alignment horizontal="right" vertical="center" shrinkToFit="1"/>
    </xf>
    <xf numFmtId="188" fontId="31" fillId="6" borderId="182" xfId="14" applyNumberFormat="1" applyFont="1" applyFill="1" applyBorder="1" applyAlignment="1" applyProtection="1">
      <alignment horizontal="right" vertical="center" shrinkToFit="1"/>
    </xf>
    <xf numFmtId="188" fontId="31" fillId="6" borderId="183"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left" vertical="center" wrapText="1"/>
    </xf>
    <xf numFmtId="0" fontId="31" fillId="6" borderId="12" xfId="12" applyFont="1" applyFill="1" applyBorder="1" applyAlignment="1" applyProtection="1">
      <alignment horizontal="left" vertical="center" wrapText="1"/>
    </xf>
    <xf numFmtId="0" fontId="31" fillId="6" borderId="74" xfId="12" applyFont="1" applyFill="1" applyBorder="1" applyAlignment="1" applyProtection="1">
      <alignment horizontal="left" vertical="center" wrapText="1"/>
    </xf>
    <xf numFmtId="0" fontId="31" fillId="6" borderId="75" xfId="12" applyFont="1" applyFill="1" applyBorder="1" applyAlignment="1" applyProtection="1">
      <alignment horizontal="left" vertical="center" wrapText="1"/>
    </xf>
    <xf numFmtId="0" fontId="31" fillId="6" borderId="12" xfId="12" applyFont="1" applyFill="1" applyBorder="1" applyAlignment="1" applyProtection="1">
      <alignment horizontal="center" vertical="center"/>
    </xf>
    <xf numFmtId="0" fontId="31" fillId="6" borderId="48" xfId="12" applyFont="1" applyFill="1" applyBorder="1" applyAlignment="1" applyProtection="1">
      <alignment horizontal="center" vertical="center"/>
    </xf>
    <xf numFmtId="187" fontId="31" fillId="6" borderId="39" xfId="14" applyNumberFormat="1" applyFont="1" applyFill="1" applyBorder="1" applyAlignment="1" applyProtection="1">
      <alignment horizontal="right" vertical="center" shrinkToFit="1"/>
    </xf>
    <xf numFmtId="187" fontId="31" fillId="6" borderId="31" xfId="14" applyNumberFormat="1" applyFont="1" applyFill="1" applyBorder="1" applyAlignment="1" applyProtection="1">
      <alignment horizontal="right" vertical="center" shrinkToFit="1"/>
    </xf>
    <xf numFmtId="187" fontId="31" fillId="6" borderId="156" xfId="14" applyNumberFormat="1" applyFont="1" applyFill="1" applyBorder="1" applyAlignment="1" applyProtection="1">
      <alignment horizontal="right" vertical="center" shrinkToFit="1"/>
    </xf>
    <xf numFmtId="187" fontId="31" fillId="6" borderId="157" xfId="14" applyNumberFormat="1" applyFont="1" applyFill="1" applyBorder="1" applyAlignment="1" applyProtection="1">
      <alignment horizontal="right" vertical="center" shrinkToFit="1"/>
    </xf>
    <xf numFmtId="187" fontId="31" fillId="6" borderId="158" xfId="14" applyNumberFormat="1" applyFont="1" applyFill="1" applyBorder="1" applyAlignment="1" applyProtection="1">
      <alignment horizontal="right" vertical="center" shrinkToFit="1"/>
    </xf>
    <xf numFmtId="187" fontId="31" fillId="6" borderId="159" xfId="14" applyNumberFormat="1" applyFont="1" applyFill="1" applyBorder="1" applyAlignment="1" applyProtection="1">
      <alignment horizontal="right" vertical="center" shrinkToFit="1"/>
    </xf>
    <xf numFmtId="187" fontId="31" fillId="6" borderId="160" xfId="14" applyNumberFormat="1" applyFont="1" applyFill="1" applyBorder="1" applyAlignment="1" applyProtection="1">
      <alignment horizontal="right" vertical="center" shrinkToFit="1"/>
    </xf>
    <xf numFmtId="0" fontId="31" fillId="6" borderId="7" xfId="12" applyFont="1" applyFill="1" applyBorder="1" applyProtection="1">
      <alignment vertical="center"/>
    </xf>
    <xf numFmtId="0" fontId="31" fillId="6" borderId="0" xfId="12" applyFont="1" applyFill="1" applyBorder="1" applyProtection="1">
      <alignment vertical="center"/>
    </xf>
    <xf numFmtId="0" fontId="31" fillId="6" borderId="38" xfId="12" applyFont="1" applyFill="1" applyBorder="1" applyProtection="1">
      <alignment vertical="center"/>
    </xf>
    <xf numFmtId="188" fontId="31" fillId="6" borderId="64" xfId="14" applyNumberFormat="1" applyFont="1" applyFill="1" applyBorder="1" applyAlignment="1" applyProtection="1">
      <alignment horizontal="right" vertical="center" shrinkToFit="1"/>
    </xf>
    <xf numFmtId="188" fontId="31" fillId="6" borderId="0" xfId="14" applyNumberFormat="1" applyFont="1" applyFill="1" applyBorder="1" applyAlignment="1" applyProtection="1">
      <alignment horizontal="right" vertical="center" shrinkToFit="1"/>
    </xf>
    <xf numFmtId="188" fontId="31" fillId="6" borderId="38" xfId="14" applyNumberFormat="1" applyFont="1" applyFill="1" applyBorder="1" applyAlignment="1" applyProtection="1">
      <alignment horizontal="right" vertical="center" shrinkToFit="1"/>
    </xf>
    <xf numFmtId="188" fontId="31" fillId="6" borderId="0" xfId="14" applyNumberFormat="1" applyFont="1" applyFill="1" applyAlignment="1" applyProtection="1">
      <alignment horizontal="right" vertical="center" shrinkToFit="1"/>
    </xf>
    <xf numFmtId="188" fontId="31" fillId="6" borderId="66"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31" fillId="6" borderId="54" xfId="12" applyFont="1" applyFill="1" applyBorder="1" applyAlignment="1" applyProtection="1">
      <alignment horizontal="left" vertical="center"/>
    </xf>
    <xf numFmtId="0" fontId="31" fillId="6" borderId="54" xfId="12" applyFont="1" applyFill="1" applyBorder="1" applyAlignment="1" applyProtection="1">
      <alignment horizontal="right" vertical="center" wrapText="1"/>
    </xf>
    <xf numFmtId="0" fontId="31" fillId="6" borderId="54" xfId="12" applyFont="1" applyFill="1" applyBorder="1" applyAlignment="1" applyProtection="1">
      <alignment horizontal="right" vertical="center"/>
    </xf>
    <xf numFmtId="0" fontId="31" fillId="6" borderId="40" xfId="12" applyFont="1" applyFill="1" applyBorder="1" applyAlignment="1" applyProtection="1">
      <alignment horizontal="right" vertical="center"/>
    </xf>
    <xf numFmtId="177" fontId="31" fillId="6" borderId="37" xfId="14" applyNumberFormat="1" applyFont="1" applyFill="1" applyBorder="1" applyAlignment="1" applyProtection="1">
      <alignment horizontal="right" vertical="center" shrinkToFit="1"/>
    </xf>
    <xf numFmtId="177" fontId="31" fillId="6" borderId="54" xfId="14" applyNumberFormat="1" applyFont="1" applyFill="1" applyBorder="1" applyAlignment="1" applyProtection="1">
      <alignment horizontal="right" vertical="center" shrinkToFit="1"/>
    </xf>
    <xf numFmtId="177" fontId="31" fillId="6" borderId="89" xfId="14" applyNumberFormat="1" applyFont="1" applyFill="1" applyBorder="1" applyAlignment="1" applyProtection="1">
      <alignment horizontal="right" vertical="center" shrinkToFit="1"/>
    </xf>
    <xf numFmtId="177" fontId="31" fillId="6" borderId="91" xfId="14" applyNumberFormat="1" applyFont="1" applyFill="1" applyBorder="1" applyAlignment="1" applyProtection="1">
      <alignment horizontal="right" vertical="center" shrinkToFit="1"/>
    </xf>
    <xf numFmtId="187" fontId="31" fillId="6" borderId="178" xfId="14" applyNumberFormat="1" applyFont="1" applyFill="1" applyBorder="1" applyAlignment="1" applyProtection="1">
      <alignment horizontal="right" vertical="center" shrinkToFit="1"/>
    </xf>
    <xf numFmtId="187" fontId="31" fillId="6" borderId="179" xfId="14" applyNumberFormat="1" applyFont="1" applyFill="1" applyBorder="1" applyAlignment="1" applyProtection="1">
      <alignment horizontal="right" vertical="center" shrinkToFit="1"/>
    </xf>
    <xf numFmtId="187" fontId="31" fillId="6" borderId="180" xfId="14" applyNumberFormat="1" applyFont="1" applyFill="1" applyBorder="1" applyAlignment="1" applyProtection="1">
      <alignment horizontal="right" vertical="center" shrinkToFit="1"/>
    </xf>
    <xf numFmtId="176" fontId="31" fillId="6" borderId="64" xfId="14" applyNumberFormat="1" applyFont="1" applyFill="1" applyBorder="1" applyAlignment="1" applyProtection="1">
      <alignment horizontal="right" vertical="center" shrinkToFit="1"/>
    </xf>
    <xf numFmtId="176" fontId="31" fillId="6" borderId="0" xfId="14" applyNumberFormat="1" applyFont="1" applyFill="1" applyBorder="1" applyAlignment="1" applyProtection="1">
      <alignment horizontal="right" vertical="center" shrinkToFit="1"/>
    </xf>
    <xf numFmtId="176" fontId="31" fillId="6" borderId="38" xfId="14" applyNumberFormat="1" applyFont="1" applyFill="1" applyBorder="1" applyAlignment="1" applyProtection="1">
      <alignment horizontal="right" vertical="center" shrinkToFit="1"/>
    </xf>
    <xf numFmtId="176" fontId="31" fillId="6" borderId="0" xfId="14" applyNumberFormat="1" applyFont="1" applyFill="1" applyAlignment="1" applyProtection="1">
      <alignment horizontal="right" vertical="center" shrinkToFit="1"/>
    </xf>
    <xf numFmtId="176" fontId="31" fillId="6" borderId="66" xfId="14" applyNumberFormat="1" applyFont="1" applyFill="1" applyBorder="1" applyAlignment="1" applyProtection="1">
      <alignment horizontal="right" vertical="center" shrinkToFit="1"/>
    </xf>
    <xf numFmtId="0" fontId="31" fillId="6" borderId="7" xfId="12" applyFont="1" applyFill="1" applyBorder="1" applyAlignment="1" applyProtection="1">
      <alignment horizontal="left" vertical="center"/>
    </xf>
    <xf numFmtId="0" fontId="31" fillId="6" borderId="0" xfId="12" applyFont="1" applyFill="1" applyBorder="1" applyAlignment="1" applyProtection="1">
      <alignment horizontal="left" vertical="center"/>
    </xf>
    <xf numFmtId="0" fontId="31" fillId="6" borderId="0" xfId="12" applyFont="1" applyFill="1" applyBorder="1" applyAlignment="1" applyProtection="1">
      <alignment horizontal="right" vertical="center" wrapText="1"/>
    </xf>
    <xf numFmtId="0" fontId="31" fillId="6" borderId="0" xfId="12" applyFont="1" applyFill="1" applyBorder="1" applyAlignment="1" applyProtection="1">
      <alignment horizontal="right" vertical="center"/>
    </xf>
    <xf numFmtId="0" fontId="31" fillId="6" borderId="38" xfId="12" applyFont="1" applyFill="1" applyBorder="1" applyAlignment="1" applyProtection="1">
      <alignment horizontal="right" vertical="center"/>
    </xf>
    <xf numFmtId="177" fontId="31" fillId="6" borderId="64" xfId="14" applyNumberFormat="1" applyFont="1" applyFill="1" applyBorder="1" applyAlignment="1" applyProtection="1">
      <alignment horizontal="right" vertical="center" shrinkToFit="1"/>
    </xf>
    <xf numFmtId="177" fontId="31" fillId="6" borderId="0" xfId="14" applyNumberFormat="1" applyFont="1" applyFill="1" applyBorder="1" applyAlignment="1" applyProtection="1">
      <alignment horizontal="right" vertical="center" shrinkToFit="1"/>
    </xf>
    <xf numFmtId="177" fontId="31" fillId="6" borderId="85" xfId="14" applyNumberFormat="1" applyFont="1" applyFill="1" applyBorder="1" applyAlignment="1" applyProtection="1">
      <alignment horizontal="right" vertical="center" shrinkToFit="1"/>
    </xf>
    <xf numFmtId="177" fontId="31" fillId="6" borderId="88" xfId="14" applyNumberFormat="1" applyFont="1" applyFill="1" applyBorder="1" applyAlignment="1" applyProtection="1">
      <alignment horizontal="right" vertical="center" shrinkToFit="1"/>
    </xf>
    <xf numFmtId="187" fontId="31" fillId="6" borderId="175" xfId="14" applyNumberFormat="1" applyFont="1" applyFill="1" applyBorder="1" applyAlignment="1" applyProtection="1">
      <alignment horizontal="right" vertical="center" shrinkToFit="1"/>
    </xf>
    <xf numFmtId="187" fontId="31" fillId="6" borderId="176" xfId="14" applyNumberFormat="1" applyFont="1" applyFill="1" applyBorder="1" applyAlignment="1" applyProtection="1">
      <alignment horizontal="right" vertical="center" shrinkToFit="1"/>
    </xf>
    <xf numFmtId="187" fontId="31" fillId="6" borderId="177" xfId="14" applyNumberFormat="1" applyFont="1" applyFill="1" applyBorder="1" applyAlignment="1" applyProtection="1">
      <alignment horizontal="right" vertical="center" shrinkToFit="1"/>
    </xf>
    <xf numFmtId="176" fontId="31" fillId="6" borderId="41" xfId="14" applyNumberFormat="1" applyFont="1" applyFill="1" applyBorder="1" applyAlignment="1" applyProtection="1">
      <alignment horizontal="right" vertical="center" shrinkToFit="1"/>
    </xf>
    <xf numFmtId="176" fontId="31" fillId="6" borderId="12" xfId="14" applyNumberFormat="1" applyFont="1" applyFill="1" applyBorder="1" applyAlignment="1" applyProtection="1">
      <alignment horizontal="right" vertical="center" shrinkToFit="1"/>
    </xf>
    <xf numFmtId="176" fontId="31" fillId="6" borderId="13" xfId="14" applyNumberFormat="1" applyFont="1" applyFill="1" applyBorder="1" applyAlignment="1" applyProtection="1">
      <alignment horizontal="right" vertical="center" shrinkToFit="1"/>
    </xf>
    <xf numFmtId="0" fontId="31" fillId="6" borderId="72" xfId="12" applyFont="1" applyFill="1" applyBorder="1" applyProtection="1">
      <alignment vertical="center"/>
    </xf>
    <xf numFmtId="177" fontId="31" fillId="6" borderId="172" xfId="14" applyNumberFormat="1" applyFont="1" applyFill="1" applyBorder="1" applyAlignment="1" applyProtection="1">
      <alignment horizontal="right" vertical="center" shrinkToFit="1"/>
    </xf>
    <xf numFmtId="177" fontId="31" fillId="6" borderId="173" xfId="14" applyNumberFormat="1" applyFont="1" applyFill="1" applyBorder="1" applyAlignment="1" applyProtection="1">
      <alignment horizontal="right" vertical="center" shrinkToFit="1"/>
    </xf>
    <xf numFmtId="187" fontId="31" fillId="6" borderId="173" xfId="14" applyNumberFormat="1" applyFont="1" applyFill="1" applyBorder="1" applyAlignment="1" applyProtection="1">
      <alignment horizontal="right" vertical="center" shrinkToFit="1"/>
    </xf>
    <xf numFmtId="187" fontId="31" fillId="6" borderId="174" xfId="14" applyNumberFormat="1" applyFont="1" applyFill="1" applyBorder="1" applyAlignment="1" applyProtection="1">
      <alignment horizontal="right" vertical="center" shrinkToFit="1"/>
    </xf>
    <xf numFmtId="187" fontId="31" fillId="6" borderId="86" xfId="14" applyNumberFormat="1" applyFont="1" applyFill="1" applyBorder="1" applyAlignment="1" applyProtection="1">
      <alignment horizontal="right" vertical="center" shrinkToFit="1"/>
    </xf>
    <xf numFmtId="187" fontId="31" fillId="6" borderId="155"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left" vertical="center"/>
    </xf>
    <xf numFmtId="0" fontId="31" fillId="6" borderId="12" xfId="12" applyFont="1" applyFill="1" applyBorder="1" applyAlignment="1" applyProtection="1">
      <alignment horizontal="left" vertical="center"/>
    </xf>
    <xf numFmtId="0" fontId="31" fillId="6" borderId="12" xfId="12" applyFont="1" applyFill="1" applyBorder="1" applyAlignment="1" applyProtection="1">
      <alignment horizontal="right" vertical="center"/>
    </xf>
    <xf numFmtId="0" fontId="31" fillId="6" borderId="48" xfId="12" applyFont="1" applyFill="1" applyBorder="1" applyAlignment="1" applyProtection="1">
      <alignment horizontal="right" vertical="center"/>
    </xf>
    <xf numFmtId="177" fontId="31" fillId="6" borderId="41" xfId="13" applyNumberFormat="1" applyFont="1" applyFill="1" applyBorder="1" applyAlignment="1" applyProtection="1">
      <alignment horizontal="right" vertical="center" shrinkToFit="1"/>
    </xf>
    <xf numFmtId="177" fontId="31" fillId="6" borderId="12" xfId="13" applyNumberFormat="1" applyFont="1" applyFill="1" applyBorder="1" applyAlignment="1" applyProtection="1">
      <alignment horizontal="right" vertical="center" shrinkToFit="1"/>
    </xf>
    <xf numFmtId="177" fontId="31" fillId="6" borderId="82" xfId="13" applyNumberFormat="1" applyFont="1" applyFill="1" applyBorder="1" applyAlignment="1" applyProtection="1">
      <alignment horizontal="right" vertical="center" shrinkToFit="1"/>
    </xf>
    <xf numFmtId="177" fontId="31" fillId="6" borderId="84" xfId="13" applyNumberFormat="1" applyFont="1" applyFill="1" applyBorder="1" applyAlignment="1" applyProtection="1">
      <alignment horizontal="right" vertical="center" shrinkToFit="1"/>
    </xf>
    <xf numFmtId="187" fontId="31" fillId="6" borderId="169" xfId="14" applyNumberFormat="1" applyFont="1" applyFill="1" applyBorder="1" applyAlignment="1" applyProtection="1">
      <alignment horizontal="right" vertical="center" shrinkToFit="1"/>
    </xf>
    <xf numFmtId="187" fontId="31" fillId="6" borderId="170" xfId="14" applyNumberFormat="1" applyFont="1" applyFill="1" applyBorder="1" applyAlignment="1" applyProtection="1">
      <alignment horizontal="right" vertical="center" shrinkToFit="1"/>
    </xf>
    <xf numFmtId="187" fontId="31" fillId="6" borderId="171" xfId="14" applyNumberFormat="1" applyFont="1" applyFill="1" applyBorder="1" applyAlignment="1" applyProtection="1">
      <alignment horizontal="right" vertical="center" shrinkToFit="1"/>
    </xf>
    <xf numFmtId="0" fontId="31" fillId="6" borderId="11" xfId="12" applyFont="1" applyFill="1" applyBorder="1" applyProtection="1">
      <alignment vertical="center"/>
    </xf>
    <xf numFmtId="0" fontId="31" fillId="6" borderId="12" xfId="12" applyFont="1" applyFill="1" applyBorder="1" applyProtection="1">
      <alignment vertical="center"/>
    </xf>
    <xf numFmtId="0" fontId="31" fillId="6" borderId="48" xfId="12" applyFont="1" applyFill="1" applyBorder="1" applyProtection="1">
      <alignment vertical="center"/>
    </xf>
    <xf numFmtId="176" fontId="31" fillId="6" borderId="48" xfId="14" applyNumberFormat="1" applyFont="1" applyFill="1" applyBorder="1" applyAlignment="1" applyProtection="1">
      <alignment horizontal="right" vertical="center" shrinkToFit="1"/>
    </xf>
    <xf numFmtId="0" fontId="31" fillId="6" borderId="45" xfId="12" applyFont="1" applyFill="1" applyBorder="1" applyAlignment="1" applyProtection="1">
      <alignment horizontal="center" vertical="center"/>
    </xf>
    <xf numFmtId="0" fontId="31" fillId="6" borderId="25" xfId="12" applyFont="1" applyFill="1" applyBorder="1" applyAlignment="1" applyProtection="1">
      <alignment horizontal="center" vertical="center"/>
    </xf>
    <xf numFmtId="0" fontId="31" fillId="6" borderId="46" xfId="12" applyFont="1" applyFill="1" applyBorder="1" applyAlignment="1" applyProtection="1">
      <alignment horizontal="center" vertical="center"/>
    </xf>
    <xf numFmtId="0" fontId="31" fillId="6" borderId="26" xfId="12" applyFont="1" applyFill="1" applyBorder="1" applyAlignment="1" applyProtection="1">
      <alignment horizontal="center" vertical="center"/>
    </xf>
    <xf numFmtId="0" fontId="31" fillId="6" borderId="64" xfId="12" applyFont="1" applyFill="1" applyBorder="1" applyProtection="1">
      <alignment vertical="center"/>
    </xf>
    <xf numFmtId="177" fontId="31" fillId="6" borderId="154" xfId="14" applyNumberFormat="1" applyFont="1" applyFill="1" applyBorder="1" applyAlignment="1" applyProtection="1">
      <alignment horizontal="right" vertical="center" shrinkToFit="1"/>
    </xf>
    <xf numFmtId="177" fontId="31" fillId="6" borderId="86"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center" vertical="center" textRotation="255" wrapText="1"/>
    </xf>
    <xf numFmtId="0" fontId="31" fillId="6" borderId="48" xfId="12" applyFont="1" applyFill="1" applyBorder="1" applyAlignment="1" applyProtection="1">
      <alignment horizontal="center" vertical="center" textRotation="255" wrapText="1"/>
    </xf>
    <xf numFmtId="0" fontId="31" fillId="6" borderId="7" xfId="12" applyFont="1" applyFill="1" applyBorder="1" applyAlignment="1" applyProtection="1">
      <alignment horizontal="center" vertical="center" textRotation="255" wrapText="1"/>
    </xf>
    <xf numFmtId="0" fontId="31" fillId="6" borderId="38" xfId="12" applyFont="1" applyFill="1" applyBorder="1" applyAlignment="1" applyProtection="1">
      <alignment horizontal="center" vertical="center" textRotation="255" wrapText="1"/>
    </xf>
    <xf numFmtId="0" fontId="31" fillId="6" borderId="24" xfId="12" applyFont="1" applyFill="1" applyBorder="1" applyAlignment="1" applyProtection="1">
      <alignment horizontal="center" vertical="center" textRotation="255" wrapText="1"/>
    </xf>
    <xf numFmtId="0" fontId="31" fillId="6" borderId="40" xfId="12" applyFont="1" applyFill="1" applyBorder="1" applyAlignment="1" applyProtection="1">
      <alignment horizontal="center" vertical="center" textRotation="255" wrapText="1"/>
    </xf>
    <xf numFmtId="0" fontId="31" fillId="6" borderId="64" xfId="12" applyFont="1" applyFill="1" applyBorder="1" applyAlignment="1" applyProtection="1">
      <alignment vertical="center"/>
    </xf>
    <xf numFmtId="0" fontId="31" fillId="6" borderId="0" xfId="12" applyFont="1" applyFill="1" applyBorder="1" applyAlignment="1" applyProtection="1">
      <alignment vertical="center"/>
    </xf>
    <xf numFmtId="0" fontId="31" fillId="6" borderId="38" xfId="12" applyFont="1" applyFill="1" applyBorder="1" applyAlignment="1" applyProtection="1">
      <alignment vertical="center"/>
    </xf>
    <xf numFmtId="187" fontId="31" fillId="6" borderId="88" xfId="14" applyNumberFormat="1" applyFont="1" applyFill="1" applyBorder="1" applyAlignment="1" applyProtection="1">
      <alignment horizontal="right" vertical="center" shrinkToFit="1"/>
    </xf>
    <xf numFmtId="187" fontId="31" fillId="6" borderId="0" xfId="14" applyNumberFormat="1" applyFont="1" applyFill="1" applyBorder="1" applyAlignment="1" applyProtection="1">
      <alignment horizontal="right" vertical="center" shrinkToFit="1"/>
    </xf>
    <xf numFmtId="187" fontId="31" fillId="6" borderId="66" xfId="14" applyNumberFormat="1" applyFont="1" applyFill="1" applyBorder="1" applyAlignment="1" applyProtection="1">
      <alignment horizontal="right" vertical="center" shrinkToFit="1"/>
    </xf>
    <xf numFmtId="0" fontId="31" fillId="6" borderId="17" xfId="12" applyFont="1" applyFill="1" applyBorder="1" applyAlignment="1" applyProtection="1">
      <alignment horizontal="left" vertical="center" wrapText="1"/>
    </xf>
    <xf numFmtId="0" fontId="31" fillId="6" borderId="18" xfId="12" applyFont="1" applyFill="1" applyBorder="1" applyAlignment="1" applyProtection="1">
      <alignment horizontal="left" vertical="center"/>
    </xf>
    <xf numFmtId="0" fontId="31" fillId="6" borderId="43" xfId="12" applyFont="1" applyFill="1" applyBorder="1" applyAlignment="1" applyProtection="1">
      <alignment horizontal="left" vertical="center"/>
    </xf>
    <xf numFmtId="187" fontId="31" fillId="6" borderId="128" xfId="14" applyNumberFormat="1" applyFont="1" applyFill="1" applyBorder="1" applyAlignment="1" applyProtection="1">
      <alignment horizontal="right" vertical="center" shrinkToFit="1"/>
    </xf>
    <xf numFmtId="187" fontId="31" fillId="6" borderId="129" xfId="14" applyNumberFormat="1" applyFont="1" applyFill="1" applyBorder="1" applyAlignment="1" applyProtection="1">
      <alignment horizontal="right" vertical="center" shrinkToFit="1"/>
    </xf>
    <xf numFmtId="177" fontId="31" fillId="6" borderId="164" xfId="14" applyNumberFormat="1" applyFont="1" applyFill="1" applyBorder="1" applyAlignment="1" applyProtection="1">
      <alignment horizontal="right" vertical="center" shrinkToFit="1"/>
    </xf>
    <xf numFmtId="177" fontId="31" fillId="6" borderId="165" xfId="14" applyNumberFormat="1" applyFont="1" applyFill="1" applyBorder="1" applyAlignment="1" applyProtection="1">
      <alignment horizontal="right" vertical="center" shrinkToFit="1"/>
    </xf>
    <xf numFmtId="187" fontId="31" fillId="6" borderId="162" xfId="14" applyNumberFormat="1" applyFont="1" applyFill="1" applyBorder="1" applyAlignment="1" applyProtection="1">
      <alignment horizontal="right" vertical="center" shrinkToFit="1"/>
    </xf>
    <xf numFmtId="0" fontId="31" fillId="6" borderId="64" xfId="14" applyFont="1" applyFill="1" applyBorder="1" applyAlignment="1" applyProtection="1">
      <alignment horizontal="left" vertical="center" shrinkToFit="1"/>
    </xf>
    <xf numFmtId="0" fontId="31" fillId="6" borderId="0" xfId="14" applyFont="1" applyFill="1" applyBorder="1" applyAlignment="1" applyProtection="1">
      <alignment horizontal="left" vertical="center" shrinkToFit="1"/>
    </xf>
    <xf numFmtId="0" fontId="31" fillId="6" borderId="38" xfId="14" applyFont="1" applyFill="1" applyBorder="1" applyAlignment="1" applyProtection="1">
      <alignment horizontal="left" vertical="center" shrinkToFit="1"/>
    </xf>
    <xf numFmtId="0" fontId="31" fillId="6" borderId="37" xfId="12" applyFont="1" applyFill="1" applyBorder="1" applyAlignment="1" applyProtection="1">
      <alignment vertical="center"/>
    </xf>
    <xf numFmtId="0" fontId="31" fillId="6" borderId="54" xfId="12" applyFont="1" applyFill="1" applyBorder="1" applyAlignment="1" applyProtection="1">
      <alignment vertical="center"/>
    </xf>
    <xf numFmtId="0" fontId="31" fillId="6" borderId="40" xfId="12" applyFont="1" applyFill="1" applyBorder="1" applyAlignment="1" applyProtection="1">
      <alignment vertical="center"/>
    </xf>
    <xf numFmtId="0" fontId="31" fillId="6" borderId="81" xfId="12" applyFont="1" applyFill="1" applyBorder="1" applyAlignment="1" applyProtection="1">
      <alignment horizontal="center" vertical="center"/>
    </xf>
    <xf numFmtId="177" fontId="31" fillId="6" borderId="83" xfId="14" applyNumberFormat="1" applyFont="1" applyFill="1" applyBorder="1" applyAlignment="1" applyProtection="1">
      <alignment horizontal="right" vertical="center" shrinkToFit="1"/>
    </xf>
    <xf numFmtId="187" fontId="31" fillId="6" borderId="83" xfId="14" applyNumberFormat="1" applyFont="1" applyFill="1" applyBorder="1" applyAlignment="1" applyProtection="1">
      <alignment horizontal="right" vertical="center" shrinkToFit="1"/>
    </xf>
    <xf numFmtId="187" fontId="31" fillId="6" borderId="153" xfId="14" applyNumberFormat="1" applyFont="1" applyFill="1" applyBorder="1" applyAlignment="1" applyProtection="1">
      <alignment horizontal="right" vertical="center" shrinkToFit="1"/>
    </xf>
    <xf numFmtId="177" fontId="31" fillId="6" borderId="90" xfId="14" applyNumberFormat="1" applyFont="1" applyFill="1" applyBorder="1" applyAlignment="1" applyProtection="1">
      <alignment horizontal="right" vertical="center" shrinkToFit="1"/>
    </xf>
    <xf numFmtId="187" fontId="31" fillId="6" borderId="163" xfId="14" applyNumberFormat="1" applyFont="1" applyFill="1" applyBorder="1" applyAlignment="1" applyProtection="1">
      <alignment horizontal="right" vertical="center" shrinkToFit="1"/>
    </xf>
    <xf numFmtId="187" fontId="31" fillId="6" borderId="47" xfId="14" applyNumberFormat="1" applyFont="1" applyFill="1" applyBorder="1" applyAlignment="1" applyProtection="1">
      <alignment horizontal="right" vertical="center" shrinkToFit="1"/>
    </xf>
    <xf numFmtId="187" fontId="31" fillId="6" borderId="91" xfId="14" applyNumberFormat="1" applyFont="1" applyFill="1" applyBorder="1" applyAlignment="1" applyProtection="1">
      <alignment horizontal="right" vertical="center" shrinkToFit="1"/>
    </xf>
    <xf numFmtId="187" fontId="31" fillId="6" borderId="54" xfId="14" applyNumberFormat="1" applyFont="1" applyFill="1" applyBorder="1" applyAlignment="1" applyProtection="1">
      <alignment horizontal="right" vertical="center" shrinkToFit="1"/>
    </xf>
    <xf numFmtId="187" fontId="31" fillId="6" borderId="67"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center" vertical="center" wrapText="1"/>
    </xf>
    <xf numFmtId="0" fontId="31" fillId="6" borderId="12" xfId="12" applyFont="1" applyFill="1" applyBorder="1" applyAlignment="1" applyProtection="1">
      <alignment horizontal="center" vertical="center" wrapText="1"/>
    </xf>
    <xf numFmtId="0" fontId="31" fillId="6" borderId="48" xfId="12" applyFont="1" applyFill="1" applyBorder="1" applyAlignment="1" applyProtection="1">
      <alignment horizontal="center" vertical="center" wrapText="1"/>
    </xf>
    <xf numFmtId="0" fontId="31" fillId="6" borderId="7" xfId="12" applyFont="1" applyFill="1" applyBorder="1" applyAlignment="1" applyProtection="1">
      <alignment horizontal="center" vertical="center" wrapText="1"/>
    </xf>
    <xf numFmtId="0" fontId="31" fillId="6" borderId="0" xfId="12" applyFont="1" applyFill="1" applyBorder="1" applyAlignment="1" applyProtection="1">
      <alignment horizontal="center" vertical="center" wrapText="1"/>
    </xf>
    <xf numFmtId="0" fontId="31" fillId="6" borderId="38" xfId="12" applyFont="1" applyFill="1" applyBorder="1" applyAlignment="1" applyProtection="1">
      <alignment horizontal="center" vertical="center" wrapText="1"/>
    </xf>
    <xf numFmtId="0" fontId="31" fillId="6" borderId="74" xfId="12" applyFont="1" applyFill="1" applyBorder="1" applyAlignment="1" applyProtection="1">
      <alignment horizontal="center" vertical="center" wrapText="1"/>
    </xf>
    <xf numFmtId="0" fontId="31" fillId="6" borderId="75" xfId="12" applyFont="1" applyFill="1" applyBorder="1" applyAlignment="1" applyProtection="1">
      <alignment horizontal="center" vertical="center" wrapText="1"/>
    </xf>
    <xf numFmtId="0" fontId="31" fillId="6" borderId="70" xfId="12" applyFont="1" applyFill="1" applyBorder="1" applyAlignment="1" applyProtection="1">
      <alignment horizontal="center" vertical="center" wrapText="1"/>
    </xf>
    <xf numFmtId="0" fontId="31" fillId="6" borderId="41" xfId="12" applyFont="1" applyFill="1" applyBorder="1" applyProtection="1">
      <alignment vertical="center"/>
    </xf>
    <xf numFmtId="177" fontId="31" fillId="6" borderId="151" xfId="14" applyNumberFormat="1" applyFont="1" applyFill="1" applyBorder="1" applyAlignment="1" applyProtection="1">
      <alignment horizontal="right" vertical="center" shrinkToFit="1"/>
    </xf>
    <xf numFmtId="187" fontId="31" fillId="6" borderId="168" xfId="14" applyNumberFormat="1" applyFont="1" applyFill="1" applyBorder="1" applyAlignment="1" applyProtection="1">
      <alignment horizontal="right" vertical="center" shrinkToFit="1"/>
    </xf>
    <xf numFmtId="0" fontId="31" fillId="6" borderId="64" xfId="12" applyFont="1" applyFill="1" applyBorder="1" applyAlignment="1" applyProtection="1">
      <alignment vertical="center" shrinkToFit="1"/>
    </xf>
    <xf numFmtId="0" fontId="31" fillId="6" borderId="0" xfId="12" applyFont="1" applyFill="1" applyBorder="1" applyAlignment="1" applyProtection="1">
      <alignment vertical="center" shrinkToFit="1"/>
    </xf>
    <xf numFmtId="0" fontId="31" fillId="6" borderId="38" xfId="12" applyFont="1" applyFill="1" applyBorder="1" applyAlignment="1" applyProtection="1">
      <alignment vertical="center" shrinkToFit="1"/>
    </xf>
    <xf numFmtId="187" fontId="31" fillId="6" borderId="152" xfId="14" applyNumberFormat="1" applyFont="1" applyFill="1" applyBorder="1" applyAlignment="1" applyProtection="1">
      <alignment horizontal="right" vertical="center" shrinkToFit="1"/>
    </xf>
    <xf numFmtId="187" fontId="31" fillId="6" borderId="15" xfId="14" applyNumberFormat="1" applyFont="1" applyFill="1" applyBorder="1" applyAlignment="1" applyProtection="1">
      <alignment horizontal="right" vertical="center" shrinkToFit="1"/>
    </xf>
    <xf numFmtId="0" fontId="31" fillId="6" borderId="41" xfId="12" applyFont="1" applyFill="1" applyBorder="1" applyAlignment="1" applyProtection="1">
      <alignment horizontal="center" vertical="center" wrapText="1"/>
    </xf>
    <xf numFmtId="0" fontId="31" fillId="6" borderId="64" xfId="12" applyFont="1" applyFill="1" applyBorder="1" applyAlignment="1" applyProtection="1">
      <alignment horizontal="center" vertical="center" wrapText="1"/>
    </xf>
    <xf numFmtId="0" fontId="31" fillId="6" borderId="54" xfId="12" applyFont="1" applyFill="1" applyBorder="1" applyAlignment="1" applyProtection="1">
      <alignment horizontal="center" vertical="center" wrapText="1"/>
    </xf>
    <xf numFmtId="0" fontId="31" fillId="6" borderId="40" xfId="12" applyFont="1" applyFill="1" applyBorder="1" applyAlignment="1" applyProtection="1">
      <alignment horizontal="center" vertical="center" wrapText="1"/>
    </xf>
    <xf numFmtId="0" fontId="31" fillId="6" borderId="41" xfId="14" applyFont="1" applyFill="1" applyBorder="1" applyAlignment="1" applyProtection="1">
      <alignment horizontal="left" vertical="center" shrinkToFit="1"/>
    </xf>
    <xf numFmtId="0" fontId="31" fillId="6" borderId="12" xfId="14" applyFont="1" applyFill="1" applyBorder="1" applyAlignment="1" applyProtection="1">
      <alignment horizontal="left" vertical="center" shrinkToFit="1"/>
    </xf>
    <xf numFmtId="0" fontId="31" fillId="6" borderId="48" xfId="14" applyFont="1" applyFill="1" applyBorder="1" applyAlignment="1" applyProtection="1">
      <alignment horizontal="left" vertical="center" shrinkToFit="1"/>
    </xf>
    <xf numFmtId="187" fontId="31" fillId="6" borderId="87" xfId="14" applyNumberFormat="1" applyFont="1" applyFill="1" applyBorder="1" applyAlignment="1" applyProtection="1">
      <alignment horizontal="right" vertical="center" shrinkToFit="1"/>
    </xf>
    <xf numFmtId="187" fontId="31" fillId="6" borderId="63" xfId="14" applyNumberFormat="1" applyFont="1" applyFill="1" applyBorder="1" applyAlignment="1" applyProtection="1">
      <alignment horizontal="right" vertical="center" shrinkToFit="1"/>
    </xf>
    <xf numFmtId="0" fontId="31"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31" fillId="6" borderId="37" xfId="12" applyFont="1" applyFill="1" applyBorder="1" applyProtection="1">
      <alignment vertical="center"/>
    </xf>
    <xf numFmtId="0" fontId="31" fillId="6" borderId="54" xfId="12" applyFont="1" applyFill="1" applyBorder="1" applyProtection="1">
      <alignment vertical="center"/>
    </xf>
    <xf numFmtId="0" fontId="31" fillId="6" borderId="40" xfId="12" applyFont="1" applyFill="1" applyBorder="1" applyProtection="1">
      <alignment vertical="center"/>
    </xf>
    <xf numFmtId="177" fontId="31" fillId="6" borderId="161"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center" vertical="top" wrapText="1"/>
    </xf>
    <xf numFmtId="0" fontId="31" fillId="6" borderId="12" xfId="12" applyFont="1" applyFill="1" applyBorder="1" applyAlignment="1" applyProtection="1">
      <alignment horizontal="center" vertical="top" wrapText="1"/>
    </xf>
    <xf numFmtId="0" fontId="31" fillId="6" borderId="48" xfId="12" applyFont="1" applyFill="1" applyBorder="1" applyAlignment="1" applyProtection="1">
      <alignment horizontal="center" vertical="top" wrapText="1"/>
    </xf>
    <xf numFmtId="0" fontId="31" fillId="6" borderId="7" xfId="12" applyFont="1" applyFill="1" applyBorder="1" applyAlignment="1" applyProtection="1">
      <alignment horizontal="center" vertical="top" wrapText="1"/>
    </xf>
    <xf numFmtId="0" fontId="31" fillId="6" borderId="0" xfId="12" applyFont="1" applyFill="1" applyBorder="1" applyAlignment="1" applyProtection="1">
      <alignment horizontal="center" vertical="top" wrapText="1"/>
    </xf>
    <xf numFmtId="0" fontId="31" fillId="6" borderId="38" xfId="12" applyFont="1" applyFill="1" applyBorder="1" applyAlignment="1" applyProtection="1">
      <alignment horizontal="center" vertical="top" wrapText="1"/>
    </xf>
    <xf numFmtId="0" fontId="31" fillId="6" borderId="24" xfId="12" applyFont="1" applyFill="1" applyBorder="1" applyAlignment="1" applyProtection="1">
      <alignment horizontal="center" vertical="top" wrapText="1"/>
    </xf>
    <xf numFmtId="0" fontId="31" fillId="6" borderId="54" xfId="12" applyFont="1" applyFill="1" applyBorder="1" applyAlignment="1" applyProtection="1">
      <alignment horizontal="center" vertical="top" wrapText="1"/>
    </xf>
    <xf numFmtId="0" fontId="31" fillId="6" borderId="41" xfId="12" applyFont="1" applyFill="1" applyBorder="1" applyAlignment="1" applyProtection="1">
      <alignment vertical="center"/>
    </xf>
    <xf numFmtId="0" fontId="31" fillId="6" borderId="12" xfId="12" applyFont="1" applyFill="1" applyBorder="1" applyAlignment="1" applyProtection="1">
      <alignment vertical="center"/>
    </xf>
    <xf numFmtId="0" fontId="31" fillId="6" borderId="48" xfId="12" applyFont="1" applyFill="1" applyBorder="1" applyAlignment="1" applyProtection="1">
      <alignment vertical="center"/>
    </xf>
    <xf numFmtId="177" fontId="31" fillId="6" borderId="41" xfId="14" applyNumberFormat="1" applyFont="1" applyFill="1" applyBorder="1" applyAlignment="1" applyProtection="1">
      <alignment horizontal="right" vertical="center" shrinkToFit="1"/>
    </xf>
    <xf numFmtId="177" fontId="31" fillId="6" borderId="12" xfId="14" applyNumberFormat="1" applyFont="1" applyFill="1" applyBorder="1" applyAlignment="1" applyProtection="1">
      <alignment horizontal="right" vertical="center" shrinkToFit="1"/>
    </xf>
    <xf numFmtId="177" fontId="31" fillId="6" borderId="82" xfId="14" applyNumberFormat="1" applyFont="1" applyFill="1" applyBorder="1" applyAlignment="1" applyProtection="1">
      <alignment horizontal="right" vertical="center" shrinkToFit="1"/>
    </xf>
    <xf numFmtId="177" fontId="31" fillId="6" borderId="84" xfId="14" applyNumberFormat="1" applyFont="1" applyFill="1" applyBorder="1" applyAlignment="1" applyProtection="1">
      <alignment horizontal="right" vertical="center" shrinkToFit="1"/>
    </xf>
    <xf numFmtId="187" fontId="31" fillId="6" borderId="84" xfId="14" applyNumberFormat="1" applyFont="1" applyFill="1" applyBorder="1" applyAlignment="1" applyProtection="1">
      <alignment horizontal="right" vertical="center" shrinkToFit="1"/>
    </xf>
    <xf numFmtId="187" fontId="31" fillId="6" borderId="12" xfId="14" applyNumberFormat="1" applyFont="1" applyFill="1" applyBorder="1" applyAlignment="1" applyProtection="1">
      <alignment horizontal="right" vertical="center" shrinkToFit="1"/>
    </xf>
    <xf numFmtId="187" fontId="31" fillId="6" borderId="13" xfId="14" applyNumberFormat="1" applyFont="1" applyFill="1" applyBorder="1" applyAlignment="1" applyProtection="1">
      <alignment horizontal="right" vertical="center" shrinkToFit="1"/>
    </xf>
    <xf numFmtId="0" fontId="31" fillId="6" borderId="30" xfId="12" applyFont="1" applyFill="1" applyBorder="1" applyAlignment="1" applyProtection="1">
      <alignment horizontal="center" vertical="center"/>
    </xf>
    <xf numFmtId="0" fontId="31" fillId="6" borderId="31" xfId="12" applyFont="1" applyFill="1" applyBorder="1" applyAlignment="1" applyProtection="1">
      <alignment horizontal="center" vertical="center"/>
    </xf>
    <xf numFmtId="0" fontId="31" fillId="6" borderId="42" xfId="12" applyFont="1" applyFill="1" applyBorder="1" applyAlignment="1" applyProtection="1">
      <alignment horizontal="center" vertical="center"/>
    </xf>
    <xf numFmtId="0" fontId="31" fillId="6" borderId="39" xfId="12" applyFont="1" applyFill="1" applyBorder="1" applyAlignment="1" applyProtection="1">
      <alignment horizontal="center" vertical="center"/>
    </xf>
    <xf numFmtId="0" fontId="31" fillId="6" borderId="39" xfId="14" applyFont="1" applyFill="1" applyBorder="1" applyAlignment="1" applyProtection="1">
      <alignment horizontal="center" vertical="center"/>
    </xf>
    <xf numFmtId="0" fontId="31" fillId="6" borderId="31" xfId="14" applyFont="1" applyFill="1" applyBorder="1" applyAlignment="1" applyProtection="1">
      <alignment horizontal="center" vertical="center"/>
    </xf>
    <xf numFmtId="0" fontId="31" fillId="6" borderId="32" xfId="14" applyFont="1" applyFill="1" applyBorder="1" applyAlignment="1" applyProtection="1">
      <alignment horizontal="center" vertical="center"/>
    </xf>
    <xf numFmtId="177" fontId="31" fillId="6" borderId="39" xfId="14" applyNumberFormat="1" applyFont="1" applyFill="1" applyBorder="1" applyAlignment="1" applyProtection="1">
      <alignment horizontal="right" vertical="center" shrinkToFit="1"/>
    </xf>
    <xf numFmtId="177" fontId="31" fillId="6" borderId="31" xfId="14" applyNumberFormat="1" applyFont="1" applyFill="1" applyBorder="1" applyAlignment="1" applyProtection="1">
      <alignment horizontal="right" vertical="center" shrinkToFit="1"/>
    </xf>
    <xf numFmtId="177" fontId="31" fillId="6" borderId="156" xfId="14" applyNumberFormat="1" applyFont="1" applyFill="1" applyBorder="1" applyAlignment="1" applyProtection="1">
      <alignment horizontal="right" vertical="center" shrinkToFit="1"/>
    </xf>
    <xf numFmtId="177" fontId="31" fillId="6" borderId="157" xfId="14" applyNumberFormat="1" applyFont="1" applyFill="1" applyBorder="1" applyAlignment="1" applyProtection="1">
      <alignment horizontal="right" vertical="center" shrinkToFit="1"/>
    </xf>
    <xf numFmtId="177" fontId="31" fillId="6" borderId="158" xfId="14" applyNumberFormat="1" applyFont="1" applyFill="1" applyBorder="1" applyAlignment="1" applyProtection="1">
      <alignment horizontal="right" vertical="center" shrinkToFit="1"/>
    </xf>
    <xf numFmtId="177" fontId="31" fillId="6" borderId="159" xfId="14" applyNumberFormat="1" applyFont="1" applyFill="1" applyBorder="1" applyAlignment="1" applyProtection="1">
      <alignment horizontal="right" vertical="center" shrinkToFit="1"/>
    </xf>
    <xf numFmtId="177" fontId="31" fillId="6" borderId="160" xfId="14" applyNumberFormat="1" applyFont="1" applyFill="1" applyBorder="1" applyAlignment="1" applyProtection="1">
      <alignment horizontal="right" vertical="center" shrinkToFit="1"/>
    </xf>
    <xf numFmtId="0" fontId="31" fillId="6" borderId="0" xfId="12" applyFont="1" applyFill="1" applyProtection="1">
      <alignment vertical="center"/>
    </xf>
    <xf numFmtId="0" fontId="31" fillId="6" borderId="11" xfId="12" applyFont="1" applyFill="1" applyBorder="1" applyAlignment="1" applyProtection="1">
      <alignment horizontal="center" vertical="center" textRotation="255" shrinkToFit="1"/>
    </xf>
    <xf numFmtId="0" fontId="31" fillId="6" borderId="48" xfId="12" applyFont="1" applyFill="1" applyBorder="1" applyAlignment="1" applyProtection="1">
      <alignment horizontal="center" vertical="center" textRotation="255" shrinkToFit="1"/>
    </xf>
    <xf numFmtId="0" fontId="31" fillId="6" borderId="7" xfId="12" applyFont="1" applyFill="1" applyBorder="1" applyAlignment="1" applyProtection="1">
      <alignment horizontal="center" vertical="center" textRotation="255" shrinkToFit="1"/>
    </xf>
    <xf numFmtId="0" fontId="31" fillId="6" borderId="38" xfId="12" applyFont="1" applyFill="1" applyBorder="1" applyAlignment="1" applyProtection="1">
      <alignment horizontal="center" vertical="center" textRotation="255" shrinkToFit="1"/>
    </xf>
    <xf numFmtId="0" fontId="31" fillId="6" borderId="24" xfId="12" applyFont="1" applyFill="1" applyBorder="1" applyAlignment="1" applyProtection="1">
      <alignment horizontal="center" vertical="center" textRotation="255" shrinkToFit="1"/>
    </xf>
    <xf numFmtId="0" fontId="31" fillId="6" borderId="40" xfId="12" applyFont="1" applyFill="1" applyBorder="1" applyAlignment="1" applyProtection="1">
      <alignment horizontal="center" vertical="center" textRotation="255" shrinkToFit="1"/>
    </xf>
    <xf numFmtId="177" fontId="31" fillId="6" borderId="64" xfId="13" applyNumberFormat="1" applyFont="1" applyFill="1" applyBorder="1" applyAlignment="1" applyProtection="1">
      <alignment horizontal="right" vertical="center" shrinkToFit="1"/>
    </xf>
    <xf numFmtId="177" fontId="31" fillId="6" borderId="0" xfId="13" applyNumberFormat="1" applyFont="1" applyFill="1" applyBorder="1" applyAlignment="1" applyProtection="1">
      <alignment horizontal="right" vertical="center" shrinkToFit="1"/>
    </xf>
    <xf numFmtId="177" fontId="31" fillId="6" borderId="85" xfId="13" applyNumberFormat="1" applyFont="1" applyFill="1" applyBorder="1" applyAlignment="1" applyProtection="1">
      <alignment horizontal="right" vertical="center" shrinkToFit="1"/>
    </xf>
    <xf numFmtId="177" fontId="31" fillId="6" borderId="88" xfId="13" applyNumberFormat="1" applyFont="1" applyFill="1" applyBorder="1" applyAlignment="1" applyProtection="1">
      <alignment horizontal="right" vertical="center" shrinkToFit="1"/>
    </xf>
    <xf numFmtId="187" fontId="31" fillId="6" borderId="88" xfId="13" applyNumberFormat="1" applyFont="1" applyFill="1" applyBorder="1" applyAlignment="1" applyProtection="1">
      <alignment horizontal="right" vertical="center" shrinkToFit="1"/>
    </xf>
    <xf numFmtId="187" fontId="31" fillId="6" borderId="0" xfId="13" applyNumberFormat="1" applyFont="1" applyFill="1" applyBorder="1" applyAlignment="1" applyProtection="1">
      <alignment horizontal="right" vertical="center" shrinkToFit="1"/>
    </xf>
    <xf numFmtId="187" fontId="31" fillId="6" borderId="66" xfId="13" applyNumberFormat="1" applyFont="1" applyFill="1" applyBorder="1" applyAlignment="1" applyProtection="1">
      <alignment horizontal="right" vertical="center" shrinkToFit="1"/>
    </xf>
    <xf numFmtId="0" fontId="31" fillId="6" borderId="38" xfId="12" applyFont="1" applyFill="1" applyBorder="1" applyAlignment="1" applyProtection="1">
      <alignment horizontal="left" vertical="center"/>
    </xf>
    <xf numFmtId="0" fontId="31" fillId="6" borderId="41" xfId="12" applyFont="1" applyFill="1" applyBorder="1" applyAlignment="1" applyProtection="1">
      <alignment horizontal="center" vertical="center" textRotation="255" wrapText="1"/>
    </xf>
    <xf numFmtId="0" fontId="31" fillId="6" borderId="64" xfId="12" applyFont="1" applyFill="1" applyBorder="1" applyAlignment="1" applyProtection="1">
      <alignment horizontal="center" vertical="center" textRotation="255" wrapText="1"/>
    </xf>
    <xf numFmtId="0" fontId="31" fillId="6" borderId="37" xfId="12" applyFont="1" applyFill="1" applyBorder="1" applyAlignment="1" applyProtection="1">
      <alignment horizontal="center" vertical="center" textRotation="255" wrapText="1"/>
    </xf>
    <xf numFmtId="0" fontId="31" fillId="6" borderId="32" xfId="12" applyFont="1" applyFill="1" applyBorder="1" applyAlignment="1" applyProtection="1">
      <alignment horizontal="center" vertical="center"/>
    </xf>
    <xf numFmtId="0" fontId="31" fillId="6" borderId="11" xfId="12" applyFont="1" applyFill="1" applyBorder="1" applyAlignment="1" applyProtection="1">
      <alignment horizontal="center" vertical="top"/>
    </xf>
    <xf numFmtId="0" fontId="31" fillId="6" borderId="12" xfId="12" applyFont="1" applyFill="1" applyBorder="1" applyAlignment="1" applyProtection="1">
      <alignment horizontal="center" vertical="top"/>
    </xf>
    <xf numFmtId="0" fontId="31" fillId="6" borderId="7" xfId="12" applyFont="1" applyFill="1" applyBorder="1" applyAlignment="1" applyProtection="1">
      <alignment horizontal="center" vertical="top"/>
    </xf>
    <xf numFmtId="0" fontId="31" fillId="6" borderId="0" xfId="12" applyFont="1" applyFill="1" applyBorder="1" applyAlignment="1" applyProtection="1">
      <alignment horizontal="center" vertical="top"/>
    </xf>
    <xf numFmtId="0" fontId="31" fillId="6" borderId="24" xfId="12" applyFont="1" applyFill="1" applyBorder="1" applyAlignment="1" applyProtection="1">
      <alignment horizontal="center" vertical="top"/>
    </xf>
    <xf numFmtId="0" fontId="31" fillId="6" borderId="54" xfId="12" applyFont="1" applyFill="1" applyBorder="1" applyAlignment="1" applyProtection="1">
      <alignment horizontal="center" vertical="top"/>
    </xf>
    <xf numFmtId="0" fontId="31" fillId="6" borderId="34" xfId="12" applyFont="1" applyFill="1" applyBorder="1" applyAlignment="1" applyProtection="1">
      <alignment horizontal="center" vertical="center"/>
    </xf>
    <xf numFmtId="0" fontId="31" fillId="8" borderId="44" xfId="12" applyNumberFormat="1" applyFont="1" applyFill="1" applyBorder="1" applyAlignment="1" applyProtection="1">
      <alignment horizontal="left" vertical="center" shrinkToFit="1"/>
      <protection locked="0"/>
    </xf>
    <xf numFmtId="0" fontId="31" fillId="8" borderId="18" xfId="12" applyNumberFormat="1" applyFont="1" applyFill="1" applyBorder="1" applyAlignment="1" applyProtection="1">
      <alignment horizontal="left" vertical="center" shrinkToFit="1"/>
      <protection locked="0"/>
    </xf>
    <xf numFmtId="0" fontId="31" fillId="8" borderId="19" xfId="12" applyNumberFormat="1" applyFont="1" applyFill="1" applyBorder="1" applyAlignment="1" applyProtection="1">
      <alignment horizontal="left" vertical="center" shrinkToFit="1"/>
      <protection locked="0"/>
    </xf>
    <xf numFmtId="0" fontId="31" fillId="6" borderId="8" xfId="12" applyFont="1" applyFill="1" applyBorder="1" applyAlignment="1" applyProtection="1">
      <alignment horizontal="left" vertical="center" wrapText="1"/>
    </xf>
    <xf numFmtId="0" fontId="31" fillId="6" borderId="0" xfId="13" applyFont="1" applyFill="1" applyAlignment="1" applyProtection="1">
      <alignment horizontal="left" vertical="center"/>
    </xf>
    <xf numFmtId="0" fontId="31" fillId="6" borderId="24" xfId="12" applyFont="1" applyFill="1" applyBorder="1" applyAlignment="1" applyProtection="1">
      <alignment horizontal="center" vertical="center"/>
    </xf>
    <xf numFmtId="0" fontId="31" fillId="6" borderId="54" xfId="12" applyFont="1" applyFill="1" applyBorder="1" applyAlignment="1" applyProtection="1">
      <alignment horizontal="center" vertical="center"/>
    </xf>
    <xf numFmtId="0" fontId="31" fillId="6" borderId="67" xfId="12" applyFont="1" applyFill="1" applyBorder="1" applyAlignment="1" applyProtection="1">
      <alignment horizontal="center" vertical="center"/>
    </xf>
    <xf numFmtId="0" fontId="31" fillId="6" borderId="112" xfId="12" applyNumberFormat="1" applyFont="1" applyFill="1" applyBorder="1" applyAlignment="1" applyProtection="1">
      <alignment horizontal="left" vertical="center" shrinkToFit="1"/>
      <protection locked="0"/>
    </xf>
    <xf numFmtId="0" fontId="31" fillId="6" borderId="113" xfId="12" applyNumberFormat="1" applyFont="1" applyFill="1" applyBorder="1" applyAlignment="1" applyProtection="1">
      <alignment horizontal="left" vertical="center" shrinkToFit="1"/>
      <protection locked="0"/>
    </xf>
    <xf numFmtId="0" fontId="31" fillId="6" borderId="119" xfId="12" applyNumberFormat="1" applyFont="1" applyFill="1" applyBorder="1" applyAlignment="1" applyProtection="1">
      <alignment horizontal="left" vertical="center" shrinkToFit="1"/>
      <protection locked="0"/>
    </xf>
    <xf numFmtId="0" fontId="31" fillId="8" borderId="44" xfId="12" applyFont="1" applyFill="1" applyBorder="1" applyAlignment="1" applyProtection="1">
      <alignment horizontal="left" vertical="center" shrinkToFit="1"/>
      <protection locked="0"/>
    </xf>
    <xf numFmtId="0" fontId="31" fillId="8" borderId="18" xfId="12" applyFont="1" applyFill="1" applyBorder="1" applyAlignment="1" applyProtection="1">
      <alignment horizontal="left" vertical="center" shrinkToFit="1"/>
      <protection locked="0"/>
    </xf>
    <xf numFmtId="0" fontId="31" fillId="8" borderId="43" xfId="12" applyFont="1" applyFill="1" applyBorder="1" applyAlignment="1" applyProtection="1">
      <alignment horizontal="left" vertical="center" shrinkToFit="1"/>
      <protection locked="0"/>
    </xf>
    <xf numFmtId="177" fontId="31" fillId="8" borderId="148" xfId="12" applyNumberFormat="1" applyFont="1" applyFill="1" applyBorder="1" applyAlignment="1" applyProtection="1">
      <alignment horizontal="right" vertical="center" shrinkToFit="1"/>
      <protection locked="0"/>
    </xf>
    <xf numFmtId="177" fontId="31" fillId="8" borderId="149" xfId="12" applyNumberFormat="1" applyFont="1" applyFill="1" applyBorder="1" applyAlignment="1" applyProtection="1">
      <alignment horizontal="right" vertical="center" shrinkToFit="1"/>
      <protection locked="0"/>
    </xf>
    <xf numFmtId="177" fontId="31" fillId="8" borderId="150" xfId="12" applyNumberFormat="1" applyFont="1" applyFill="1" applyBorder="1" applyAlignment="1" applyProtection="1">
      <alignment horizontal="right" vertical="center" shrinkToFit="1"/>
      <protection locked="0"/>
    </xf>
    <xf numFmtId="177" fontId="31" fillId="8" borderId="44" xfId="12" applyNumberFormat="1" applyFont="1" applyFill="1" applyBorder="1" applyAlignment="1" applyProtection="1">
      <alignment horizontal="right" vertical="center" shrinkToFit="1"/>
      <protection locked="0"/>
    </xf>
    <xf numFmtId="177" fontId="31" fillId="8" borderId="18" xfId="12" applyNumberFormat="1" applyFont="1" applyFill="1" applyBorder="1" applyAlignment="1" applyProtection="1">
      <alignment horizontal="right" vertical="center" shrinkToFit="1"/>
      <protection locked="0"/>
    </xf>
    <xf numFmtId="177" fontId="31" fillId="8" borderId="43" xfId="12" applyNumberFormat="1" applyFont="1" applyFill="1" applyBorder="1" applyAlignment="1" applyProtection="1">
      <alignment horizontal="right" vertical="center" shrinkToFit="1"/>
      <protection locked="0"/>
    </xf>
    <xf numFmtId="0" fontId="31" fillId="6" borderId="112" xfId="12" applyFont="1" applyFill="1" applyBorder="1" applyAlignment="1" applyProtection="1">
      <alignment horizontal="left" vertical="center" shrinkToFit="1"/>
      <protection locked="0"/>
    </xf>
    <xf numFmtId="0" fontId="31" fillId="6" borderId="113" xfId="12" applyFont="1" applyFill="1" applyBorder="1" applyAlignment="1" applyProtection="1">
      <alignment horizontal="left" vertical="center" shrinkToFit="1"/>
      <protection locked="0"/>
    </xf>
    <xf numFmtId="0" fontId="31" fillId="6" borderId="114" xfId="12" applyFont="1" applyFill="1" applyBorder="1" applyAlignment="1" applyProtection="1">
      <alignment horizontal="left" vertical="center" shrinkToFit="1"/>
      <protection locked="0"/>
    </xf>
    <xf numFmtId="177" fontId="31" fillId="6" borderId="112" xfId="12" applyNumberFormat="1" applyFont="1" applyFill="1" applyBorder="1" applyAlignment="1" applyProtection="1">
      <alignment horizontal="right" vertical="center" shrinkToFit="1"/>
      <protection locked="0"/>
    </xf>
    <xf numFmtId="177" fontId="31" fillId="6" borderId="113" xfId="12" applyNumberFormat="1" applyFont="1" applyFill="1" applyBorder="1" applyAlignment="1" applyProtection="1">
      <alignment horizontal="right" vertical="center" shrinkToFit="1"/>
      <protection locked="0"/>
    </xf>
    <xf numFmtId="177" fontId="31" fillId="6" borderId="114" xfId="12" applyNumberFormat="1" applyFont="1" applyFill="1" applyBorder="1" applyAlignment="1" applyProtection="1">
      <alignment horizontal="right" vertical="center" shrinkToFit="1"/>
      <protection locked="0"/>
    </xf>
    <xf numFmtId="177" fontId="31" fillId="8" borderId="129" xfId="12" applyNumberFormat="1" applyFont="1" applyFill="1" applyBorder="1" applyAlignment="1" applyProtection="1">
      <alignment horizontal="right" vertical="center" shrinkToFit="1"/>
      <protection locked="0"/>
    </xf>
    <xf numFmtId="0" fontId="31" fillId="8" borderId="129" xfId="12" applyNumberFormat="1" applyFont="1" applyFill="1" applyBorder="1" applyAlignment="1" applyProtection="1">
      <alignment horizontal="left" vertical="center" shrinkToFit="1"/>
      <protection locked="0"/>
    </xf>
    <xf numFmtId="0" fontId="31" fillId="8" borderId="132" xfId="12" applyNumberFormat="1" applyFont="1" applyFill="1" applyBorder="1" applyAlignment="1" applyProtection="1">
      <alignment horizontal="left" vertical="center" shrinkToFit="1"/>
      <protection locked="0"/>
    </xf>
    <xf numFmtId="177" fontId="31" fillId="8" borderId="142" xfId="12" applyNumberFormat="1" applyFont="1" applyFill="1" applyBorder="1" applyAlignment="1" applyProtection="1">
      <alignment horizontal="right" vertical="center" shrinkToFit="1"/>
      <protection locked="0"/>
    </xf>
    <xf numFmtId="177" fontId="31" fillId="8" borderId="134" xfId="12" applyNumberFormat="1" applyFont="1" applyFill="1" applyBorder="1" applyAlignment="1" applyProtection="1">
      <alignment horizontal="right" vertical="center" shrinkToFit="1"/>
      <protection locked="0"/>
    </xf>
    <xf numFmtId="0" fontId="31" fillId="6" borderId="145" xfId="12" applyFont="1" applyFill="1" applyBorder="1" applyAlignment="1" applyProtection="1">
      <alignment horizontal="left" vertical="center" shrinkToFit="1"/>
      <protection locked="0"/>
    </xf>
    <xf numFmtId="0" fontId="31" fillId="6" borderId="146" xfId="12" applyFont="1" applyFill="1" applyBorder="1" applyAlignment="1" applyProtection="1">
      <alignment horizontal="left" vertical="center" shrinkToFit="1"/>
      <protection locked="0"/>
    </xf>
    <xf numFmtId="0" fontId="31" fillId="6" borderId="147" xfId="12" applyFont="1" applyFill="1" applyBorder="1" applyAlignment="1" applyProtection="1">
      <alignment horizontal="left" vertical="center" shrinkToFit="1"/>
      <protection locked="0"/>
    </xf>
    <xf numFmtId="177" fontId="31" fillId="6" borderId="123" xfId="12" applyNumberFormat="1" applyFont="1" applyFill="1" applyBorder="1" applyAlignment="1" applyProtection="1">
      <alignment horizontal="right" vertical="center" shrinkToFit="1"/>
      <protection locked="0"/>
    </xf>
    <xf numFmtId="177" fontId="31" fillId="6" borderId="124" xfId="12" applyNumberFormat="1" applyFont="1" applyFill="1" applyBorder="1" applyAlignment="1" applyProtection="1">
      <alignment horizontal="right" vertical="center" shrinkToFit="1"/>
      <protection locked="0"/>
    </xf>
    <xf numFmtId="0" fontId="31" fillId="6" borderId="124" xfId="12" applyNumberFormat="1" applyFont="1" applyFill="1" applyBorder="1" applyAlignment="1" applyProtection="1">
      <alignment horizontal="left" vertical="center" shrinkToFit="1"/>
      <protection locked="0"/>
    </xf>
    <xf numFmtId="0" fontId="31" fillId="6" borderId="127" xfId="12" applyNumberFormat="1" applyFont="1" applyFill="1" applyBorder="1" applyAlignment="1" applyProtection="1">
      <alignment horizontal="left" vertical="center" shrinkToFit="1"/>
      <protection locked="0"/>
    </xf>
    <xf numFmtId="177" fontId="31" fillId="0" borderId="116" xfId="12" applyNumberFormat="1" applyFont="1" applyBorder="1" applyAlignment="1" applyProtection="1">
      <alignment horizontal="right" vertical="center" shrinkToFit="1"/>
      <protection locked="0"/>
    </xf>
    <xf numFmtId="0" fontId="31" fillId="0" borderId="116" xfId="12" applyNumberFormat="1" applyFont="1" applyBorder="1" applyAlignment="1" applyProtection="1">
      <alignment horizontal="left" vertical="center" shrinkToFit="1"/>
      <protection locked="0"/>
    </xf>
    <xf numFmtId="0" fontId="31" fillId="0" borderId="121" xfId="12" applyNumberFormat="1" applyFont="1" applyBorder="1" applyAlignment="1" applyProtection="1">
      <alignment horizontal="left" vertical="center" shrinkToFit="1"/>
      <protection locked="0"/>
    </xf>
    <xf numFmtId="0" fontId="31" fillId="0" borderId="112" xfId="12" applyFont="1" applyBorder="1" applyAlignment="1" applyProtection="1">
      <alignment horizontal="left" vertical="center" shrinkToFit="1"/>
      <protection locked="0"/>
    </xf>
    <xf numFmtId="0" fontId="31" fillId="0" borderId="113" xfId="12" applyFont="1" applyBorder="1" applyAlignment="1" applyProtection="1">
      <alignment horizontal="left" vertical="center" shrinkToFit="1"/>
      <protection locked="0"/>
    </xf>
    <xf numFmtId="0" fontId="31" fillId="0" borderId="114" xfId="12" applyFont="1" applyBorder="1" applyAlignment="1" applyProtection="1">
      <alignment horizontal="left" vertical="center" shrinkToFit="1"/>
      <protection locked="0"/>
    </xf>
    <xf numFmtId="177" fontId="31" fillId="0" borderId="115" xfId="12" applyNumberFormat="1" applyFont="1" applyBorder="1" applyAlignment="1" applyProtection="1">
      <alignment horizontal="right" vertical="center" shrinkToFit="1"/>
      <protection locked="0"/>
    </xf>
    <xf numFmtId="177" fontId="31" fillId="0" borderId="112" xfId="12" applyNumberFormat="1" applyFont="1" applyBorder="1" applyAlignment="1" applyProtection="1">
      <alignment horizontal="right" vertical="center" shrinkToFit="1"/>
      <protection locked="0"/>
    </xf>
    <xf numFmtId="177" fontId="31" fillId="0" borderId="113" xfId="12" applyNumberFormat="1" applyFont="1" applyBorder="1" applyAlignment="1" applyProtection="1">
      <alignment horizontal="right" vertical="center" shrinkToFit="1"/>
      <protection locked="0"/>
    </xf>
    <xf numFmtId="177" fontId="31" fillId="0" borderId="120" xfId="12" applyNumberFormat="1" applyFont="1" applyBorder="1" applyAlignment="1" applyProtection="1">
      <alignment horizontal="right" vertical="center" shrinkToFit="1"/>
      <protection locked="0"/>
    </xf>
    <xf numFmtId="177" fontId="31" fillId="0" borderId="117" xfId="12" applyNumberFormat="1" applyFont="1" applyBorder="1" applyAlignment="1" applyProtection="1">
      <alignment horizontal="right" vertical="center" shrinkToFit="1"/>
      <protection locked="0"/>
    </xf>
    <xf numFmtId="177" fontId="31" fillId="0" borderId="102" xfId="12" applyNumberFormat="1" applyFont="1" applyBorder="1" applyAlignment="1" applyProtection="1">
      <alignment horizontal="right" vertical="center" shrinkToFit="1"/>
      <protection locked="0"/>
    </xf>
    <xf numFmtId="0" fontId="31" fillId="0" borderId="102" xfId="12" applyNumberFormat="1" applyFont="1" applyBorder="1" applyAlignment="1" applyProtection="1">
      <alignment horizontal="left" vertical="center" shrinkToFit="1"/>
      <protection locked="0"/>
    </xf>
    <xf numFmtId="0" fontId="31" fillId="0" borderId="108" xfId="12" applyNumberFormat="1" applyFont="1" applyBorder="1" applyAlignment="1" applyProtection="1">
      <alignment horizontal="left" vertical="center" shrinkToFit="1"/>
      <protection locked="0"/>
    </xf>
    <xf numFmtId="0" fontId="31" fillId="0" borderId="98" xfId="12" applyFont="1" applyBorder="1" applyAlignment="1" applyProtection="1">
      <alignment horizontal="left" vertical="center" shrinkToFit="1"/>
      <protection locked="0"/>
    </xf>
    <xf numFmtId="0" fontId="31" fillId="0" borderId="99" xfId="12" applyFont="1" applyBorder="1" applyAlignment="1" applyProtection="1">
      <alignment horizontal="left" vertical="center" shrinkToFit="1"/>
      <protection locked="0"/>
    </xf>
    <xf numFmtId="0" fontId="31" fillId="0" borderId="100" xfId="12" applyFont="1" applyBorder="1" applyAlignment="1" applyProtection="1">
      <alignment horizontal="left" vertical="center" shrinkToFit="1"/>
      <protection locked="0"/>
    </xf>
    <xf numFmtId="177" fontId="31" fillId="0" borderId="101" xfId="12" applyNumberFormat="1" applyFont="1" applyBorder="1" applyAlignment="1" applyProtection="1">
      <alignment horizontal="right" vertical="center" shrinkToFit="1"/>
      <protection locked="0"/>
    </xf>
    <xf numFmtId="177" fontId="31" fillId="0" borderId="112" xfId="15" applyNumberFormat="1" applyFont="1" applyBorder="1" applyAlignment="1" applyProtection="1">
      <alignment horizontal="right" vertical="center" shrinkToFit="1"/>
      <protection locked="0"/>
    </xf>
    <xf numFmtId="177" fontId="31" fillId="0" borderId="113" xfId="15" applyNumberFormat="1" applyFont="1" applyBorder="1" applyAlignment="1" applyProtection="1">
      <alignment horizontal="right" vertical="center" shrinkToFit="1"/>
      <protection locked="0"/>
    </xf>
    <xf numFmtId="177" fontId="31" fillId="0" borderId="114" xfId="15" applyNumberFormat="1" applyFont="1" applyBorder="1" applyAlignment="1" applyProtection="1">
      <alignment horizontal="right" vertical="center" shrinkToFit="1"/>
      <protection locked="0"/>
    </xf>
    <xf numFmtId="0" fontId="31" fillId="0" borderId="112" xfId="15" applyNumberFormat="1" applyFont="1" applyBorder="1" applyAlignment="1" applyProtection="1">
      <alignment horizontal="left" vertical="center" shrinkToFit="1"/>
      <protection locked="0"/>
    </xf>
    <xf numFmtId="0" fontId="31" fillId="0" borderId="113" xfId="15" applyNumberFormat="1" applyFont="1" applyBorder="1" applyAlignment="1" applyProtection="1">
      <alignment horizontal="left" vertical="center" shrinkToFit="1"/>
      <protection locked="0"/>
    </xf>
    <xf numFmtId="0" fontId="31" fillId="0" borderId="119" xfId="15" applyNumberFormat="1" applyFont="1" applyBorder="1" applyAlignment="1" applyProtection="1">
      <alignment horizontal="left" vertical="center" shrinkToFit="1"/>
      <protection locked="0"/>
    </xf>
    <xf numFmtId="0" fontId="31" fillId="7" borderId="36" xfId="12" applyFont="1" applyFill="1" applyBorder="1" applyAlignment="1" applyProtection="1">
      <alignment horizontal="center" vertical="center"/>
      <protection locked="0"/>
    </xf>
    <xf numFmtId="0" fontId="31" fillId="7" borderId="8" xfId="12" applyFont="1" applyFill="1" applyBorder="1" applyAlignment="1" applyProtection="1">
      <alignment horizontal="center" vertical="center"/>
      <protection locked="0"/>
    </xf>
    <xf numFmtId="0" fontId="31" fillId="7" borderId="23" xfId="12" applyFont="1" applyFill="1" applyBorder="1" applyAlignment="1" applyProtection="1">
      <alignment horizontal="center" vertical="center"/>
      <protection locked="0"/>
    </xf>
    <xf numFmtId="0" fontId="31" fillId="7" borderId="92" xfId="12" applyFont="1" applyFill="1" applyBorder="1" applyAlignment="1" applyProtection="1">
      <alignment horizontal="center" vertical="center"/>
      <protection locked="0"/>
    </xf>
    <xf numFmtId="0" fontId="31" fillId="7" borderId="93" xfId="12" applyFont="1" applyFill="1" applyBorder="1" applyAlignment="1" applyProtection="1">
      <alignment horizontal="center" vertical="center"/>
      <protection locked="0"/>
    </xf>
    <xf numFmtId="0" fontId="31" fillId="7" borderId="94" xfId="12" applyFont="1" applyFill="1" applyBorder="1" applyAlignment="1" applyProtection="1">
      <alignment horizontal="center" vertical="center"/>
      <protection locked="0"/>
    </xf>
    <xf numFmtId="0" fontId="31" fillId="7" borderId="62" xfId="12" applyFont="1" applyFill="1" applyBorder="1" applyAlignment="1" applyProtection="1">
      <alignment horizontal="center" vertical="center" wrapText="1"/>
      <protection locked="0"/>
    </xf>
    <xf numFmtId="0" fontId="31" fillId="7" borderId="8" xfId="12" applyFont="1" applyFill="1" applyBorder="1" applyAlignment="1" applyProtection="1">
      <alignment horizontal="center" vertical="center" wrapText="1"/>
      <protection locked="0"/>
    </xf>
    <xf numFmtId="0" fontId="31" fillId="7" borderId="23" xfId="12" applyFont="1" applyFill="1" applyBorder="1" applyAlignment="1" applyProtection="1">
      <alignment horizontal="center" vertical="center" wrapText="1"/>
      <protection locked="0"/>
    </xf>
    <xf numFmtId="0" fontId="31" fillId="7" borderId="95" xfId="12" applyFont="1" applyFill="1" applyBorder="1" applyAlignment="1" applyProtection="1">
      <alignment horizontal="center" vertical="center" wrapText="1"/>
      <protection locked="0"/>
    </xf>
    <xf numFmtId="0" fontId="31" fillId="7" borderId="93" xfId="12" applyFont="1" applyFill="1" applyBorder="1" applyAlignment="1" applyProtection="1">
      <alignment horizontal="center" vertical="center" wrapText="1"/>
      <protection locked="0"/>
    </xf>
    <xf numFmtId="0" fontId="31" fillId="7" borderId="94" xfId="12" applyFont="1" applyFill="1" applyBorder="1" applyAlignment="1" applyProtection="1">
      <alignment horizontal="center" vertical="center" wrapText="1"/>
      <protection locked="0"/>
    </xf>
    <xf numFmtId="0" fontId="31" fillId="7" borderId="62" xfId="12" applyFont="1" applyFill="1" applyBorder="1" applyAlignment="1" applyProtection="1">
      <alignment horizontal="center" vertical="center" wrapText="1" shrinkToFit="1"/>
      <protection locked="0"/>
    </xf>
    <xf numFmtId="0" fontId="31" fillId="7" borderId="8" xfId="12" applyFont="1" applyFill="1" applyBorder="1" applyAlignment="1" applyProtection="1">
      <alignment horizontal="center" vertical="center" shrinkToFit="1"/>
      <protection locked="0"/>
    </xf>
    <xf numFmtId="0" fontId="31" fillId="7" borderId="23" xfId="12" applyFont="1" applyFill="1" applyBorder="1" applyAlignment="1" applyProtection="1">
      <alignment horizontal="center" vertical="center" shrinkToFit="1"/>
      <protection locked="0"/>
    </xf>
    <xf numFmtId="0" fontId="31" fillId="7" borderId="95" xfId="12" applyFont="1" applyFill="1" applyBorder="1" applyAlignment="1" applyProtection="1">
      <alignment horizontal="center" vertical="center" shrinkToFit="1"/>
      <protection locked="0"/>
    </xf>
    <xf numFmtId="0" fontId="31" fillId="7" borderId="93" xfId="12" applyFont="1" applyFill="1" applyBorder="1" applyAlignment="1" applyProtection="1">
      <alignment horizontal="center" vertical="center" shrinkToFit="1"/>
      <protection locked="0"/>
    </xf>
    <xf numFmtId="0" fontId="31" fillId="7" borderId="94" xfId="12" applyFont="1" applyFill="1" applyBorder="1" applyAlignment="1" applyProtection="1">
      <alignment horizontal="center" vertical="center" shrinkToFit="1"/>
      <protection locked="0"/>
    </xf>
    <xf numFmtId="0" fontId="31" fillId="7" borderId="95" xfId="12" applyFont="1" applyFill="1" applyBorder="1" applyAlignment="1" applyProtection="1">
      <alignment horizontal="center" vertical="center"/>
      <protection locked="0"/>
    </xf>
    <xf numFmtId="0" fontId="31" fillId="0" borderId="112" xfId="15" applyFont="1" applyBorder="1" applyAlignment="1" applyProtection="1">
      <alignment horizontal="left" vertical="center" shrinkToFit="1"/>
      <protection locked="0"/>
    </xf>
    <xf numFmtId="0" fontId="31" fillId="0" borderId="113" xfId="15" applyFont="1" applyBorder="1" applyAlignment="1" applyProtection="1">
      <alignment horizontal="left" vertical="center" shrinkToFit="1"/>
      <protection locked="0"/>
    </xf>
    <xf numFmtId="0" fontId="31" fillId="0" borderId="114" xfId="15" applyFont="1" applyBorder="1" applyAlignment="1" applyProtection="1">
      <alignment horizontal="left" vertical="center" shrinkToFit="1"/>
      <protection locked="0"/>
    </xf>
    <xf numFmtId="0" fontId="31" fillId="7" borderId="9" xfId="12" applyFont="1" applyFill="1" applyBorder="1" applyAlignment="1" applyProtection="1">
      <alignment horizontal="center" vertical="center" wrapText="1"/>
      <protection locked="0"/>
    </xf>
    <xf numFmtId="0" fontId="31" fillId="7" borderId="96" xfId="12" applyFont="1" applyFill="1" applyBorder="1" applyAlignment="1" applyProtection="1">
      <alignment horizontal="center" vertical="center" wrapText="1"/>
      <protection locked="0"/>
    </xf>
    <xf numFmtId="177" fontId="31" fillId="0" borderId="118" xfId="14" applyNumberFormat="1" applyFont="1" applyBorder="1" applyAlignment="1" applyProtection="1">
      <alignment horizontal="right" vertical="center" shrinkToFit="1"/>
      <protection locked="0"/>
    </xf>
    <xf numFmtId="177" fontId="31" fillId="0" borderId="113" xfId="14" applyNumberFormat="1" applyFont="1" applyBorder="1" applyAlignment="1" applyProtection="1">
      <alignment horizontal="right" vertical="center" shrinkToFit="1"/>
      <protection locked="0"/>
    </xf>
    <xf numFmtId="177" fontId="31" fillId="0" borderId="119" xfId="14" applyNumberFormat="1" applyFont="1" applyBorder="1" applyAlignment="1" applyProtection="1">
      <alignment horizontal="right" vertical="center" shrinkToFit="1"/>
      <protection locked="0"/>
    </xf>
    <xf numFmtId="177" fontId="31" fillId="6" borderId="120" xfId="13" applyNumberFormat="1" applyFont="1" applyFill="1" applyBorder="1" applyAlignment="1" applyProtection="1">
      <alignment horizontal="right" vertical="center" shrinkToFit="1"/>
      <protection locked="0"/>
    </xf>
    <xf numFmtId="177" fontId="31" fillId="6" borderId="116" xfId="13" applyNumberFormat="1" applyFont="1" applyFill="1" applyBorder="1" applyAlignment="1" applyProtection="1">
      <alignment horizontal="right" vertical="center" shrinkToFit="1"/>
      <protection locked="0"/>
    </xf>
    <xf numFmtId="187" fontId="31" fillId="6" borderId="116" xfId="13" applyNumberFormat="1" applyFont="1" applyFill="1" applyBorder="1" applyAlignment="1" applyProtection="1">
      <alignment horizontal="right" vertical="center" shrinkToFit="1"/>
      <protection locked="0"/>
    </xf>
    <xf numFmtId="187" fontId="31" fillId="8" borderId="134" xfId="12" applyNumberFormat="1" applyFont="1" applyFill="1" applyBorder="1" applyAlignment="1" applyProtection="1">
      <alignment horizontal="right" vertical="center" shrinkToFit="1"/>
      <protection locked="0"/>
    </xf>
    <xf numFmtId="177" fontId="31" fillId="8" borderId="17" xfId="12" applyNumberFormat="1" applyFont="1" applyFill="1" applyBorder="1" applyAlignment="1" applyProtection="1">
      <alignment horizontal="right" vertical="center" shrinkToFit="1"/>
      <protection locked="0"/>
    </xf>
    <xf numFmtId="177" fontId="31" fillId="8" borderId="19" xfId="12" applyNumberFormat="1" applyFont="1" applyFill="1" applyBorder="1" applyAlignment="1" applyProtection="1">
      <alignment horizontal="right" vertical="center" shrinkToFit="1"/>
      <protection locked="0"/>
    </xf>
    <xf numFmtId="177" fontId="31" fillId="8" borderId="143" xfId="12" applyNumberFormat="1" applyFont="1" applyFill="1" applyBorder="1" applyAlignment="1" applyProtection="1">
      <alignment horizontal="right" vertical="center" shrinkToFit="1"/>
      <protection locked="0"/>
    </xf>
    <xf numFmtId="177" fontId="31" fillId="8" borderId="131" xfId="12" applyNumberFormat="1" applyFont="1" applyFill="1" applyBorder="1" applyAlignment="1" applyProtection="1">
      <alignment horizontal="right" vertical="center" shrinkToFit="1"/>
      <protection locked="0"/>
    </xf>
    <xf numFmtId="177" fontId="31" fillId="8" borderId="132" xfId="12" applyNumberFormat="1" applyFont="1" applyFill="1" applyBorder="1" applyAlignment="1" applyProtection="1">
      <alignment horizontal="right" vertical="center" shrinkToFit="1"/>
      <protection locked="0"/>
    </xf>
    <xf numFmtId="177" fontId="31" fillId="8" borderId="133" xfId="12" applyNumberFormat="1" applyFont="1" applyFill="1" applyBorder="1" applyAlignment="1" applyProtection="1">
      <alignment horizontal="right" vertical="center" shrinkToFit="1"/>
      <protection locked="0"/>
    </xf>
    <xf numFmtId="0" fontId="31" fillId="0" borderId="116" xfId="12" applyFont="1" applyBorder="1" applyAlignment="1" applyProtection="1">
      <alignment horizontal="left" vertical="center" shrinkToFit="1"/>
      <protection locked="0"/>
    </xf>
    <xf numFmtId="0" fontId="31" fillId="0" borderId="121" xfId="12" applyFont="1" applyBorder="1" applyAlignment="1" applyProtection="1">
      <alignment horizontal="left" vertical="center" shrinkToFit="1"/>
      <protection locked="0"/>
    </xf>
    <xf numFmtId="0" fontId="31" fillId="0" borderId="81" xfId="12" applyFont="1" applyBorder="1" applyAlignment="1" applyProtection="1">
      <alignment horizontal="center" vertical="center" shrinkToFit="1"/>
      <protection locked="0"/>
    </xf>
    <xf numFmtId="0" fontId="31" fillId="0" borderId="25" xfId="12" applyFont="1" applyBorder="1" applyAlignment="1" applyProtection="1">
      <alignment horizontal="center" vertical="center"/>
      <protection locked="0"/>
    </xf>
    <xf numFmtId="0" fontId="31" fillId="0" borderId="26" xfId="12" applyFont="1" applyBorder="1" applyAlignment="1" applyProtection="1">
      <alignment horizontal="center" vertical="center"/>
      <protection locked="0"/>
    </xf>
    <xf numFmtId="0" fontId="31" fillId="0" borderId="112" xfId="14" applyFont="1" applyBorder="1" applyAlignment="1" applyProtection="1">
      <alignment horizontal="left" vertical="center" shrinkToFit="1"/>
      <protection locked="0"/>
    </xf>
    <xf numFmtId="0" fontId="31" fillId="0" borderId="113" xfId="14" applyFont="1" applyBorder="1" applyAlignment="1" applyProtection="1">
      <alignment horizontal="left" vertical="center" shrinkToFit="1"/>
      <protection locked="0"/>
    </xf>
    <xf numFmtId="0" fontId="31" fillId="0" borderId="114" xfId="14" applyFont="1" applyBorder="1" applyAlignment="1" applyProtection="1">
      <alignment horizontal="left" vertical="center" shrinkToFit="1"/>
      <protection locked="0"/>
    </xf>
    <xf numFmtId="177" fontId="31" fillId="6" borderId="115" xfId="13" applyNumberFormat="1" applyFont="1" applyFill="1" applyBorder="1" applyAlignment="1" applyProtection="1">
      <alignment horizontal="right" vertical="center" shrinkToFit="1"/>
      <protection locked="0"/>
    </xf>
    <xf numFmtId="177" fontId="31" fillId="6" borderId="117" xfId="13" applyNumberFormat="1" applyFont="1" applyFill="1" applyBorder="1" applyAlignment="1" applyProtection="1">
      <alignment horizontal="right" vertical="center" shrinkToFit="1"/>
      <protection locked="0"/>
    </xf>
    <xf numFmtId="187" fontId="31" fillId="0" borderId="116" xfId="12" applyNumberFormat="1" applyFont="1" applyBorder="1" applyAlignment="1" applyProtection="1">
      <alignment horizontal="right" vertical="center" shrinkToFit="1"/>
      <protection locked="0"/>
    </xf>
    <xf numFmtId="177" fontId="31" fillId="0" borderId="115" xfId="14" applyNumberFormat="1" applyFont="1" applyBorder="1" applyAlignment="1" applyProtection="1">
      <alignment horizontal="right" vertical="center" shrinkToFit="1"/>
      <protection locked="0"/>
    </xf>
    <xf numFmtId="177" fontId="31" fillId="0" borderId="116" xfId="14" applyNumberFormat="1" applyFont="1" applyBorder="1" applyAlignment="1" applyProtection="1">
      <alignment horizontal="right" vertical="center" shrinkToFit="1"/>
      <protection locked="0"/>
    </xf>
    <xf numFmtId="177" fontId="31" fillId="0" borderId="117" xfId="14" applyNumberFormat="1" applyFont="1" applyBorder="1" applyAlignment="1" applyProtection="1">
      <alignment horizontal="right" vertical="center" shrinkToFit="1"/>
      <protection locked="0"/>
    </xf>
    <xf numFmtId="177" fontId="31" fillId="0" borderId="137" xfId="12" applyNumberFormat="1" applyFont="1" applyBorder="1" applyAlignment="1" applyProtection="1">
      <alignment horizontal="right" vertical="center" shrinkToFit="1"/>
      <protection locked="0"/>
    </xf>
    <xf numFmtId="187" fontId="31" fillId="0" borderId="137" xfId="12" applyNumberFormat="1" applyFont="1" applyBorder="1" applyAlignment="1" applyProtection="1">
      <alignment horizontal="right" vertical="center" shrinkToFit="1"/>
      <protection locked="0"/>
    </xf>
    <xf numFmtId="0" fontId="31" fillId="0" borderId="137" xfId="12" applyFont="1" applyBorder="1" applyAlignment="1" applyProtection="1">
      <alignment horizontal="left" vertical="center" shrinkToFit="1"/>
      <protection locked="0"/>
    </xf>
    <xf numFmtId="0" fontId="31" fillId="0" borderId="140" xfId="12" applyFont="1" applyBorder="1" applyAlignment="1" applyProtection="1">
      <alignment horizontal="left" vertical="center" shrinkToFit="1"/>
      <protection locked="0"/>
    </xf>
    <xf numFmtId="0" fontId="31" fillId="0" borderId="98" xfId="14" applyFont="1" applyBorder="1" applyAlignment="1" applyProtection="1">
      <alignment horizontal="left" vertical="center" shrinkToFit="1"/>
      <protection locked="0"/>
    </xf>
    <xf numFmtId="0" fontId="31" fillId="0" borderId="99" xfId="14" applyFont="1" applyBorder="1" applyAlignment="1" applyProtection="1">
      <alignment horizontal="left" vertical="center" shrinkToFit="1"/>
      <protection locked="0"/>
    </xf>
    <xf numFmtId="0" fontId="31" fillId="0" borderId="100" xfId="14" applyFont="1" applyBorder="1" applyAlignment="1" applyProtection="1">
      <alignment horizontal="left" vertical="center" shrinkToFit="1"/>
      <protection locked="0"/>
    </xf>
    <xf numFmtId="177" fontId="31" fillId="0" borderId="136" xfId="14" applyNumberFormat="1" applyFont="1" applyBorder="1" applyAlignment="1" applyProtection="1">
      <alignment horizontal="right" vertical="center" shrinkToFit="1"/>
      <protection locked="0"/>
    </xf>
    <xf numFmtId="177" fontId="31" fillId="0" borderId="137" xfId="14" applyNumberFormat="1" applyFont="1" applyBorder="1" applyAlignment="1" applyProtection="1">
      <alignment horizontal="right" vertical="center" shrinkToFit="1"/>
      <protection locked="0"/>
    </xf>
    <xf numFmtId="177" fontId="31" fillId="0" borderId="138" xfId="14" applyNumberFormat="1" applyFont="1" applyBorder="1" applyAlignment="1" applyProtection="1">
      <alignment horizontal="right" vertical="center" shrinkToFit="1"/>
      <protection locked="0"/>
    </xf>
    <xf numFmtId="177" fontId="31" fillId="0" borderId="139" xfId="14" applyNumberFormat="1" applyFont="1" applyBorder="1" applyAlignment="1" applyProtection="1">
      <alignment horizontal="right" vertical="center" shrinkToFit="1"/>
      <protection locked="0"/>
    </xf>
    <xf numFmtId="177" fontId="31" fillId="0" borderId="140" xfId="14" applyNumberFormat="1" applyFont="1" applyBorder="1" applyAlignment="1" applyProtection="1">
      <alignment horizontal="right" vertical="center" shrinkToFit="1"/>
      <protection locked="0"/>
    </xf>
    <xf numFmtId="177" fontId="31" fillId="0" borderId="141" xfId="12" applyNumberFormat="1" applyFont="1" applyBorder="1" applyAlignment="1" applyProtection="1">
      <alignment horizontal="right" vertical="center" shrinkToFit="1"/>
      <protection locked="0"/>
    </xf>
    <xf numFmtId="0" fontId="31" fillId="7" borderId="36" xfId="12" applyFont="1" applyFill="1" applyBorder="1" applyAlignment="1" applyProtection="1">
      <alignment horizontal="center" vertical="center" wrapText="1" shrinkToFit="1"/>
      <protection locked="0"/>
    </xf>
    <xf numFmtId="0" fontId="31" fillId="7" borderId="9" xfId="12" applyFont="1" applyFill="1" applyBorder="1" applyAlignment="1" applyProtection="1">
      <alignment horizontal="center" vertical="center" shrinkToFit="1"/>
      <protection locked="0"/>
    </xf>
    <xf numFmtId="0" fontId="31" fillId="7" borderId="92" xfId="12" applyFont="1" applyFill="1" applyBorder="1" applyAlignment="1" applyProtection="1">
      <alignment horizontal="center" vertical="center" shrinkToFit="1"/>
      <protection locked="0"/>
    </xf>
    <xf numFmtId="0" fontId="31" fillId="7" borderId="96" xfId="12" applyFont="1" applyFill="1" applyBorder="1" applyAlignment="1" applyProtection="1">
      <alignment horizontal="center" vertical="center" shrinkToFit="1"/>
      <protection locked="0"/>
    </xf>
    <xf numFmtId="0" fontId="31" fillId="6" borderId="75" xfId="12" applyFont="1" applyFill="1" applyBorder="1" applyAlignment="1" applyProtection="1">
      <alignment horizontal="left" vertical="center"/>
    </xf>
    <xf numFmtId="0" fontId="31" fillId="6" borderId="8" xfId="12" applyFont="1" applyFill="1" applyBorder="1" applyAlignment="1" applyProtection="1">
      <alignment horizontal="left" vertical="center"/>
    </xf>
    <xf numFmtId="177" fontId="31" fillId="8" borderId="17" xfId="15" applyNumberFormat="1" applyFont="1" applyFill="1" applyBorder="1" applyAlignment="1" applyProtection="1">
      <alignment horizontal="right" vertical="center" shrinkToFit="1"/>
      <protection locked="0"/>
    </xf>
    <xf numFmtId="177" fontId="31" fillId="8" borderId="18" xfId="15" applyNumberFormat="1" applyFont="1" applyFill="1" applyBorder="1" applyAlignment="1" applyProtection="1">
      <alignment horizontal="right" vertical="center" shrinkToFit="1"/>
      <protection locked="0"/>
    </xf>
    <xf numFmtId="177" fontId="31" fillId="8" borderId="19" xfId="15" applyNumberFormat="1" applyFont="1" applyFill="1" applyBorder="1" applyAlignment="1" applyProtection="1">
      <alignment horizontal="right" vertical="center" shrinkToFit="1"/>
      <protection locked="0"/>
    </xf>
    <xf numFmtId="177" fontId="31" fillId="8" borderId="128" xfId="15" applyNumberFormat="1" applyFont="1" applyFill="1" applyBorder="1" applyAlignment="1" applyProtection="1">
      <alignment horizontal="right" vertical="center" shrinkToFit="1"/>
      <protection locked="0"/>
    </xf>
    <xf numFmtId="177" fontId="31" fillId="8" borderId="129" xfId="15" applyNumberFormat="1" applyFont="1" applyFill="1" applyBorder="1" applyAlignment="1" applyProtection="1">
      <alignment horizontal="right" vertical="center" shrinkToFit="1"/>
      <protection locked="0"/>
    </xf>
    <xf numFmtId="177" fontId="31" fillId="8" borderId="130" xfId="15" applyNumberFormat="1" applyFont="1" applyFill="1" applyBorder="1" applyAlignment="1" applyProtection="1">
      <alignment horizontal="right" vertical="center" shrinkToFit="1"/>
      <protection locked="0"/>
    </xf>
    <xf numFmtId="177" fontId="31" fillId="8" borderId="131" xfId="15" applyNumberFormat="1" applyFont="1" applyFill="1" applyBorder="1" applyAlignment="1" applyProtection="1">
      <alignment horizontal="right" vertical="center" shrinkToFit="1"/>
      <protection locked="0"/>
    </xf>
    <xf numFmtId="177" fontId="31" fillId="8" borderId="132" xfId="15" applyNumberFormat="1" applyFont="1" applyFill="1" applyBorder="1" applyAlignment="1" applyProtection="1">
      <alignment horizontal="right" vertical="center" shrinkToFit="1"/>
      <protection locked="0"/>
    </xf>
    <xf numFmtId="177" fontId="31" fillId="8" borderId="133" xfId="15" applyNumberFormat="1" applyFont="1" applyFill="1" applyBorder="1" applyAlignment="1" applyProtection="1">
      <alignment horizontal="right" vertical="center" shrinkToFit="1"/>
      <protection locked="0"/>
    </xf>
    <xf numFmtId="177" fontId="31" fillId="8" borderId="134" xfId="15" applyNumberFormat="1" applyFont="1" applyFill="1" applyBorder="1" applyAlignment="1" applyProtection="1">
      <alignment horizontal="right" vertical="center" shrinkToFit="1"/>
      <protection locked="0"/>
    </xf>
    <xf numFmtId="0" fontId="31" fillId="8" borderId="129" xfId="15" applyNumberFormat="1" applyFont="1" applyFill="1" applyBorder="1" applyAlignment="1" applyProtection="1">
      <alignment horizontal="left" vertical="center" shrinkToFit="1"/>
      <protection locked="0"/>
    </xf>
    <xf numFmtId="0" fontId="31" fillId="8" borderId="132" xfId="15" applyNumberFormat="1" applyFont="1" applyFill="1" applyBorder="1" applyAlignment="1" applyProtection="1">
      <alignment horizontal="left" vertical="center" shrinkToFit="1"/>
      <protection locked="0"/>
    </xf>
    <xf numFmtId="177" fontId="31" fillId="0" borderId="126" xfId="15" applyNumberFormat="1" applyFont="1" applyBorder="1" applyAlignment="1" applyProtection="1">
      <alignment horizontal="right" vertical="center" shrinkToFit="1"/>
      <protection locked="0"/>
    </xf>
    <xf numFmtId="177" fontId="31" fillId="0" borderId="124" xfId="15" applyNumberFormat="1" applyFont="1" applyBorder="1" applyAlignment="1" applyProtection="1">
      <alignment horizontal="right" vertical="center" shrinkToFit="1"/>
      <protection locked="0"/>
    </xf>
    <xf numFmtId="0" fontId="31" fillId="0" borderId="124" xfId="15" applyNumberFormat="1" applyFont="1" applyBorder="1" applyAlignment="1" applyProtection="1">
      <alignment horizontal="left" vertical="center" shrinkToFit="1"/>
      <protection locked="0"/>
    </xf>
    <xf numFmtId="0" fontId="31" fillId="0" borderId="127" xfId="15" applyNumberFormat="1" applyFont="1" applyBorder="1" applyAlignment="1" applyProtection="1">
      <alignment horizontal="left" vertical="center" shrinkToFit="1"/>
      <protection locked="0"/>
    </xf>
    <xf numFmtId="177" fontId="31" fillId="0" borderId="123" xfId="14" applyNumberFormat="1" applyFont="1" applyBorder="1" applyAlignment="1" applyProtection="1">
      <alignment horizontal="right" vertical="center" shrinkToFit="1"/>
      <protection locked="0"/>
    </xf>
    <xf numFmtId="177" fontId="31" fillId="0" borderId="124" xfId="14" applyNumberFormat="1" applyFont="1" applyBorder="1" applyAlignment="1" applyProtection="1">
      <alignment horizontal="right" vertical="center" shrinkToFit="1"/>
      <protection locked="0"/>
    </xf>
    <xf numFmtId="177" fontId="31" fillId="0" borderId="125" xfId="14" applyNumberFormat="1" applyFont="1" applyBorder="1" applyAlignment="1" applyProtection="1">
      <alignment horizontal="right" vertical="center" shrinkToFit="1"/>
      <protection locked="0"/>
    </xf>
    <xf numFmtId="0" fontId="31" fillId="0" borderId="116" xfId="15" applyNumberFormat="1" applyFont="1" applyBorder="1" applyAlignment="1" applyProtection="1">
      <alignment horizontal="left" vertical="center" shrinkToFit="1"/>
      <protection locked="0"/>
    </xf>
    <xf numFmtId="0" fontId="31" fillId="0" borderId="121" xfId="15" applyNumberFormat="1" applyFont="1" applyBorder="1" applyAlignment="1" applyProtection="1">
      <alignment horizontal="left" vertical="center" shrinkToFit="1"/>
      <protection locked="0"/>
    </xf>
    <xf numFmtId="177" fontId="31" fillId="0" borderId="120" xfId="15" applyNumberFormat="1" applyFont="1" applyBorder="1" applyAlignment="1" applyProtection="1">
      <alignment horizontal="right" vertical="center" shrinkToFit="1"/>
      <protection locked="0"/>
    </xf>
    <xf numFmtId="177" fontId="31" fillId="0" borderId="116" xfId="15" applyNumberFormat="1" applyFont="1" applyBorder="1" applyAlignment="1" applyProtection="1">
      <alignment horizontal="right" vertical="center" shrinkToFit="1"/>
      <protection locked="0"/>
    </xf>
    <xf numFmtId="177" fontId="31" fillId="0" borderId="98" xfId="15" applyNumberFormat="1" applyFont="1" applyBorder="1" applyAlignment="1" applyProtection="1">
      <alignment horizontal="right" vertical="center" shrinkToFit="1"/>
      <protection locked="0"/>
    </xf>
    <xf numFmtId="177" fontId="31" fillId="0" borderId="99" xfId="15" applyNumberFormat="1" applyFont="1" applyBorder="1" applyAlignment="1" applyProtection="1">
      <alignment horizontal="right" vertical="center" shrinkToFit="1"/>
      <protection locked="0"/>
    </xf>
    <xf numFmtId="177" fontId="31" fillId="0" borderId="100" xfId="15" applyNumberFormat="1" applyFont="1" applyBorder="1" applyAlignment="1" applyProtection="1">
      <alignment horizontal="right" vertical="center" shrinkToFit="1"/>
      <protection locked="0"/>
    </xf>
    <xf numFmtId="177" fontId="31" fillId="0" borderId="107" xfId="15" applyNumberFormat="1" applyFont="1" applyBorder="1" applyAlignment="1" applyProtection="1">
      <alignment horizontal="right" vertical="center" shrinkToFit="1"/>
      <protection locked="0"/>
    </xf>
    <xf numFmtId="177" fontId="31" fillId="0" borderId="102" xfId="15" applyNumberFormat="1" applyFont="1" applyBorder="1" applyAlignment="1" applyProtection="1">
      <alignment horizontal="right" vertical="center" shrinkToFit="1"/>
      <protection locked="0"/>
    </xf>
    <xf numFmtId="0" fontId="31" fillId="0" borderId="102" xfId="15" applyNumberFormat="1" applyFont="1" applyBorder="1" applyAlignment="1" applyProtection="1">
      <alignment horizontal="left" vertical="center" shrinkToFit="1"/>
      <protection locked="0"/>
    </xf>
    <xf numFmtId="0" fontId="31" fillId="0" borderId="108" xfId="15" applyNumberFormat="1" applyFont="1" applyBorder="1" applyAlignment="1" applyProtection="1">
      <alignment horizontal="left" vertical="center" shrinkToFit="1"/>
      <protection locked="0"/>
    </xf>
    <xf numFmtId="0" fontId="31" fillId="0" borderId="98" xfId="15" applyFont="1" applyBorder="1" applyAlignment="1" applyProtection="1">
      <alignment horizontal="left" vertical="center" shrinkToFit="1"/>
      <protection locked="0"/>
    </xf>
    <xf numFmtId="0" fontId="31" fillId="0" borderId="99" xfId="15" applyFont="1" applyBorder="1" applyAlignment="1" applyProtection="1">
      <alignment horizontal="left" vertical="center" shrinkToFit="1"/>
      <protection locked="0"/>
    </xf>
    <xf numFmtId="0" fontId="31"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1" fillId="0" borderId="101" xfId="14" applyNumberFormat="1" applyFont="1" applyBorder="1" applyAlignment="1" applyProtection="1">
      <alignment horizontal="right" vertical="center" shrinkToFit="1"/>
      <protection locked="0"/>
    </xf>
    <xf numFmtId="177" fontId="31" fillId="0" borderId="102" xfId="14" applyNumberFormat="1" applyFont="1" applyBorder="1" applyAlignment="1" applyProtection="1">
      <alignment horizontal="right" vertical="center" shrinkToFit="1"/>
      <protection locked="0"/>
    </xf>
    <xf numFmtId="177" fontId="31" fillId="0" borderId="103" xfId="14" applyNumberFormat="1" applyFont="1" applyBorder="1" applyAlignment="1" applyProtection="1">
      <alignment horizontal="right" vertical="center" shrinkToFit="1"/>
      <protection locked="0"/>
    </xf>
    <xf numFmtId="177" fontId="31" fillId="0" borderId="104" xfId="14" applyNumberFormat="1" applyFont="1" applyBorder="1" applyAlignment="1" applyProtection="1">
      <alignment horizontal="right" vertical="center" shrinkToFit="1"/>
      <protection locked="0"/>
    </xf>
    <xf numFmtId="177" fontId="31" fillId="0" borderId="105" xfId="14" applyNumberFormat="1" applyFont="1" applyBorder="1" applyAlignment="1" applyProtection="1">
      <alignment horizontal="right" vertical="center" shrinkToFit="1"/>
      <protection locked="0"/>
    </xf>
    <xf numFmtId="177" fontId="31" fillId="0" borderId="106" xfId="14" applyNumberFormat="1" applyFont="1" applyBorder="1" applyAlignment="1" applyProtection="1">
      <alignment horizontal="right" vertical="center" shrinkToFit="1"/>
      <protection locked="0"/>
    </xf>
    <xf numFmtId="0" fontId="30" fillId="6" borderId="1" xfId="12" applyFont="1" applyFill="1" applyBorder="1" applyAlignment="1" applyProtection="1">
      <alignment horizontal="center" vertical="center"/>
    </xf>
    <xf numFmtId="0" fontId="30" fillId="6" borderId="2" xfId="12" applyFont="1" applyFill="1" applyBorder="1" applyAlignment="1" applyProtection="1">
      <alignment horizontal="center" vertical="center"/>
    </xf>
    <xf numFmtId="0" fontId="30" fillId="6" borderId="3" xfId="12" applyFont="1" applyFill="1" applyBorder="1" applyAlignment="1" applyProtection="1">
      <alignment horizontal="center" vertical="center"/>
    </xf>
    <xf numFmtId="0" fontId="31" fillId="7" borderId="36" xfId="12" applyFont="1" applyFill="1" applyBorder="1" applyAlignment="1" applyProtection="1">
      <alignment horizontal="center" vertical="center" wrapText="1"/>
      <protection locked="0"/>
    </xf>
    <xf numFmtId="0" fontId="31" fillId="7" borderId="92" xfId="12" applyFont="1" applyFill="1" applyBorder="1" applyAlignment="1" applyProtection="1">
      <alignment horizontal="center" vertical="center" wrapText="1"/>
      <protection locked="0"/>
    </xf>
    <xf numFmtId="0" fontId="31" fillId="0" borderId="98" xfId="15" applyNumberFormat="1" applyFont="1" applyBorder="1" applyAlignment="1" applyProtection="1">
      <alignment horizontal="left" vertical="center" shrinkToFit="1"/>
      <protection locked="0"/>
    </xf>
    <xf numFmtId="0" fontId="31" fillId="0" borderId="99" xfId="15" applyNumberFormat="1" applyFont="1" applyBorder="1" applyAlignment="1" applyProtection="1">
      <alignment horizontal="left" vertical="center" shrinkToFit="1"/>
      <protection locked="0"/>
    </xf>
    <xf numFmtId="0" fontId="31"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#REF!</c:f>
              <c:strCache>
                <c:ptCount val="1"/>
                <c:pt idx="0">
                  <c:v>#REF!</c:v>
                </c:pt>
              </c:strCache>
            </c:strRef>
          </c:tx>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c:ext xmlns:c16="http://schemas.microsoft.com/office/drawing/2014/chart" uri="{C3380CC4-5D6E-409C-BE32-E72D297353CC}">
              <c16:uniqueId val="{00000000-0495-4DEE-8C36-18D5FA92A489}"/>
            </c:ext>
          </c:extLst>
        </c:ser>
        <c:ser>
          <c:idx val="1"/>
          <c:order val="1"/>
          <c:tx>
            <c:strRef>
              <c:f>#REF!</c:f>
              <c:strCache>
                <c:ptCount val="1"/>
                <c:pt idx="0">
                  <c:v>#REF!</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c:ext xmlns:c16="http://schemas.microsoft.com/office/drawing/2014/chart" uri="{C3380CC4-5D6E-409C-BE32-E72D297353CC}">
              <c16:uniqueId val="{00000001-0495-4DEE-8C36-18D5FA92A4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#REF!</c:f>
              <c:strCache>
                <c:ptCount val="1"/>
                <c:pt idx="0">
                  <c:v>#REF!</c:v>
                </c:pt>
              </c:strCache>
            </c:strRef>
          </c:tx>
          <c:spPr>
            <a:solidFill>
              <a:srgbClr val="00FFFF"/>
            </a:solidFill>
            <a:ln w="3175">
              <a:solidFill>
                <a:srgbClr val="000000"/>
              </a:solidFill>
              <a:prstDash val="solid"/>
            </a:ln>
          </c:spPr>
          <c:invertIfNegative val="0"/>
          <c:cat>
            <c:strRef>
              <c:f>#REF!</c:f>
            </c:strRef>
          </c:cat>
          <c:val>
            <c:numRef>
              <c:f>#REF!</c:f>
              <c:numCache>
                <c:formatCode>General</c:formatCode>
                <c:ptCount val="1"/>
                <c:pt idx="0">
                  <c:v>1</c:v>
                </c:pt>
              </c:numCache>
            </c:numRef>
          </c:val>
          <c:extLst>
            <c:ext xmlns:c16="http://schemas.microsoft.com/office/drawing/2014/chart" uri="{C3380CC4-5D6E-409C-BE32-E72D297353CC}">
              <c16:uniqueId val="{00000000-022A-4F8F-84B0-39C72587FA5C}"/>
            </c:ext>
          </c:extLst>
        </c:ser>
        <c:ser>
          <c:idx val="1"/>
          <c:order val="1"/>
          <c:tx>
            <c:strRef>
              <c:f>#REF!</c:f>
              <c:strCache>
                <c:ptCount val="1"/>
                <c:pt idx="0">
                  <c:v>#REF!</c:v>
                </c:pt>
              </c:strCache>
            </c:strRef>
          </c:tx>
          <c:spPr>
            <a:solidFill>
              <a:srgbClr val="FF8080"/>
            </a:solidFill>
            <a:ln w="3175">
              <a:solidFill>
                <a:srgbClr val="000000"/>
              </a:solidFill>
              <a:prstDash val="solid"/>
            </a:ln>
          </c:spPr>
          <c:invertIfNegative val="0"/>
          <c:cat>
            <c:strRef>
              <c:f>#REF!</c:f>
            </c:strRef>
          </c:cat>
          <c:val>
            <c:numRef>
              <c:f>#REF!</c:f>
              <c:numCache>
                <c:formatCode>General</c:formatCode>
                <c:ptCount val="1"/>
                <c:pt idx="0">
                  <c:v>1</c:v>
                </c:pt>
              </c:numCache>
            </c:numRef>
          </c:val>
          <c:extLst>
            <c:ext xmlns:c16="http://schemas.microsoft.com/office/drawing/2014/chart" uri="{C3380CC4-5D6E-409C-BE32-E72D297353CC}">
              <c16:uniqueId val="{00000001-022A-4F8F-84B0-39C72587FA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#REF!</c:f>
              <c:strCache>
                <c:ptCount val="1"/>
                <c:pt idx="0">
                  <c:v>#REF!</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#REF!</c:f>
            </c:strRef>
          </c:cat>
          <c:val>
            <c:numRef>
              <c:f>#REF!</c:f>
              <c:numCache>
                <c:formatCode>General</c:formatCode>
                <c:ptCount val="1"/>
                <c:pt idx="0">
                  <c:v>1</c:v>
                </c:pt>
              </c:numCache>
            </c:numRef>
          </c:val>
          <c:smooth val="0"/>
          <c:extLst>
            <c:ext xmlns:c16="http://schemas.microsoft.com/office/drawing/2014/chart" uri="{C3380CC4-5D6E-409C-BE32-E72D297353CC}">
              <c16:uniqueId val="{00000002-022A-4F8F-84B0-39C72587FA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#REF!</c:f>
              <c:strCache>
                <c:ptCount val="1"/>
                <c:pt idx="0">
                  <c:v>#REF!</c:v>
                </c:pt>
              </c:strCache>
            </c:strRef>
          </c:tx>
          <c:spPr>
            <a:solidFill>
              <a:srgbClr val="0000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0-AAD5-4CE3-B412-AA89E707BC52}"/>
            </c:ext>
          </c:extLst>
        </c:ser>
        <c:ser>
          <c:idx val="1"/>
          <c:order val="1"/>
          <c:tx>
            <c:strRef>
              <c:f>#REF!</c:f>
              <c:strCache>
                <c:ptCount val="1"/>
                <c:pt idx="0">
                  <c:v>#REF!</c:v>
                </c:pt>
              </c:strCache>
            </c:strRef>
          </c:tx>
          <c:spPr>
            <a:solidFill>
              <a:srgbClr val="FF00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1-AAD5-4CE3-B412-AA89E707BC52}"/>
            </c:ext>
          </c:extLst>
        </c:ser>
        <c:ser>
          <c:idx val="2"/>
          <c:order val="2"/>
          <c:tx>
            <c:strRef>
              <c:f>#REF!</c:f>
              <c:strCache>
                <c:ptCount val="1"/>
                <c:pt idx="0">
                  <c:v>#REF!</c:v>
                </c:pt>
              </c:strCache>
            </c:strRef>
          </c:tx>
          <c:spPr>
            <a:solidFill>
              <a:srgbClr val="00FF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2-AAD5-4CE3-B412-AA89E707BC52}"/>
            </c:ext>
          </c:extLst>
        </c:ser>
        <c:ser>
          <c:idx val="3"/>
          <c:order val="3"/>
          <c:tx>
            <c:strRef>
              <c:f>#REF!</c:f>
              <c:strCache>
                <c:ptCount val="1"/>
                <c:pt idx="0">
                  <c:v>#REF!</c:v>
                </c:pt>
              </c:strCache>
            </c:strRef>
          </c:tx>
          <c:spPr>
            <a:solidFill>
              <a:srgbClr val="80008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3-AAD5-4CE3-B412-AA89E707BC52}"/>
            </c:ext>
          </c:extLst>
        </c:ser>
        <c:ser>
          <c:idx val="4"/>
          <c:order val="4"/>
          <c:tx>
            <c:strRef>
              <c:f>#REF!</c:f>
              <c:strCache>
                <c:ptCount val="1"/>
                <c:pt idx="0">
                  <c:v>#REF!</c:v>
                </c:pt>
              </c:strCache>
            </c:strRef>
          </c:tx>
          <c:spPr>
            <a:solidFill>
              <a:srgbClr val="FFFF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4-AAD5-4CE3-B412-AA89E707BC52}"/>
            </c:ext>
          </c:extLst>
        </c:ser>
        <c:ser>
          <c:idx val="5"/>
          <c:order val="5"/>
          <c:tx>
            <c:strRef>
              <c:f>#REF!</c:f>
              <c:strCache>
                <c:ptCount val="1"/>
                <c:pt idx="0">
                  <c:v>#REF!</c:v>
                </c:pt>
              </c:strCache>
            </c:strRef>
          </c:tx>
          <c:spPr>
            <a:solidFill>
              <a:srgbClr val="FF66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5-AAD5-4CE3-B412-AA89E707BC52}"/>
            </c:ext>
          </c:extLst>
        </c:ser>
        <c:ser>
          <c:idx val="6"/>
          <c:order val="6"/>
          <c:tx>
            <c:strRef>
              <c:f>#REF!</c:f>
              <c:strCache>
                <c:ptCount val="1"/>
                <c:pt idx="0">
                  <c:v>#REF!</c:v>
                </c:pt>
              </c:strCache>
            </c:strRef>
          </c:tx>
          <c:spPr>
            <a:solidFill>
              <a:srgbClr val="9999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6-AAD5-4CE3-B412-AA89E707BC52}"/>
            </c:ext>
          </c:extLst>
        </c:ser>
        <c:ser>
          <c:idx val="7"/>
          <c:order val="7"/>
          <c:tx>
            <c:strRef>
              <c:f>#REF!</c:f>
              <c:strCache>
                <c:ptCount val="1"/>
                <c:pt idx="0">
                  <c:v>#REF!</c:v>
                </c:pt>
              </c:strCache>
            </c:strRef>
          </c:tx>
          <c:spPr>
            <a:solidFill>
              <a:srgbClr val="0080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7-AAD5-4CE3-B412-AA89E707BC52}"/>
            </c:ext>
          </c:extLst>
        </c:ser>
        <c:ser>
          <c:idx val="8"/>
          <c:order val="8"/>
          <c:tx>
            <c:strRef>
              <c:f>#REF!</c:f>
              <c:strCache>
                <c:ptCount val="1"/>
                <c:pt idx="0">
                  <c:v>#REF!</c:v>
                </c:pt>
              </c:strCache>
            </c:strRef>
          </c:tx>
          <c:spPr>
            <a:solidFill>
              <a:srgbClr val="00FF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8-AAD5-4CE3-B412-AA89E707BC52}"/>
            </c:ext>
          </c:extLst>
        </c:ser>
        <c:ser>
          <c:idx val="9"/>
          <c:order val="9"/>
          <c:tx>
            <c:strRef>
              <c:f>#REF!</c:f>
              <c:strCache>
                <c:ptCount val="1"/>
                <c:pt idx="0">
                  <c:v>#REF!</c:v>
                </c:pt>
              </c:strCache>
            </c:strRef>
          </c:tx>
          <c:spPr>
            <a:solidFill>
              <a:srgbClr val="FF808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9-AAD5-4CE3-B412-AA89E707BC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#REF!</c:f>
              <c:strCache>
                <c:ptCount val="1"/>
                <c:pt idx="0">
                  <c:v>#REF!</c:v>
                </c:pt>
              </c:strCache>
            </c:strRef>
          </c:tx>
          <c:spPr>
            <a:solidFill>
              <a:srgbClr val="00FF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0-704A-4FD6-B0B3-F5A764B4F79E}"/>
            </c:ext>
          </c:extLst>
        </c:ser>
        <c:ser>
          <c:idx val="1"/>
          <c:order val="1"/>
          <c:tx>
            <c:strRef>
              <c:f>#REF!</c:f>
              <c:strCache>
                <c:ptCount val="1"/>
                <c:pt idx="0">
                  <c:v>#REF!</c:v>
                </c:pt>
              </c:strCache>
            </c:strRef>
          </c:tx>
          <c:spPr>
            <a:solidFill>
              <a:srgbClr val="80008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1-704A-4FD6-B0B3-F5A764B4F79E}"/>
            </c:ext>
          </c:extLst>
        </c:ser>
        <c:ser>
          <c:idx val="2"/>
          <c:order val="2"/>
          <c:tx>
            <c:strRef>
              <c:f>#REF!</c:f>
              <c:strCache>
                <c:ptCount val="1"/>
                <c:pt idx="0">
                  <c:v>#REF!</c:v>
                </c:pt>
              </c:strCache>
            </c:strRef>
          </c:tx>
          <c:spPr>
            <a:solidFill>
              <a:srgbClr val="FFFF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2-704A-4FD6-B0B3-F5A764B4F79E}"/>
            </c:ext>
          </c:extLst>
        </c:ser>
        <c:ser>
          <c:idx val="3"/>
          <c:order val="3"/>
          <c:tx>
            <c:strRef>
              <c:f>#REF!</c:f>
              <c:strCache>
                <c:ptCount val="1"/>
                <c:pt idx="0">
                  <c:v>#REF!</c:v>
                </c:pt>
              </c:strCache>
            </c:strRef>
          </c:tx>
          <c:spPr>
            <a:solidFill>
              <a:srgbClr val="FF66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3-704A-4FD6-B0B3-F5A764B4F79E}"/>
            </c:ext>
          </c:extLst>
        </c:ser>
        <c:ser>
          <c:idx val="4"/>
          <c:order val="4"/>
          <c:tx>
            <c:strRef>
              <c:f>#REF!</c:f>
              <c:strCache>
                <c:ptCount val="1"/>
                <c:pt idx="0">
                  <c:v>#REF!</c:v>
                </c:pt>
              </c:strCache>
            </c:strRef>
          </c:tx>
          <c:spPr>
            <a:solidFill>
              <a:srgbClr val="9999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4-704A-4FD6-B0B3-F5A764B4F79E}"/>
            </c:ext>
          </c:extLst>
        </c:ser>
        <c:ser>
          <c:idx val="5"/>
          <c:order val="5"/>
          <c:tx>
            <c:strRef>
              <c:f>#REF!</c:f>
              <c:strCache>
                <c:ptCount val="1"/>
                <c:pt idx="0">
                  <c:v>#REF!</c:v>
                </c:pt>
              </c:strCache>
            </c:strRef>
          </c:tx>
          <c:spPr>
            <a:solidFill>
              <a:srgbClr val="0080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5-704A-4FD6-B0B3-F5A764B4F79E}"/>
            </c:ext>
          </c:extLst>
        </c:ser>
        <c:ser>
          <c:idx val="6"/>
          <c:order val="6"/>
          <c:tx>
            <c:strRef>
              <c:f>#REF!</c:f>
              <c:strCache>
                <c:ptCount val="1"/>
                <c:pt idx="0">
                  <c:v>#REF!</c:v>
                </c:pt>
              </c:strCache>
            </c:strRef>
          </c:tx>
          <c:spPr>
            <a:solidFill>
              <a:srgbClr val="00FF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6-704A-4FD6-B0B3-F5A764B4F79E}"/>
            </c:ext>
          </c:extLst>
        </c:ser>
        <c:ser>
          <c:idx val="7"/>
          <c:order val="7"/>
          <c:tx>
            <c:strRef>
              <c:f>#REF!</c:f>
              <c:strCache>
                <c:ptCount val="1"/>
                <c:pt idx="0">
                  <c:v>#REF!</c:v>
                </c:pt>
              </c:strCache>
            </c:strRef>
          </c:tx>
          <c:spPr>
            <a:solidFill>
              <a:srgbClr val="FF808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7-704A-4FD6-B0B3-F5A764B4F7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#REF!</c:f>
              <c:strCache>
                <c:ptCount val="1"/>
                <c:pt idx="0">
                  <c:v>#REF!</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#REF!</c:f>
            </c:multiLvlStrRef>
          </c:cat>
          <c:val>
            <c:numRef>
              <c:f>#REF!</c:f>
              <c:numCache>
                <c:formatCode>General</c:formatCode>
                <c:ptCount val="1"/>
                <c:pt idx="0">
                  <c:v>1</c:v>
                </c:pt>
              </c:numCache>
            </c:numRef>
          </c:val>
          <c:smooth val="0"/>
          <c:extLst>
            <c:ext xmlns:c16="http://schemas.microsoft.com/office/drawing/2014/chart" uri="{C3380CC4-5D6E-409C-BE32-E72D297353CC}">
              <c16:uniqueId val="{00000008-704A-4FD6-B0B3-F5A764B4F7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#REF!</c:f>
              <c:strCache>
                <c:ptCount val="1"/>
                <c:pt idx="0">
                  <c:v>#REF!</c:v>
                </c:pt>
              </c:strCache>
            </c:strRef>
          </c:tx>
          <c:spPr>
            <a:solidFill>
              <a:srgbClr val="FFCC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0-7762-4F6E-B3D6-09BBA956D5B2}"/>
            </c:ext>
          </c:extLst>
        </c:ser>
        <c:ser>
          <c:idx val="1"/>
          <c:order val="1"/>
          <c:tx>
            <c:strRef>
              <c:f>#REF!</c:f>
              <c:strCache>
                <c:ptCount val="1"/>
                <c:pt idx="0">
                  <c:v>#REF!</c:v>
                </c:pt>
              </c:strCache>
            </c:strRef>
          </c:tx>
          <c:spPr>
            <a:solidFill>
              <a:srgbClr val="0000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1-7762-4F6E-B3D6-09BBA956D5B2}"/>
            </c:ext>
          </c:extLst>
        </c:ser>
        <c:ser>
          <c:idx val="2"/>
          <c:order val="2"/>
          <c:tx>
            <c:strRef>
              <c:f>#REF!</c:f>
              <c:strCache>
                <c:ptCount val="1"/>
                <c:pt idx="0">
                  <c:v>#REF!</c:v>
                </c:pt>
              </c:strCache>
            </c:strRef>
          </c:tx>
          <c:spPr>
            <a:solidFill>
              <a:srgbClr val="FF00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2-7762-4F6E-B3D6-09BBA956D5B2}"/>
            </c:ext>
          </c:extLst>
        </c:ser>
        <c:ser>
          <c:idx val="3"/>
          <c:order val="3"/>
          <c:tx>
            <c:strRef>
              <c:f>#REF!</c:f>
              <c:strCache>
                <c:ptCount val="1"/>
                <c:pt idx="0">
                  <c:v>#REF!</c:v>
                </c:pt>
              </c:strCache>
            </c:strRef>
          </c:tx>
          <c:spPr>
            <a:solidFill>
              <a:srgbClr val="00FF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3-7762-4F6E-B3D6-09BBA956D5B2}"/>
            </c:ext>
          </c:extLst>
        </c:ser>
        <c:ser>
          <c:idx val="4"/>
          <c:order val="4"/>
          <c:tx>
            <c:strRef>
              <c:f>#REF!</c:f>
              <c:strCache>
                <c:ptCount val="1"/>
                <c:pt idx="0">
                  <c:v>#REF!</c:v>
                </c:pt>
              </c:strCache>
            </c:strRef>
          </c:tx>
          <c:spPr>
            <a:solidFill>
              <a:srgbClr val="80008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4-7762-4F6E-B3D6-09BBA956D5B2}"/>
            </c:ext>
          </c:extLst>
        </c:ser>
        <c:ser>
          <c:idx val="5"/>
          <c:order val="5"/>
          <c:tx>
            <c:strRef>
              <c:f>#REF!</c:f>
              <c:strCache>
                <c:ptCount val="1"/>
                <c:pt idx="0">
                  <c:v>#REF!</c:v>
                </c:pt>
              </c:strCache>
            </c:strRef>
          </c:tx>
          <c:spPr>
            <a:solidFill>
              <a:srgbClr val="FFFF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5-7762-4F6E-B3D6-09BBA956D5B2}"/>
            </c:ext>
          </c:extLst>
        </c:ser>
        <c:ser>
          <c:idx val="6"/>
          <c:order val="6"/>
          <c:tx>
            <c:strRef>
              <c:f>#REF!</c:f>
              <c:strCache>
                <c:ptCount val="1"/>
                <c:pt idx="0">
                  <c:v>#REF!</c:v>
                </c:pt>
              </c:strCache>
            </c:strRef>
          </c:tx>
          <c:spPr>
            <a:solidFill>
              <a:srgbClr val="FF66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6-7762-4F6E-B3D6-09BBA956D5B2}"/>
            </c:ext>
          </c:extLst>
        </c:ser>
        <c:ser>
          <c:idx val="7"/>
          <c:order val="7"/>
          <c:tx>
            <c:strRef>
              <c:f>#REF!</c:f>
              <c:strCache>
                <c:ptCount val="1"/>
                <c:pt idx="0">
                  <c:v>#REF!</c:v>
                </c:pt>
              </c:strCache>
            </c:strRef>
          </c:tx>
          <c:spPr>
            <a:solidFill>
              <a:srgbClr val="9999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7-7762-4F6E-B3D6-09BBA956D5B2}"/>
            </c:ext>
          </c:extLst>
        </c:ser>
        <c:ser>
          <c:idx val="8"/>
          <c:order val="8"/>
          <c:tx>
            <c:strRef>
              <c:f>#REF!</c:f>
              <c:strCache>
                <c:ptCount val="1"/>
                <c:pt idx="0">
                  <c:v>#REF!</c:v>
                </c:pt>
              </c:strCache>
            </c:strRef>
          </c:tx>
          <c:spPr>
            <a:solidFill>
              <a:srgbClr val="0080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8-7762-4F6E-B3D6-09BBA956D5B2}"/>
            </c:ext>
          </c:extLst>
        </c:ser>
        <c:ser>
          <c:idx val="9"/>
          <c:order val="9"/>
          <c:tx>
            <c:strRef>
              <c:f>#REF!</c:f>
              <c:strCache>
                <c:ptCount val="1"/>
                <c:pt idx="0">
                  <c:v>#REF!</c:v>
                </c:pt>
              </c:strCache>
            </c:strRef>
          </c:tx>
          <c:spPr>
            <a:solidFill>
              <a:srgbClr val="00FF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9-7762-4F6E-B3D6-09BBA956D5B2}"/>
            </c:ext>
          </c:extLst>
        </c:ser>
        <c:ser>
          <c:idx val="10"/>
          <c:order val="10"/>
          <c:tx>
            <c:strRef>
              <c:f>#REF!</c:f>
              <c:strCache>
                <c:ptCount val="1"/>
                <c:pt idx="0">
                  <c:v>#REF!</c:v>
                </c:pt>
              </c:strCache>
            </c:strRef>
          </c:tx>
          <c:spPr>
            <a:solidFill>
              <a:srgbClr val="FF808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A-7762-4F6E-B3D6-09BBA956D5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#REF!</c:f>
              <c:strCache>
                <c:ptCount val="1"/>
                <c:pt idx="0">
                  <c:v>#REF!</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#REF!</c:f>
            </c:multiLvlStrRef>
          </c:cat>
          <c:val>
            <c:numRef>
              <c:f>#REF!</c:f>
              <c:numCache>
                <c:formatCode>General</c:formatCode>
                <c:ptCount val="1"/>
                <c:pt idx="0">
                  <c:v>1</c:v>
                </c:pt>
              </c:numCache>
            </c:numRef>
          </c:val>
          <c:smooth val="0"/>
          <c:extLst>
            <c:ext xmlns:c16="http://schemas.microsoft.com/office/drawing/2014/chart" uri="{C3380CC4-5D6E-409C-BE32-E72D297353CC}">
              <c16:uniqueId val="{0000000B-7762-4F6E-B3D6-09BBA956D5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#REF!</c:f>
              <c:strCache>
                <c:ptCount val="1"/>
                <c:pt idx="0">
                  <c:v>#REF!</c:v>
                </c:pt>
              </c:strCache>
            </c:strRef>
          </c:tx>
          <c:spPr>
            <a:pattFill prst="pct70">
              <a:fgClr>
                <a:srgbClr val="843C0C"/>
              </a:fgClr>
              <a:bgClr>
                <a:schemeClr val="bg1"/>
              </a:bgClr>
            </a:pattFill>
            <a:ln w="3175">
              <a:noFill/>
              <a:prstDash val="solid"/>
            </a:ln>
          </c:spPr>
          <c:invertIfNegative val="0"/>
          <c:cat>
            <c:strRef>
              <c:f>#REF!</c:f>
            </c:strRef>
          </c:cat>
          <c:val>
            <c:numRef>
              <c:f>#REF!</c:f>
              <c:numCache>
                <c:formatCode>General</c:formatCode>
                <c:ptCount val="1"/>
                <c:pt idx="0">
                  <c:v>1</c:v>
                </c:pt>
              </c:numCache>
            </c:numRef>
          </c:val>
          <c:extLst>
            <c:ext xmlns:c16="http://schemas.microsoft.com/office/drawing/2014/chart" uri="{C3380CC4-5D6E-409C-BE32-E72D297353CC}">
              <c16:uniqueId val="{00000000-2F82-4615-A67A-568DEF208806}"/>
            </c:ext>
          </c:extLst>
        </c:ser>
        <c:ser>
          <c:idx val="0"/>
          <c:order val="1"/>
          <c:tx>
            <c:strRef>
              <c:f>#REF!</c:f>
              <c:strCache>
                <c:ptCount val="1"/>
                <c:pt idx="0">
                  <c:v>#REF!</c:v>
                </c:pt>
              </c:strCache>
            </c:strRef>
          </c:tx>
          <c:spPr>
            <a:pattFill prst="smGrid">
              <a:fgClr>
                <a:srgbClr val="FF66CC"/>
              </a:fgClr>
              <a:bgClr>
                <a:schemeClr val="bg1"/>
              </a:bgClr>
            </a:pattFill>
            <a:ln w="3175">
              <a:noFill/>
              <a:prstDash val="solid"/>
            </a:ln>
          </c:spPr>
          <c:invertIfNegative val="0"/>
          <c:cat>
            <c:strRef>
              <c:f>#REF!</c:f>
            </c:strRef>
          </c:cat>
          <c:val>
            <c:numRef>
              <c:f>#REF!</c:f>
              <c:numCache>
                <c:formatCode>General</c:formatCode>
                <c:ptCount val="1"/>
                <c:pt idx="0">
                  <c:v>1</c:v>
                </c:pt>
              </c:numCache>
            </c:numRef>
          </c:val>
          <c:extLst>
            <c:ext xmlns:c16="http://schemas.microsoft.com/office/drawing/2014/chart" uri="{C3380CC4-5D6E-409C-BE32-E72D297353CC}">
              <c16:uniqueId val="{00000001-2F82-4615-A67A-568DEF208806}"/>
            </c:ext>
          </c:extLst>
        </c:ser>
        <c:ser>
          <c:idx val="1"/>
          <c:order val="2"/>
          <c:tx>
            <c:strRef>
              <c:f>#REF!</c:f>
              <c:strCache>
                <c:ptCount val="1"/>
                <c:pt idx="0">
                  <c:v>#REF!</c:v>
                </c:pt>
              </c:strCache>
            </c:strRef>
          </c:tx>
          <c:spPr>
            <a:solidFill>
              <a:srgbClr val="2E75B6"/>
            </a:solidFill>
            <a:ln>
              <a:noFill/>
            </a:ln>
          </c:spPr>
          <c:invertIfNegative val="0"/>
          <c:cat>
            <c:strRef>
              <c:f>#REF!</c:f>
            </c:strRef>
          </c:cat>
          <c:val>
            <c:numRef>
              <c:f>#REF!</c:f>
              <c:numCache>
                <c:formatCode>General</c:formatCode>
                <c:ptCount val="1"/>
                <c:pt idx="0">
                  <c:v>1</c:v>
                </c:pt>
              </c:numCache>
            </c:numRef>
          </c:val>
          <c:extLst>
            <c:ext xmlns:c16="http://schemas.microsoft.com/office/drawing/2014/chart" uri="{C3380CC4-5D6E-409C-BE32-E72D297353CC}">
              <c16:uniqueId val="{00000002-2F82-4615-A67A-568DEF2088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{E98A1D35-ABC8-42DB-AB5E-DBA4D28610DD}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9E3-43D0-AFFE-D83BA55EDE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{71E54FB0-A765-417A-A6A8-03CA7A6BFF0E}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E3-43D0-AFFE-D83BA55EDE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{82657651-3120-4FA0-B95C-73BA22A50CF9}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E3-43D0-AFFE-D83BA55EDE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{89CFA087-B90A-447D-9983-A14016AC484F}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E3-43D0-AFFE-D83BA55EDE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{06A979B5-BBC5-4C64-B3D4-EF90EB91D4D9}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E3-43D0-AFFE-D83BA55EDE8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{1D65E9CC-363B-4FD8-BD02-6E8F022ECD07}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9E3-43D0-AFFE-D83BA55EDE8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{427C5C66-372C-4229-92E9-65AD03EEBF90}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9E3-43D0-AFFE-D83BA55EDE8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{C585F621-7D8C-4BF0-B72E-76507FB784DF}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9E3-43D0-AFFE-D83BA55EDE8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{00926105-F2C2-49F6-BE2F-50306184EFAF}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9E3-43D0-AFFE-D83BA55EDE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56.3</c:v>
                </c:pt>
                <c:pt idx="24">
                  <c:v>57.1</c:v>
                </c:pt>
                <c:pt idx="32">
                  <c:v>57.5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9E3-43D0-AFFE-D83BA55EDE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{D1BF005F-4D13-482C-94C1-5805E3A5C287}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9E3-43D0-AFFE-D83BA55EDE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{E829F963-616E-4A6C-86D8-2C0FC99DF444}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E3-43D0-AFFE-D83BA55EDE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{08E4D73D-B40C-46E0-84EC-279985F6B942}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E3-43D0-AFFE-D83BA55EDE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{B3DC8523-A2D9-4758-A60B-9F70DF593BE4}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E3-43D0-AFFE-D83BA55EDE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{594AE0F3-C700-4ED1-9562-DD37CBCE1DF2}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E3-43D0-AFFE-D83BA55EDE8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{83997784-FA85-4B70-903B-F8FDFD6EA93C}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9E3-43D0-AFFE-D83BA55EDE8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{F32540AE-E298-47E2-B349-BA31705EB4A3}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9E3-43D0-AFFE-D83BA55EDE8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{6D778BD4-1E12-4DEE-B16D-46387C13E62F}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9E3-43D0-AFFE-D83BA55EDE8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{372849C1-103A-433B-BC01-852BD0ACC838}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9E3-43D0-AFFE-D83BA55EDE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58.7</c:v>
                </c:pt>
                <c:pt idx="32">
                  <c:v>59.8</c:v>
                </c:pt>
              </c:numCache>
            </c:numRef>
          </c:xVal>
          <c:yVal>
            <c:numRef>
              <c:f>公会計指標分析・財政指標組合せ分析表!$BP$55:$DC$55</c:f>
              <c:numCache>
                <c:formatCode>#,##0.0;"▲ "#,##0.0</c:formatCode>
                <c:ptCount val="40"/>
                <c:pt idx="16">
                  <c:v>53.1</c:v>
                </c:pt>
                <c:pt idx="24">
                  <c:v>51.2</c:v>
                </c:pt>
                <c:pt idx="32">
                  <c:v>47.2</c:v>
                </c:pt>
              </c:numCache>
            </c:numRef>
          </c:yVal>
          <c:smooth val="0"/>
          <c:extLst>
            <c:ext xmlns:c16="http://schemas.microsoft.com/office/drawing/2014/chart" uri="{C3380CC4-5D6E-409C-BE32-E72D297353CC}">
              <c16:uniqueId val="{00000013-39E3-43D0-AFFE-D83BA55EDE86}"/>
            </c:ext>
          </c:extLst>
        </c:ser>
        <c:dLbls>
          <c:showLegendKey val="0"/>
          <c:showVal val="1"/>
          <c:showCatName val="0"/>
          <c:showSerName val="0"/>
          <c:showPercent val="0"/>
          <c:showBubbleSize val="0"/>
        </c:dLbls>
        <c:axId val="46179840"/>
        <c:axId val="46181760"/>
      </c:scatterChart>
      <c:valAx>
        <c:axId val="46179840"/>
        <c:scaling>
          <c:orientation val="minMax"/>
          <c:max val="60"/>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4.1"/>
          <c:min val="4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{17975F94-AB49-4AAF-A3A5-A77304FED3E9}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179-4210-A368-1C1D8E46EE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{DBF8E18A-98E4-4ED0-91AE-54DCA6161148}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79-4210-A368-1C1D8E46EE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{28B12AD6-2B2F-4190-9559-F576ACD74DCA}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79-4210-A368-1C1D8E46EE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{D62A3751-E358-4D1E-B3C7-C48B2D58CC0E}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79-4210-A368-1C1D8E46EE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{36FDA498-5580-4374-8486-ACBD335546B4}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79-4210-A368-1C1D8E46EEC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{F7867A21-5C30-4E36-A600-5869B259CC4F}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179-4210-A368-1C1D8E46EEC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{36615A49-03BF-446C-ACB8-5D6CB22758B6}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179-4210-A368-1C1D8E46EEC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{E53047FF-94A2-4B54-A9B8-E125462011F0}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179-4210-A368-1C1D8E46EEC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{112775D2-0662-4334-8789-5F4EBAFEEC38}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179-4210-A368-1C1D8E46EE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9.3000000000000007</c:v>
                </c:pt>
                <c:pt idx="16">
                  <c:v>7.8</c:v>
                </c:pt>
                <c:pt idx="24">
                  <c:v>7.2</c:v>
                </c:pt>
                <c:pt idx="32">
                  <c:v>6.7</c:v>
                </c:pt>
              </c:numCache>
            </c:numRef>
          </c:xVal>
          <c:yVal>
            <c:numRef>
              <c:f>公会計指標分析・財政指標組合せ分析表!$BP$73:$DC$73</c:f>
              <c:numCache>
                <c:formatCode>#,##0.0;"▲ "#,##0.0</c:formatCode>
                <c:ptCount val="40"/>
                <c:pt idx="0">
                  <c:v>14</c:v>
                </c:pt>
                <c:pt idx="8">
                  <c:v>3.9</c:v>
                </c:pt>
              </c:numCache>
            </c:numRef>
          </c:yVal>
          <c:smooth val="0"/>
          <c:extLst>
            <c:ext xmlns:c16="http://schemas.microsoft.com/office/drawing/2014/chart" uri="{C3380CC4-5D6E-409C-BE32-E72D297353CC}">
              <c16:uniqueId val="{00000009-B179-4210-A368-1C1D8E46EE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008594546908154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{D977588D-DE92-40AF-826B-DA62BBBB9EB1}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179-4210-A368-1C1D8E46EE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{01BDF63A-E275-4229-9890-1D9402691733}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79-4210-A368-1C1D8E46EE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{B5C5CC5F-0713-45DC-AE32-4B4420221157}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79-4210-A368-1C1D8E46EE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{67C55D2A-F529-4D1F-B444-D6AC1EAAC430}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79-4210-A368-1C1D8E46EE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{873A5D8C-5FC4-4B8E-A566-E35E3B1B5AB1}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79-4210-A368-1C1D8E46EEC0}"/>
                </c:ext>
              </c:extLst>
            </c:dLbl>
            <c:dLbl>
              <c:idx val="8"/>
              <c:layout>
                <c:manualLayout>
                  <c:x val="-2.9387388691313132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{497780BC-FEE9-4D73-8E47-5A4B28CEE74A}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179-4210-A368-1C1D8E46EEC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{D47F2E30-56A8-4375-BB74-5361231049FC}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179-4210-A368-1C1D8E46EEC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{958173A8-B97E-43F7-9217-FF60146528D7}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179-4210-A368-1C1D8E46EEC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{B7ED4594-8537-4C11-A557-CCDBC19B8850}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179-4210-A368-1C1D8E46EE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c:ext xmlns:c16="http://schemas.microsoft.com/office/drawing/2014/chart" uri="{C3380CC4-5D6E-409C-BE32-E72D297353CC}">
              <c16:uniqueId val="{00000013-B179-4210-A368-1C1D8E46EEC0}"/>
            </c:ext>
          </c:extLst>
        </c:ser>
        <c:dLbls>
          <c:showLegendKey val="0"/>
          <c:showVal val="1"/>
          <c:showCatName val="0"/>
          <c:showSerName val="0"/>
          <c:showPercent val="0"/>
          <c:showBubbleSize val="0"/>
        </c:dLbls>
        <c:axId val="84219776"/>
        <c:axId val="84234240"/>
      </c:scatterChart>
      <c:valAx>
        <c:axId val="84219776"/>
        <c:scaling>
          <c:orientation val="minMax"/>
          <c:max val="10.7"/>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実質公債費比率は、高利率の借入の償還終了による公債費の減により、平成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ポイント減と年々改善している。</a:t>
          </a:r>
          <a:endParaRPr lang="ja-JP" altLang="ja-JP" sz="1400">
            <a:effectLst/>
          </a:endParaRPr>
        </a:p>
        <a:p>
          <a:r>
            <a:rPr kumimoji="1" lang="ja-JP" altLang="ja-JP" sz="1100">
              <a:solidFill>
                <a:schemeClr val="dk1"/>
              </a:solidFill>
              <a:effectLst/>
              <a:latin typeface="+mn-lt"/>
              <a:ea typeface="+mn-ea"/>
              <a:cs typeface="+mn-cs"/>
            </a:rPr>
            <a:t>今後、給食センター整備や学校施設の増改築などの大型事業が予定されており、公債費が一時的に増加することが見込まれるが、事業計画の見直し、事業実施時期の延伸、平準化を行うことにより市債発行額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満期一括償還地方債については、該当なし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年度の将来負担比率は、大型事業実施に伴う一般会計の市債残高の増などの要因はあったものの、充当可能基金残高の増加などにより、前年度に引き続き将来負担なしとなった。</a:t>
          </a:r>
          <a:endParaRPr lang="ja-JP" altLang="ja-JP" sz="1400">
            <a:effectLst/>
          </a:endParaRPr>
        </a:p>
        <a:p>
          <a:r>
            <a:rPr kumimoji="1" lang="ja-JP" altLang="ja-JP" sz="1100">
              <a:solidFill>
                <a:schemeClr val="dk1"/>
              </a:solidFill>
              <a:effectLst/>
              <a:latin typeface="+mn-lt"/>
              <a:ea typeface="+mn-ea"/>
              <a:cs typeface="+mn-cs"/>
            </a:rPr>
            <a:t>今後、給食センター整備などの大型事業が予定されており、財政運営も厳しくなることが見込まれることから、引き続き、行財政改革を推進し、中長期的な健全財政の堅持に努める。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・肝属中部畑地かんがい事業償還に備えた積立による農業振興基金の増</a:t>
          </a:r>
          <a:endParaRPr lang="ja-JP" altLang="ja-JP" sz="1400">
            <a:effectLst/>
          </a:endParaRPr>
        </a:p>
        <a:p>
          <a:r>
            <a:rPr kumimoji="1" lang="ja-JP" altLang="ja-JP" sz="1100">
              <a:solidFill>
                <a:schemeClr val="dk1"/>
              </a:solidFill>
              <a:effectLst/>
              <a:latin typeface="+mn-lt"/>
              <a:ea typeface="+mn-ea"/>
              <a:cs typeface="+mn-cs"/>
            </a:rPr>
            <a:t>・ふるさと鹿屋応援寄付金（ふるさと納税）の積立によるふるさと鹿屋応援基金の増</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年度決算剰余金などの積立による財政調整基金の増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・各特目基金による目的の計画的な実施、また災害や税収減など、今後の財政運営において不測の事態が生じた場合に弾力的な対応を可能にするため、全体で</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億円程度の規模を維持したい。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ふるさと鹿屋応援基金については、①地域の資源を生かした「地域経済活性化事業」、②健康・福祉の充実による「すこやか・あんしん事業」、③教育・文化・スポーツの振興による「人材育成事業」、④豊かな自然を次代に引き継ぐ「環境保全事業」、⑤都市等のふるさと出身者との連携を強化する「ふるさと会活力推進事業」の５つの事業に活用</a:t>
          </a:r>
          <a:endParaRPr lang="ja-JP" altLang="ja-JP" sz="1400">
            <a:effectLst/>
          </a:endParaRPr>
        </a:p>
        <a:p>
          <a:r>
            <a:rPr kumimoji="1" lang="ja-JP" altLang="ja-JP" sz="1100">
              <a:solidFill>
                <a:schemeClr val="dk1"/>
              </a:solidFill>
              <a:effectLst/>
              <a:latin typeface="+mn-lt"/>
              <a:ea typeface="+mn-ea"/>
              <a:cs typeface="+mn-cs"/>
            </a:rPr>
            <a:t>・農業振興基金については、農業の振興を図り、もって農業の健全な発展に資する事業に活用</a:t>
          </a:r>
          <a:endParaRPr lang="ja-JP" altLang="ja-JP" sz="1400">
            <a:effectLst/>
          </a:endParaRPr>
        </a:p>
        <a:p>
          <a:r>
            <a:rPr kumimoji="1" lang="ja-JP" altLang="ja-JP" sz="1100">
              <a:solidFill>
                <a:schemeClr val="dk1"/>
              </a:solidFill>
              <a:effectLst/>
              <a:latin typeface="+mn-lt"/>
              <a:ea typeface="+mn-ea"/>
              <a:cs typeface="+mn-cs"/>
            </a:rPr>
            <a:t>・地域振興基金については、市内各地域の振興を図ることを目的とした公共施設等の整備その他地域の振興に資する事業に活用</a:t>
          </a:r>
          <a:endParaRPr lang="ja-JP" altLang="ja-JP" sz="1400">
            <a:effectLst/>
          </a:endParaRPr>
        </a:p>
        <a:p>
          <a:r>
            <a:rPr kumimoji="1" lang="ja-JP" altLang="ja-JP" sz="1100">
              <a:solidFill>
                <a:schemeClr val="dk1"/>
              </a:solidFill>
              <a:effectLst/>
              <a:latin typeface="+mn-lt"/>
              <a:ea typeface="+mn-ea"/>
              <a:cs typeface="+mn-cs"/>
            </a:rPr>
            <a:t>・高齢者福祉基金については、高齢者の快適な生活環境の形成を図る在宅福祉等の向上に資する事業に活用</a:t>
          </a:r>
          <a:endParaRPr lang="ja-JP" altLang="ja-JP" sz="1400">
            <a:effectLst/>
          </a:endParaRPr>
        </a:p>
        <a:p>
          <a:r>
            <a:rPr kumimoji="1" lang="ja-JP" altLang="ja-JP" sz="1100">
              <a:solidFill>
                <a:schemeClr val="dk1"/>
              </a:solidFill>
              <a:effectLst/>
              <a:latin typeface="+mn-lt"/>
              <a:ea typeface="+mn-ea"/>
              <a:cs typeface="+mn-cs"/>
            </a:rPr>
            <a:t>・再編交付金事業基金については、</a:t>
          </a:r>
          <a:r>
            <a:rPr lang="ja-JP" altLang="ja-JP" sz="1100">
              <a:solidFill>
                <a:schemeClr val="dk1"/>
              </a:solidFill>
              <a:effectLst/>
              <a:latin typeface="+mn-lt"/>
              <a:ea typeface="+mn-ea"/>
              <a:cs typeface="+mn-cs"/>
            </a:rPr>
            <a:t>駐留軍等の再編の円滑な実施を目的として実施する、福祉の増進及び医療の確保に関する事業や教育・スポーツ及び文化の振興に関する事業に活用</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・ふるさと鹿屋応援寄付金（ふるさと納税）の積立によるふるさと鹿屋応援基金の増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・肝属中部畑地かんがい事業償還に備えた積立による農業振興基金の増</a:t>
          </a:r>
          <a:endParaRPr lang="ja-JP" altLang="ja-JP" sz="1400">
            <a:effectLst/>
          </a:endParaRPr>
        </a:p>
        <a:p>
          <a:r>
            <a:rPr kumimoji="1" lang="ja-JP" altLang="ja-JP" sz="1100">
              <a:solidFill>
                <a:schemeClr val="dk1"/>
              </a:solidFill>
              <a:effectLst/>
              <a:latin typeface="+mn-lt"/>
              <a:ea typeface="+mn-ea"/>
              <a:cs typeface="+mn-cs"/>
            </a:rPr>
            <a:t>・合併特例債を活用した基金積立による地域振興基金の増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・ふるさと鹿屋応援基金については、上記５つの事業に前年度末基金残高見込の５割程度を基本に、翌年度活用する。</a:t>
          </a:r>
          <a:endParaRPr lang="ja-JP" altLang="ja-JP" sz="1400">
            <a:effectLst/>
          </a:endParaRPr>
        </a:p>
        <a:p>
          <a:r>
            <a:rPr kumimoji="1" lang="ja-JP" altLang="ja-JP" sz="1100">
              <a:solidFill>
                <a:schemeClr val="dk1"/>
              </a:solidFill>
              <a:effectLst/>
              <a:latin typeface="+mn-lt"/>
              <a:ea typeface="+mn-ea"/>
              <a:cs typeface="+mn-cs"/>
            </a:rPr>
            <a:t>・農業振興基金については、令和元年及び令和２年度に肝属中部畑地かんがい事業償還（約</a:t>
          </a:r>
          <a:r>
            <a:rPr kumimoji="1" lang="en-US" altLang="ja-JP" sz="1100">
              <a:solidFill>
                <a:schemeClr val="dk1"/>
              </a:solidFill>
              <a:effectLst/>
              <a:latin typeface="+mn-lt"/>
              <a:ea typeface="+mn-ea"/>
              <a:cs typeface="+mn-cs"/>
            </a:rPr>
            <a:t>30.4</a:t>
          </a:r>
          <a:r>
            <a:rPr kumimoji="1" lang="ja-JP" altLang="ja-JP" sz="1100">
              <a:solidFill>
                <a:schemeClr val="dk1"/>
              </a:solidFill>
              <a:effectLst/>
              <a:latin typeface="+mn-lt"/>
              <a:ea typeface="+mn-ea"/>
              <a:cs typeface="+mn-cs"/>
            </a:rPr>
            <a:t>億円）が見込まれることから、その財源として活用する。</a:t>
          </a:r>
          <a:endParaRPr lang="ja-JP" altLang="ja-JP" sz="1400">
            <a:effectLst/>
          </a:endParaRPr>
        </a:p>
        <a:p>
          <a:r>
            <a:rPr kumimoji="1" lang="ja-JP" altLang="ja-JP" sz="1100">
              <a:solidFill>
                <a:schemeClr val="dk1"/>
              </a:solidFill>
              <a:effectLst/>
              <a:latin typeface="+mn-lt"/>
              <a:ea typeface="+mn-ea"/>
              <a:cs typeface="+mn-cs"/>
            </a:rPr>
            <a:t>・地域振興基金については、学校施設をはじめとした公共施設等の整備その他地域の振興に資する事業に活用する。特に、合併特例債を活用して造成した分は、市民の連帯の強化や地域振興を推進するソフト事業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年度決算剰余金の増加や、普通交付税などの一般財源が見込みより増加したことに伴う増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・財政調整基金については、災害や税収減など今後の財政運営に不測の事態が生じた場合に弾力的な対応ができるよう、決算剰余金を積立て、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億円程度を確保する。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・財源対策債の償還に伴う取崩しによる減</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・減債基金については、財源対策債償還の財源とする。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518F5A4-B643-4180-8346-D68EEFB796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1AEBF2F-0112-4741-90FD-37216B0BBB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EEBD7B6B-8742-4B93-8433-7CB4DBC5EFB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FD1B6452-32F1-40AE-B69D-F05F3B8A2B3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59186A11-F983-40ED-ADB3-FE589048EBF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24B5A2C8-6A41-4895-96F7-80784A42D91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C6919E4C-CF75-4157-92E2-8025712CE00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6167DC97-4791-40BA-BB7C-6394961391F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39A1605D-3764-4BDB-A00D-C05A26BF594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18551FE1-A77F-4763-B6C9-E6D45408F36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7388E519-418D-4B4F-AECE-07B0D3416C3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23972EFA-A113-4BFE-A7BF-1B0F609954F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14F7427A-D9E5-4A12-8FFA-2FF5DBAFAD5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52F0D471-03F8-4CD5-9B57-05D0B298E0E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B63BAAE6-8702-46B8-B59C-24E81C1FEAC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9A20DC60-6577-47A2-A48B-77C12B0F53B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58622653-2FF9-4FF4-92F1-6AE2F51A722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8693DB3E-CAE8-4916-B320-C8BC44DE193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103,665
103,109
448.15
55,675,485
53,105,966
2,423,878
25,660,008
40,215,863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E7DFA036-A047-44E5-A313-71703DA3246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2F5CB1E4-91E2-4ACD-B2EE-24C572D874D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4F0E93E5-306C-4BD4-86AF-7FDF87692EF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22F21524-87E2-498A-A08F-B2B67E9D299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2FE564AF-185C-48ED-ADF8-FF558517749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173407A2-D4A2-4447-9EE0-0FF554CEC35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6CFF43C0-74BD-4F38-9027-91E3857C13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CEBF4EBA-9B35-4530-B75A-7CBC169DA7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DC5A48E0-A893-4B62-A4D6-CE8B964873B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2185B948-8208-4FE4-8CC9-3C39D5A5D20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AE5CCCBB-17C9-4C29-8F7B-6F65F078C5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8B06A57C-8D63-47C1-A6EC-A7D7DB1354D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8EF032BB-1AFA-408B-98E2-87C9DAF258E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B5C5B9F1-9A54-419D-8F70-4204CA448A0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A0C9FF99-388A-47E3-9E47-47E91599EBB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2E86F74A-D02A-4B2A-B3DE-006F847642F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A27D4AE8-988E-4766-B06D-9DC3070625E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CF68E5EC-8652-475C-B79B-C3756E5632C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493AEB2B-9115-41CF-BF60-40D7E140C38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798B819C-218F-4689-B208-D4790A4C704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53675ED0-E66C-4E46-BE20-22187B1F993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3D27A22A-95D9-4372-9EF4-E26AE9CC6D9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1A078879-CC55-4592-B3E1-81335FDEEE8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7E8FBBDF-C369-4D76-A807-BC50EDBDBB4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126DC07D-895B-4388-BB9D-C833C5705ED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C8562522-02CB-4376-BF0D-FA6EDFB0643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BA801E51-F3E7-455E-B2AD-B4404B12CE3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C755D63E-15E6-40D0-841B-04F295A0AAF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795A65C6-204F-4051-832E-00BDC7D3633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898A6AE6-E89F-4A55-A594-2BA757FFC12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13AE37DC-3204-4AAB-ABED-554A5D58C71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F983F439-AB80-4379-9C38-791F0CC8E72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94368E06-BE21-4B00-8BF2-059BB0ECD74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4301508F-8B53-4D17-9CF2-00495EA433E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有形固定資産減価償却費率は、類似団体平均と比較して低い水準にある。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鹿屋女子高等学校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校舎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整備や北部学校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給食センター整備などの大型事業が予定されていることから、更に下がることが予想される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公共施設等総合管理計画に基づいて、適切に長寿命化対策や更新事業を実施し、財政負担の軽減及び平準化に努める。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F7848A03-4D7A-425F-B8C6-AF6624C898C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6209A437-5F31-4B61-A326-521A532E42C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7B74E7C4-3475-444D-B4D5-32C0929850E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11BE5344-04E0-47FF-90EF-465C8AA3213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C8B2DC21-28E8-4A22-AF95-6605C26F1F8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16D52CCE-7709-4D5E-8A6D-2BC9B05C60D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9216D3E7-2DF7-4270-934E-79CC92A5E69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B67F47B6-BAB3-4F3E-B854-4A4F70ACFAB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6A7B4613-4886-483C-AFCE-A181188B53E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7BFA72DC-1767-48AE-8675-3AF221F2014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EB231BE9-C5EC-4F42-90D4-FAD00F967DB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858BD942-135F-4A63-927F-BF5FABCC49F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FCEF6021-A8ED-4BC9-BDF4-39FB3BC46CA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BA6C7040-3A06-424F-99C6-2ADCDD8B2BD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70A27D18-2AF4-4942-B9FC-217BF7D50B6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C9CA7E2E-5ECA-4C57-93C7-5A922437054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E13D3666-0886-4E5A-A08F-713A4609B78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545753DB-C3C6-4834-B14C-703860D15F9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72" name="直線コネクタ 71">
          <a:extLst>
            <a:ext uri="{FF2B5EF4-FFF2-40B4-BE49-F238E27FC236}">
              <a16:creationId xmlns:a16="http://schemas.microsoft.com/office/drawing/2014/main" id="{695F4CEA-4BE1-4ABB-A861-B0F2236630AF}"/>
            </a:ext>
          </a:extLst>
        </xdr:cNvPr>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73" name="有形固定資産減価償却率最小値テキスト">
          <a:extLst>
            <a:ext uri="{FF2B5EF4-FFF2-40B4-BE49-F238E27FC236}">
              <a16:creationId xmlns:a16="http://schemas.microsoft.com/office/drawing/2014/main" id="{1E732470-84EE-4A4F-A425-7B7096D5ABAD}"/>
            </a:ext>
          </a:extLst>
        </xdr:cNvPr>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74" name="直線コネクタ 73">
          <a:extLst>
            <a:ext uri="{FF2B5EF4-FFF2-40B4-BE49-F238E27FC236}">
              <a16:creationId xmlns:a16="http://schemas.microsoft.com/office/drawing/2014/main" id="{8BEE05F3-1A38-4730-89D0-B968312E14FE}"/>
            </a:ext>
          </a:extLst>
        </xdr:cNvPr>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75" name="有形固定資産減価償却率最大値テキスト">
          <a:extLst>
            <a:ext uri="{FF2B5EF4-FFF2-40B4-BE49-F238E27FC236}">
              <a16:creationId xmlns:a16="http://schemas.microsoft.com/office/drawing/2014/main" id="{22B65AD0-DCA8-4144-9A80-FBB5B8FB8062}"/>
            </a:ext>
          </a:extLst>
        </xdr:cNvPr>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6" name="直線コネクタ 75">
          <a:extLst>
            <a:ext uri="{FF2B5EF4-FFF2-40B4-BE49-F238E27FC236}">
              <a16:creationId xmlns:a16="http://schemas.microsoft.com/office/drawing/2014/main" id="{533EFA0E-F570-404A-9A4F-5F932F20A620}"/>
            </a:ext>
          </a:extLst>
        </xdr:cNvPr>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7" name="有形固定資産減価償却率平均値テキスト">
          <a:extLst>
            <a:ext uri="{FF2B5EF4-FFF2-40B4-BE49-F238E27FC236}">
              <a16:creationId xmlns:a16="http://schemas.microsoft.com/office/drawing/2014/main" id="{0C0A6466-8D34-4066-A00C-815D97A1541A}"/>
            </a:ext>
          </a:extLst>
        </xdr:cNvPr>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8" name="フローチャート: 判断 77">
          <a:extLst>
            <a:ext uri="{FF2B5EF4-FFF2-40B4-BE49-F238E27FC236}">
              <a16:creationId xmlns:a16="http://schemas.microsoft.com/office/drawing/2014/main" id="{AE505315-BF02-4CE3-BE92-F87F9D00F762}"/>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9" name="フローチャート: 判断 78">
          <a:extLst>
            <a:ext uri="{FF2B5EF4-FFF2-40B4-BE49-F238E27FC236}">
              <a16:creationId xmlns:a16="http://schemas.microsoft.com/office/drawing/2014/main" id="{6D41AF3A-968D-4C2D-A4B5-68B1421C0F86}"/>
            </a:ext>
          </a:extLst>
        </xdr:cNvPr>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80" name="フローチャート: 判断 79">
          <a:extLst>
            <a:ext uri="{FF2B5EF4-FFF2-40B4-BE49-F238E27FC236}">
              <a16:creationId xmlns:a16="http://schemas.microsoft.com/office/drawing/2014/main" id="{CC43A0D9-A30C-4A4A-BD98-387BD4AB5E87}"/>
            </a:ext>
          </a:extLst>
        </xdr:cNvPr>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81" name="フローチャート: 判断 80">
          <a:extLst>
            <a:ext uri="{FF2B5EF4-FFF2-40B4-BE49-F238E27FC236}">
              <a16:creationId xmlns:a16="http://schemas.microsoft.com/office/drawing/2014/main" id="{E256F856-863A-4B5A-8C36-C8868CAAC931}"/>
            </a:ext>
          </a:extLst>
        </xdr:cNvPr>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4D88452-6F2A-489F-8030-CA6581CBF1C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2A3E342-CE34-4118-A575-F010EFAC1EF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FB380B6-E994-4905-8738-F38E48FFFA2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09692A4-960A-4C18-8C0A-2534BBEF7B6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3F07B8D-263D-478F-8D68-D30FFC1979D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161018</xdr:rowOff>
    </xdr:from>
    <xdr:to>
      <xdr:col>23</xdr:col>
      <xdr:colOff>136525</xdr:colOff>
      <xdr:row>30</xdr:row>
      <xdr:rowOff>91168</xdr:rowOff>
    </xdr:to>
    <xdr:sp macro="" textlink="">
      <xdr:nvSpPr>
        <xdr:cNvPr id="87" name="楕円 86">
          <a:extLst>
            <a:ext uri="{FF2B5EF4-FFF2-40B4-BE49-F238E27FC236}">
              <a16:creationId xmlns:a16="http://schemas.microsoft.com/office/drawing/2014/main" id="{1A5540FB-B21A-44D8-B310-2E8E4A00A20D}"/>
            </a:ext>
          </a:extLst>
        </xdr:cNvPr>
        <xdr:cNvSpPr/>
      </xdr:nvSpPr>
      <xdr:spPr>
        <a:xfrm>
          <a:off x="47117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139445</xdr:rowOff>
    </xdr:from>
    <xdr:ext cx="405111" cy="259045"/>
    <xdr:sp macro="" textlink="">
      <xdr:nvSpPr>
        <xdr:cNvPr id="88" name="有形固定資産減価償却率該当値テキスト">
          <a:extLst>
            <a:ext uri="{FF2B5EF4-FFF2-40B4-BE49-F238E27FC236}">
              <a16:creationId xmlns:a16="http://schemas.microsoft.com/office/drawing/2014/main" id="{9393C695-DC52-461B-BEB2-B5B4B3BF50FC}"/>
            </a:ext>
          </a:extLst>
        </xdr:cNvPr>
        <xdr:cNvSpPr txBox="1"/>
      </xdr:nvSpPr>
      <xdr:spPr>
        <a:xfrm>
          <a:off x="4813300"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9" name="楕円 88">
          <a:extLst>
            <a:ext uri="{FF2B5EF4-FFF2-40B4-BE49-F238E27FC236}">
              <a16:creationId xmlns:a16="http://schemas.microsoft.com/office/drawing/2014/main" id="{936627EC-07A1-4A62-ABDE-2FBDD92825C9}"/>
            </a:ext>
          </a:extLst>
        </xdr:cNvPr>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40368</xdr:rowOff>
    </xdr:from>
    <xdr:to>
      <xdr:col>23</xdr:col>
      <xdr:colOff>85725</xdr:colOff>
      <xdr:row>30</xdr:row>
      <xdr:rowOff>52705</xdr:rowOff>
    </xdr:to>
    <xdr:cxnSp macro="">
      <xdr:nvCxnSpPr>
        <xdr:cNvPr id="90" name="直線コネクタ 89">
          <a:extLst>
            <a:ext uri="{FF2B5EF4-FFF2-40B4-BE49-F238E27FC236}">
              <a16:creationId xmlns:a16="http://schemas.microsoft.com/office/drawing/2014/main" id="{7080EB2F-F064-4459-8C65-9B7C02C86A58}"/>
            </a:ext>
          </a:extLst>
        </xdr:cNvPr>
        <xdr:cNvCxnSpPr/>
      </xdr:nvCxnSpPr>
      <xdr:spPr>
        <a:xfrm flipV="1">
          <a:off x="4051300" y="5955393"/>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26579</xdr:rowOff>
    </xdr:from>
    <xdr:to>
      <xdr:col>15</xdr:col>
      <xdr:colOff>187325</xdr:colOff>
      <xdr:row>30</xdr:row>
      <xdr:rowOff>128179</xdr:rowOff>
    </xdr:to>
    <xdr:sp macro="" textlink="">
      <xdr:nvSpPr>
        <xdr:cNvPr id="91" name="楕円 90">
          <a:extLst>
            <a:ext uri="{FF2B5EF4-FFF2-40B4-BE49-F238E27FC236}">
              <a16:creationId xmlns:a16="http://schemas.microsoft.com/office/drawing/2014/main" id="{4AB5F7E7-C626-4B54-9478-65BFBA584667}"/>
            </a:ext>
          </a:extLst>
        </xdr:cNvPr>
        <xdr:cNvSpPr/>
      </xdr:nvSpPr>
      <xdr:spPr>
        <a:xfrm>
          <a:off x="3238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77379</xdr:rowOff>
    </xdr:to>
    <xdr:cxnSp macro="">
      <xdr:nvCxnSpPr>
        <xdr:cNvPr id="92" name="直線コネクタ 91">
          <a:extLst>
            <a:ext uri="{FF2B5EF4-FFF2-40B4-BE49-F238E27FC236}">
              <a16:creationId xmlns:a16="http://schemas.microsoft.com/office/drawing/2014/main" id="{D841487F-5B90-485B-A946-E1224E7D12BA}"/>
            </a:ext>
          </a:extLst>
        </xdr:cNvPr>
        <xdr:cNvCxnSpPr/>
      </xdr:nvCxnSpPr>
      <xdr:spPr>
        <a:xfrm flipV="1">
          <a:off x="3289300" y="596773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93" name="n_1aveValue有形固定資産減価償却率">
          <a:extLst>
            <a:ext uri="{FF2B5EF4-FFF2-40B4-BE49-F238E27FC236}">
              <a16:creationId xmlns:a16="http://schemas.microsoft.com/office/drawing/2014/main" id="{8B68ACCB-6331-45ED-A872-A862E164BADF}"/>
            </a:ext>
          </a:extLst>
        </xdr:cNvPr>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94" name="n_2aveValue有形固定資産減価償却率">
          <a:extLst>
            <a:ext uri="{FF2B5EF4-FFF2-40B4-BE49-F238E27FC236}">
              <a16:creationId xmlns:a16="http://schemas.microsoft.com/office/drawing/2014/main" id="{2EEAB50F-96EE-4A1B-8621-800B12E4AE57}"/>
            </a:ext>
          </a:extLst>
        </xdr:cNvPr>
        <xdr:cNvSpPr txBox="1"/>
      </xdr:nvSpPr>
      <xdr:spPr>
        <a:xfrm>
          <a:off x="3086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95" name="n_3aveValue有形固定資産減価償却率">
          <a:extLst>
            <a:ext uri="{FF2B5EF4-FFF2-40B4-BE49-F238E27FC236}">
              <a16:creationId xmlns:a16="http://schemas.microsoft.com/office/drawing/2014/main" id="{3D0A3E2B-E2B0-48E4-BE38-4832D4C924AF}"/>
            </a:ext>
          </a:extLst>
        </xdr:cNvPr>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94632</xdr:rowOff>
    </xdr:from>
    <xdr:ext cx="405111" cy="259045"/>
    <xdr:sp macro="" textlink="">
      <xdr:nvSpPr>
        <xdr:cNvPr id="96" name="n_1mainValue有形固定資産減価償却率">
          <a:extLst>
            <a:ext uri="{FF2B5EF4-FFF2-40B4-BE49-F238E27FC236}">
              <a16:creationId xmlns:a16="http://schemas.microsoft.com/office/drawing/2014/main" id="{89BE9F30-741E-48FF-9768-775CEED46CB8}"/>
            </a:ext>
          </a:extLst>
        </xdr:cNvPr>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7" name="n_2mainValue有形固定資産減価償却率">
          <a:extLst>
            <a:ext uri="{FF2B5EF4-FFF2-40B4-BE49-F238E27FC236}">
              <a16:creationId xmlns:a16="http://schemas.microsoft.com/office/drawing/2014/main" id="{45269EAB-59C6-4F62-A989-0BD0DBF99CC3}"/>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3785BFF3-ED7D-40B3-A484-0527293AE36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1CD8D908-4CFF-4941-810D-E7D90A605FE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A84C76C4-506B-452A-880F-3004595DEFB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3E145E7E-6290-4B55-A6F7-740DCAE7A75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3F2CCAD3-4DAD-4871-9C62-7189EB71853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9DD23D09-0A9E-4C62-8078-E31BFF1001B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4A63D7E6-8B41-4407-AF50-04CE8199961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D2471EEE-B3E3-45C5-9319-9DA793DE885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B8C48191-6443-4DEA-A462-820988795C7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42657007-79F1-41B9-AB15-85672ED1ECC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C977C2F4-8E26-4056-9ACD-48B0DFEA7D1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B80F64BF-75B1-4CA5-B1CB-C0AD1B0F9E3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DC1B038B-357D-4E82-AD1C-F3EE8D7C5DB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債務償還可能年数は、類似団体平均と比較して低い水準にある。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一般会計や公営企業会計等の地方債残高の減少や職員数減に伴う退職手当負担等見込額の減などによるもの。</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FC0722D3-3AC3-4212-82DE-67DEA653406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341CC038-866B-4E23-9C5A-E060034A81C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3" name="テキスト ボックス 112">
          <a:extLst>
            <a:ext uri="{FF2B5EF4-FFF2-40B4-BE49-F238E27FC236}">
              <a16:creationId xmlns:a16="http://schemas.microsoft.com/office/drawing/2014/main" id="{64456705-1CD2-47AA-B334-CAE7C722DE25}"/>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787DA00B-0A63-49E1-AB4F-442D35E1215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5" name="テキスト ボックス 114">
          <a:extLst>
            <a:ext uri="{FF2B5EF4-FFF2-40B4-BE49-F238E27FC236}">
              <a16:creationId xmlns:a16="http://schemas.microsoft.com/office/drawing/2014/main" id="{ABE30B57-0D17-4E81-81CC-06AF377DF5D3}"/>
            </a:ext>
          </a:extLst>
        </xdr:cNvPr>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FD3E9834-29B5-4932-BF5A-2502A9BDC8B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a:extLst>
            <a:ext uri="{FF2B5EF4-FFF2-40B4-BE49-F238E27FC236}">
              <a16:creationId xmlns:a16="http://schemas.microsoft.com/office/drawing/2014/main" id="{BD9BD67F-B7FA-4818-B0CE-A9E40488EF7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A3133C7D-56C1-4B5A-899D-CD0B86ABD88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68C10941-CDF2-4F7A-986D-E7F96C57352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1F70A282-19B2-4D5C-9B24-84789FC8486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21" name="テキスト ボックス 120">
          <a:extLst>
            <a:ext uri="{FF2B5EF4-FFF2-40B4-BE49-F238E27FC236}">
              <a16:creationId xmlns:a16="http://schemas.microsoft.com/office/drawing/2014/main" id="{BDE0539C-DCE8-438C-857A-F0C35D513064}"/>
            </a:ext>
          </a:extLst>
        </xdr:cNvPr>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7E087D88-EEFD-43B4-B52E-7586D49D86D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3" name="テキスト ボックス 122">
          <a:extLst>
            <a:ext uri="{FF2B5EF4-FFF2-40B4-BE49-F238E27FC236}">
              <a16:creationId xmlns:a16="http://schemas.microsoft.com/office/drawing/2014/main" id="{B18D44A1-8A9A-446E-BC0F-DF9F11126A81}"/>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8DC634BB-9815-44F4-8892-4AA29117E1C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5" name="テキスト ボックス 124">
          <a:extLst>
            <a:ext uri="{FF2B5EF4-FFF2-40B4-BE49-F238E27FC236}">
              <a16:creationId xmlns:a16="http://schemas.microsoft.com/office/drawing/2014/main" id="{4638A172-8CAA-4801-8B69-DC73425094DA}"/>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94E6DCD5-1CF3-4473-9641-FF0587958C4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a:extLst>
            <a:ext uri="{FF2B5EF4-FFF2-40B4-BE49-F238E27FC236}">
              <a16:creationId xmlns:a16="http://schemas.microsoft.com/office/drawing/2014/main" id="{0E6AB295-891B-46CF-838C-C2574CFBCA3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B53240AE-34AF-43CD-A2CE-8069BE1C612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9" name="直線コネクタ 128">
          <a:extLst>
            <a:ext uri="{FF2B5EF4-FFF2-40B4-BE49-F238E27FC236}">
              <a16:creationId xmlns:a16="http://schemas.microsoft.com/office/drawing/2014/main" id="{B54E4D13-F6C0-424E-9D38-B82F22D06C65}"/>
            </a:ext>
          </a:extLst>
        </xdr:cNvPr>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30" name="債務償還比率最小値テキスト">
          <a:extLst>
            <a:ext uri="{FF2B5EF4-FFF2-40B4-BE49-F238E27FC236}">
              <a16:creationId xmlns:a16="http://schemas.microsoft.com/office/drawing/2014/main" id="{A1F0D0EA-43FB-4370-9ECF-63254519DF4C}"/>
            </a:ext>
          </a:extLst>
        </xdr:cNvPr>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31" name="直線コネクタ 130">
          <a:extLst>
            <a:ext uri="{FF2B5EF4-FFF2-40B4-BE49-F238E27FC236}">
              <a16:creationId xmlns:a16="http://schemas.microsoft.com/office/drawing/2014/main" id="{97C4E67B-2D19-4DEE-A222-B444C40129D3}"/>
            </a:ext>
          </a:extLst>
        </xdr:cNvPr>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32" name="債務償還比率最大値テキスト">
          <a:extLst>
            <a:ext uri="{FF2B5EF4-FFF2-40B4-BE49-F238E27FC236}">
              <a16:creationId xmlns:a16="http://schemas.microsoft.com/office/drawing/2014/main" id="{352239EF-A95B-4CBB-9CF1-CFA2DA963ADC}"/>
            </a:ext>
          </a:extLst>
        </xdr:cNvPr>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33" name="直線コネクタ 132">
          <a:extLst>
            <a:ext uri="{FF2B5EF4-FFF2-40B4-BE49-F238E27FC236}">
              <a16:creationId xmlns:a16="http://schemas.microsoft.com/office/drawing/2014/main" id="{D1BBFAC9-B3D6-4851-8B30-83BF9BE27005}"/>
            </a:ext>
          </a:extLst>
        </xdr:cNvPr>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67418</xdr:rowOff>
    </xdr:from>
    <xdr:ext cx="469744" cy="259045"/>
    <xdr:sp macro="" textlink="">
      <xdr:nvSpPr>
        <xdr:cNvPr id="134" name="債務償還比率平均値テキスト">
          <a:extLst>
            <a:ext uri="{FF2B5EF4-FFF2-40B4-BE49-F238E27FC236}">
              <a16:creationId xmlns:a16="http://schemas.microsoft.com/office/drawing/2014/main" id="{97DAFDC0-F416-4887-9B71-8EA764F21BD7}"/>
            </a:ext>
          </a:extLst>
        </xdr:cNvPr>
        <xdr:cNvSpPr txBox="1"/>
      </xdr:nvSpPr>
      <xdr:spPr>
        <a:xfrm>
          <a:off x="14846300" y="615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35" name="フローチャート: 判断 134">
          <a:extLst>
            <a:ext uri="{FF2B5EF4-FFF2-40B4-BE49-F238E27FC236}">
              <a16:creationId xmlns:a16="http://schemas.microsoft.com/office/drawing/2014/main" id="{6429A361-BE89-46D9-BC18-BF872A012326}"/>
            </a:ext>
          </a:extLst>
        </xdr:cNvPr>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6" name="フローチャート: 判断 135">
          <a:extLst>
            <a:ext uri="{FF2B5EF4-FFF2-40B4-BE49-F238E27FC236}">
              <a16:creationId xmlns:a16="http://schemas.microsoft.com/office/drawing/2014/main" id="{0704D358-18AF-4068-B792-6DC3B548DBA6}"/>
            </a:ext>
          </a:extLst>
        </xdr:cNvPr>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A505791-BDF7-4A62-8622-822CBD1CEC5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4AC0A75-7208-4725-8ADC-39018B5E651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F313ECB-5B73-4A0C-8BB9-EF5DE48ECDE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8A95D54-8D05-41E7-8A9F-F032142B78E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800C869-F927-4854-B65B-81730291BBE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121566</xdr:rowOff>
    </xdr:from>
    <xdr:to>
      <xdr:col>76</xdr:col>
      <xdr:colOff>73025</xdr:colOff>
      <xdr:row>35</xdr:row>
      <xdr:rowOff>51716</xdr:rowOff>
    </xdr:to>
    <xdr:sp macro="" textlink="">
      <xdr:nvSpPr>
        <xdr:cNvPr id="142" name="楕円 141">
          <a:extLst>
            <a:ext uri="{FF2B5EF4-FFF2-40B4-BE49-F238E27FC236}">
              <a16:creationId xmlns:a16="http://schemas.microsoft.com/office/drawing/2014/main" id="{7EF2A6FC-A437-4B6B-AE78-433853392E93}"/>
            </a:ext>
          </a:extLst>
        </xdr:cNvPr>
        <xdr:cNvSpPr/>
      </xdr:nvSpPr>
      <xdr:spPr>
        <a:xfrm>
          <a:off x="14744700" y="67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36493</xdr:rowOff>
    </xdr:from>
    <xdr:ext cx="469744" cy="259045"/>
    <xdr:sp macro="" textlink="">
      <xdr:nvSpPr>
        <xdr:cNvPr id="143" name="債務償還比率該当値テキスト">
          <a:extLst>
            <a:ext uri="{FF2B5EF4-FFF2-40B4-BE49-F238E27FC236}">
              <a16:creationId xmlns:a16="http://schemas.microsoft.com/office/drawing/2014/main" id="{5A30C773-3D1F-4C4E-87D9-F50E7B437219}"/>
            </a:ext>
          </a:extLst>
        </xdr:cNvPr>
        <xdr:cNvSpPr txBox="1"/>
      </xdr:nvSpPr>
      <xdr:spPr>
        <a:xfrm>
          <a:off x="14846300" y="663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101673</xdr:rowOff>
    </xdr:from>
    <xdr:to>
      <xdr:col>72</xdr:col>
      <xdr:colOff>123825</xdr:colOff>
      <xdr:row>35</xdr:row>
      <xdr:rowOff>31823</xdr:rowOff>
    </xdr:to>
    <xdr:sp macro="" textlink="">
      <xdr:nvSpPr>
        <xdr:cNvPr id="144" name="楕円 143">
          <a:extLst>
            <a:ext uri="{FF2B5EF4-FFF2-40B4-BE49-F238E27FC236}">
              <a16:creationId xmlns:a16="http://schemas.microsoft.com/office/drawing/2014/main" id="{37DF03B7-FA2B-48A3-8097-E0EEFBB2BD64}"/>
            </a:ext>
          </a:extLst>
        </xdr:cNvPr>
        <xdr:cNvSpPr/>
      </xdr:nvSpPr>
      <xdr:spPr>
        <a:xfrm>
          <a:off x="14033500" y="67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152473</xdr:rowOff>
    </xdr:from>
    <xdr:to>
      <xdr:col>76</xdr:col>
      <xdr:colOff>22225</xdr:colOff>
      <xdr:row>35</xdr:row>
      <xdr:rowOff>916</xdr:rowOff>
    </xdr:to>
    <xdr:cxnSp macro="">
      <xdr:nvCxnSpPr>
        <xdr:cNvPr id="145" name="直線コネクタ 144">
          <a:extLst>
            <a:ext uri="{FF2B5EF4-FFF2-40B4-BE49-F238E27FC236}">
              <a16:creationId xmlns:a16="http://schemas.microsoft.com/office/drawing/2014/main" id="{F6FEA2D2-973D-4E0E-B259-ACA9599896DB}"/>
            </a:ext>
          </a:extLst>
        </xdr:cNvPr>
        <xdr:cNvCxnSpPr/>
      </xdr:nvCxnSpPr>
      <xdr:spPr>
        <a:xfrm>
          <a:off x="14084300" y="6753298"/>
          <a:ext cx="711200" cy="1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5559</xdr:rowOff>
    </xdr:from>
    <xdr:ext cx="469744" cy="259045"/>
    <xdr:sp macro="" textlink="">
      <xdr:nvSpPr>
        <xdr:cNvPr id="146" name="n_1aveValue債務償還比率">
          <a:extLst>
            <a:ext uri="{FF2B5EF4-FFF2-40B4-BE49-F238E27FC236}">
              <a16:creationId xmlns:a16="http://schemas.microsoft.com/office/drawing/2014/main" id="{434CECE8-96DE-4CE8-90CE-B1785F6EDED4}"/>
            </a:ext>
          </a:extLst>
        </xdr:cNvPr>
        <xdr:cNvSpPr txBox="1"/>
      </xdr:nvSpPr>
      <xdr:spPr>
        <a:xfrm>
          <a:off x="13836727" y="60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22950</xdr:rowOff>
    </xdr:from>
    <xdr:ext cx="469744" cy="259045"/>
    <xdr:sp macro="" textlink="">
      <xdr:nvSpPr>
        <xdr:cNvPr id="147" name="n_1mainValue債務償還比率">
          <a:extLst>
            <a:ext uri="{FF2B5EF4-FFF2-40B4-BE49-F238E27FC236}">
              <a16:creationId xmlns:a16="http://schemas.microsoft.com/office/drawing/2014/main" id="{FBE19012-7273-4639-B358-998BC96EBA5E}"/>
            </a:ext>
          </a:extLst>
        </xdr:cNvPr>
        <xdr:cNvSpPr txBox="1"/>
      </xdr:nvSpPr>
      <xdr:spPr>
        <a:xfrm>
          <a:off x="13836727" y="679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006D9560-890F-48EF-93AD-176C53896B6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356D05A6-3D07-4466-9E8D-F583D5C0067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A436642E-6C0A-4CE5-9642-DC531233C06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261BD773-DBF7-49FA-9557-4C4D7267795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69FFDE90-779E-4EF4-950C-38C0E4C04DA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178BB6B4-25ED-40B1-8413-15D8927BE11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BE603B-F18E-4B30-9CF6-AA70B3C58B2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D8920C-0CD9-4D63-8B6C-E503078C59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6966CE8-1B7E-44A5-A9C6-89CFB31FAFA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4D2436F-ADE9-4AC6-8396-20E6BE4E01A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95DD22-CEF0-47AA-83D1-E6721943B55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D1CBB7-993A-4DC6-BFE0-D1507CB640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193851-8716-4FAA-B93D-3D8EC63EBAD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0F683A-37B0-49B4-BAD9-4E38059ABDA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F7314D-E7C2-4EDD-BA24-23E012D563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0D6E30B-4C62-4C74-8CB1-97A2F56D150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103,665
103,109
448.15
55,675,485
53,105,966
2,423,878
25,660,008
40,215,863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405F59-DB59-47B8-BFB8-89BE9EFED0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4CA3CEB-0F26-47AB-9E7C-A50E81E717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C52715-4EA8-4CD0-AC5B-1CFB5252AC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493F450-1F35-456C-A401-91D4A83BC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30DC12-1579-48C8-BCF8-59D743E063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EE5090E-6434-43A0-A74A-F49E7A619AF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B33B63-E2E1-42B6-903F-9B6427B4A4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58ED1B-CB9F-4502-9931-42E5D6191A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273148-335A-4CEE-823D-AB9964DD8D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BFF42B-3C08-4DCA-B2F2-6BAFFD068B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698B11-C14A-46AF-91A9-412EEEEF19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6321A68-328F-4A49-B0C3-70AD53520D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62B809-BD3E-4D55-A0DA-D413D1FEEA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EEBA412-C23C-4E3C-A1E9-8100D835A5C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62951A-1E00-45B5-9BD4-A9AD5EC3DD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AE5849C-B20F-4C52-827C-0991674E72E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D5D627-A880-4202-B376-0C8EB14557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F25965-70FD-42A5-9681-1BF86F33271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09A820A-C5E3-4DEE-9E06-EA69DDD4C3D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5451AAC-E47A-464F-995C-5A4535E0BB4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EAF24EB-329C-4577-8D97-7C447353767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EF6D90A-C9CF-48B6-86C2-80385E039D6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B5D0FF1-7E49-4893-9E89-EFB973F4BD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E6E4A4C-2B69-426D-9A41-47577BD2057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3816B33-23F1-44E8-BEB2-287379527B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BCFB6DF-1081-4595-8D7D-E46565A940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DEA068A-8F7D-4D7C-88F6-71353A96F6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1A5FC35-B733-4B42-B5F2-B9D9483E61B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CFF56F4-53FC-4EB4-9AF9-0D5595AA1E8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6FE94D1-06E6-47BC-A546-75FAA84E107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D29309E-24F9-4FE9-AE28-B12A2B678E4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38CEB215-A436-452A-8EFD-3AB0E93ABFF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870B8AE-A1A2-4B14-8CEE-AAB4F099CD9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0B8B682-782C-4739-B631-52D70BCBEEB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A17C1F7-A1BF-4BF5-AEF8-D2BB8F7A405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A5EBD031-C71B-4959-A21C-A1AF6B74D46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2C622304-9BED-4AE9-ABCC-056CFF2C500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57FBB2C-0A8C-4706-AC98-A2BFDA45E02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1A625B9-8462-4C08-8064-86864F1961A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601458C-9771-4D98-B456-8712B54CA6C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E85A8FEE-62B0-418F-A1C4-382AB6B7C16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25C60916-1F02-4CCA-B6BC-968E8A0E032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205D348-2876-464B-90CD-228689739B1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EE71AA36-0783-4546-A56A-436C83E71B4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a:extLst>
            <a:ext uri="{FF2B5EF4-FFF2-40B4-BE49-F238E27FC236}">
              <a16:creationId xmlns:a16="http://schemas.microsoft.com/office/drawing/2014/main" id="{CF964D3B-0AFE-4502-B14D-7B50A6DDB3A2}"/>
            </a:ext>
          </a:extLst>
        </xdr:cNvPr>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a:extLst>
            <a:ext uri="{FF2B5EF4-FFF2-40B4-BE49-F238E27FC236}">
              <a16:creationId xmlns:a16="http://schemas.microsoft.com/office/drawing/2014/main" id="{C609D16C-9D1F-4C5F-AB58-AD88060DB199}"/>
            </a:ext>
          </a:extLst>
        </xdr:cNvPr>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a:extLst>
            <a:ext uri="{FF2B5EF4-FFF2-40B4-BE49-F238E27FC236}">
              <a16:creationId xmlns:a16="http://schemas.microsoft.com/office/drawing/2014/main" id="{E8C3C1ED-BF7C-44FA-83DB-229AF062E622}"/>
            </a:ext>
          </a:extLst>
        </xdr:cNvPr>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a:extLst>
            <a:ext uri="{FF2B5EF4-FFF2-40B4-BE49-F238E27FC236}">
              <a16:creationId xmlns:a16="http://schemas.microsoft.com/office/drawing/2014/main" id="{87BF5968-BA36-4BD0-B1D7-38B891AB278E}"/>
            </a:ext>
          </a:extLst>
        </xdr:cNvPr>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a:extLst>
            <a:ext uri="{FF2B5EF4-FFF2-40B4-BE49-F238E27FC236}">
              <a16:creationId xmlns:a16="http://schemas.microsoft.com/office/drawing/2014/main" id="{FA9BCBE6-953D-463C-B81B-10ACB2D9DA34}"/>
            </a:ext>
          </a:extLst>
        </xdr:cNvPr>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126382</xdr:rowOff>
    </xdr:from>
    <xdr:ext cx="405111" cy="259045"/>
    <xdr:sp macro="" textlink="">
      <xdr:nvSpPr>
        <xdr:cNvPr id="61" name="【道路】&#10;有形固定資産減価償却率平均値テキスト">
          <a:extLst>
            <a:ext uri="{FF2B5EF4-FFF2-40B4-BE49-F238E27FC236}">
              <a16:creationId xmlns:a16="http://schemas.microsoft.com/office/drawing/2014/main" id="{70FE9F4A-D4CC-461F-AE5D-5D909010986E}"/>
            </a:ext>
          </a:extLst>
        </xdr:cNvPr>
        <xdr:cNvSpPr txBox="1"/>
      </xdr:nvSpPr>
      <xdr:spPr>
        <a:xfrm>
          <a:off x="4673600" y="629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a:extLst>
            <a:ext uri="{FF2B5EF4-FFF2-40B4-BE49-F238E27FC236}">
              <a16:creationId xmlns:a16="http://schemas.microsoft.com/office/drawing/2014/main" id="{FE97556D-F283-4232-B37A-AC55C0C91850}"/>
            </a:ext>
          </a:extLst>
        </xdr:cNvPr>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a:extLst>
            <a:ext uri="{FF2B5EF4-FFF2-40B4-BE49-F238E27FC236}">
              <a16:creationId xmlns:a16="http://schemas.microsoft.com/office/drawing/2014/main" id="{2E2F1130-FE61-48A1-80DA-A9C9C599BA5C}"/>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2C19DC38-FAC6-4382-9844-A0DD1A4765B4}"/>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a:extLst>
            <a:ext uri="{FF2B5EF4-FFF2-40B4-BE49-F238E27FC236}">
              <a16:creationId xmlns:a16="http://schemas.microsoft.com/office/drawing/2014/main" id="{1D34D1F1-4336-4B74-ACCF-B082AC2CD9F1}"/>
            </a:ext>
          </a:extLst>
        </xdr:cNvPr>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6B8D9E1-205A-45D8-A879-66CC7F5D7E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BE0EB65-5587-4AA0-994C-BB9F18AF1E9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1E6EB15-DFAF-4E2F-81EB-58EE49A8126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3AEF776-67FC-4855-B15E-30E533C3D0A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019D9E5-585F-4272-9364-BAD1FFCEEE3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149225</xdr:rowOff>
    </xdr:from>
    <xdr:to>
      <xdr:col>24</xdr:col>
      <xdr:colOff>114300</xdr:colOff>
      <xdr:row>39</xdr:row>
      <xdr:rowOff>79375</xdr:rowOff>
    </xdr:to>
    <xdr:sp macro="" textlink="">
      <xdr:nvSpPr>
        <xdr:cNvPr id="71" name="楕円 70">
          <a:extLst>
            <a:ext uri="{FF2B5EF4-FFF2-40B4-BE49-F238E27FC236}">
              <a16:creationId xmlns:a16="http://schemas.microsoft.com/office/drawing/2014/main" id="{70B4967E-7D80-4775-ABF5-DDF1482C16B7}"/>
            </a:ext>
          </a:extLst>
        </xdr:cNvPr>
        <xdr:cNvSpPr/>
      </xdr:nvSpPr>
      <xdr:spPr>
        <a:xfrm>
          <a:off x="4584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127652</xdr:rowOff>
    </xdr:from>
    <xdr:ext cx="405111" cy="259045"/>
    <xdr:sp macro="" textlink="">
      <xdr:nvSpPr>
        <xdr:cNvPr id="72" name="【道路】&#10;有形固定資産減価償却率該当値テキスト">
          <a:extLst>
            <a:ext uri="{FF2B5EF4-FFF2-40B4-BE49-F238E27FC236}">
              <a16:creationId xmlns:a16="http://schemas.microsoft.com/office/drawing/2014/main" id="{7104CEEA-A88D-4FDF-9BBA-BA6C8D89B4FB}"/>
            </a:ext>
          </a:extLst>
        </xdr:cNvPr>
        <xdr:cNvSpPr txBox="1"/>
      </xdr:nvSpPr>
      <xdr:spPr>
        <a:xfrm>
          <a:off x="4673600"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78740</xdr:rowOff>
    </xdr:from>
    <xdr:to>
      <xdr:col>20</xdr:col>
      <xdr:colOff>38100</xdr:colOff>
      <xdr:row>39</xdr:row>
      <xdr:rowOff>8890</xdr:rowOff>
    </xdr:to>
    <xdr:sp macro="" textlink="">
      <xdr:nvSpPr>
        <xdr:cNvPr id="73" name="楕円 72">
          <a:extLst>
            <a:ext uri="{FF2B5EF4-FFF2-40B4-BE49-F238E27FC236}">
              <a16:creationId xmlns:a16="http://schemas.microsoft.com/office/drawing/2014/main" id="{0FF0364D-06AF-4F0B-84AC-9CBC6358AA1E}"/>
            </a:ext>
          </a:extLst>
        </xdr:cNvPr>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129540</xdr:rowOff>
    </xdr:from>
    <xdr:to>
      <xdr:col>24</xdr:col>
      <xdr:colOff>63500</xdr:colOff>
      <xdr:row>39</xdr:row>
      <xdr:rowOff>28575</xdr:rowOff>
    </xdr:to>
    <xdr:cxnSp macro="">
      <xdr:nvCxnSpPr>
        <xdr:cNvPr id="74" name="直線コネクタ 73">
          <a:extLst>
            <a:ext uri="{FF2B5EF4-FFF2-40B4-BE49-F238E27FC236}">
              <a16:creationId xmlns:a16="http://schemas.microsoft.com/office/drawing/2014/main" id="{28AE931A-86DA-4A34-8D0E-1349EFF92EAF}"/>
            </a:ext>
          </a:extLst>
        </xdr:cNvPr>
        <xdr:cNvCxnSpPr/>
      </xdr:nvCxnSpPr>
      <xdr:spPr>
        <a:xfrm>
          <a:off x="3797300" y="664464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95885</xdr:rowOff>
    </xdr:from>
    <xdr:to>
      <xdr:col>15</xdr:col>
      <xdr:colOff>101600</xdr:colOff>
      <xdr:row>39</xdr:row>
      <xdr:rowOff>26035</xdr:rowOff>
    </xdr:to>
    <xdr:sp macro="" textlink="">
      <xdr:nvSpPr>
        <xdr:cNvPr id="75" name="楕円 74">
          <a:extLst>
            <a:ext uri="{FF2B5EF4-FFF2-40B4-BE49-F238E27FC236}">
              <a16:creationId xmlns:a16="http://schemas.microsoft.com/office/drawing/2014/main" id="{48CAB8D9-67A7-4629-B59D-C3534831C183}"/>
            </a:ext>
          </a:extLst>
        </xdr:cNvPr>
        <xdr:cNvSpPr/>
      </xdr:nvSpPr>
      <xdr:spPr>
        <a:xfrm>
          <a:off x="2857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129540</xdr:rowOff>
    </xdr:from>
    <xdr:to>
      <xdr:col>19</xdr:col>
      <xdr:colOff>177800</xdr:colOff>
      <xdr:row>38</xdr:row>
      <xdr:rowOff>146685</xdr:rowOff>
    </xdr:to>
    <xdr:cxnSp macro="">
      <xdr:nvCxnSpPr>
        <xdr:cNvPr id="76" name="直線コネクタ 75">
          <a:extLst>
            <a:ext uri="{FF2B5EF4-FFF2-40B4-BE49-F238E27FC236}">
              <a16:creationId xmlns:a16="http://schemas.microsoft.com/office/drawing/2014/main" id="{4820226C-A352-4B74-A208-CE9744AD905C}"/>
            </a:ext>
          </a:extLst>
        </xdr:cNvPr>
        <xdr:cNvCxnSpPr/>
      </xdr:nvCxnSpPr>
      <xdr:spPr>
        <a:xfrm flipV="1">
          <a:off x="2908300" y="66446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77" name="n_1aveValue【道路】&#10;有形固定資産減価償却率">
          <a:extLst>
            <a:ext uri="{FF2B5EF4-FFF2-40B4-BE49-F238E27FC236}">
              <a16:creationId xmlns:a16="http://schemas.microsoft.com/office/drawing/2014/main" id="{892F311C-AD87-43D4-97CA-95AB2D2DAA84}"/>
            </a:ext>
          </a:extLst>
        </xdr:cNvPr>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8" name="n_2aveValue【道路】&#10;有形固定資産減価償却率">
          <a:extLst>
            <a:ext uri="{FF2B5EF4-FFF2-40B4-BE49-F238E27FC236}">
              <a16:creationId xmlns:a16="http://schemas.microsoft.com/office/drawing/2014/main" id="{18A1E334-8494-43CD-A95F-9AB0A924F06F}"/>
            </a:ext>
          </a:extLst>
        </xdr:cNvPr>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79" name="n_3aveValue【道路】&#10;有形固定資産減価償却率">
          <a:extLst>
            <a:ext uri="{FF2B5EF4-FFF2-40B4-BE49-F238E27FC236}">
              <a16:creationId xmlns:a16="http://schemas.microsoft.com/office/drawing/2014/main" id="{5C8C874F-4FB6-4CCA-AE4D-2123EC9D5E08}"/>
            </a:ext>
          </a:extLst>
        </xdr:cNvPr>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xdr:rowOff>
    </xdr:from>
    <xdr:ext cx="405111" cy="259045"/>
    <xdr:sp macro="" textlink="">
      <xdr:nvSpPr>
        <xdr:cNvPr id="80" name="n_1mainValue【道路】&#10;有形固定資産減価償却率">
          <a:extLst>
            <a:ext uri="{FF2B5EF4-FFF2-40B4-BE49-F238E27FC236}">
              <a16:creationId xmlns:a16="http://schemas.microsoft.com/office/drawing/2014/main" id="{A8474922-CCA8-4149-8C10-EABA30261228}"/>
            </a:ext>
          </a:extLst>
        </xdr:cNvPr>
        <xdr:cNvSpPr txBox="1"/>
      </xdr:nvSpPr>
      <xdr:spPr>
        <a:xfrm>
          <a:off x="3582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17162</xdr:rowOff>
    </xdr:from>
    <xdr:ext cx="405111" cy="259045"/>
    <xdr:sp macro="" textlink="">
      <xdr:nvSpPr>
        <xdr:cNvPr id="81" name="n_2mainValue【道路】&#10;有形固定資産減価償却率">
          <a:extLst>
            <a:ext uri="{FF2B5EF4-FFF2-40B4-BE49-F238E27FC236}">
              <a16:creationId xmlns:a16="http://schemas.microsoft.com/office/drawing/2014/main" id="{69E994BD-56A6-40DE-A775-6796EFD7329F}"/>
            </a:ext>
          </a:extLst>
        </xdr:cNvPr>
        <xdr:cNvSpPr txBox="1"/>
      </xdr:nvSpPr>
      <xdr:spPr>
        <a:xfrm>
          <a:off x="2705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E4C42BBB-D4DA-4D7E-B336-AC6880C4B12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9D546BC0-36A5-4001-A43C-B53011E89ED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29BA7588-1B4F-4EC6-B9AF-700A8AF9BC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6F1A5B9A-2500-430D-BF9B-CDFADA2C722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ED1078E5-7CA7-44DF-8963-C1164BEC361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CEEE7016-43C2-4570-9337-F87E09EEC50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E0E86D51-1795-41FD-832A-38EC82AA30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AEF1F16B-EE50-41ED-8E0C-EF20188F44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1D3BB62E-7FE7-45ED-8431-8E55F70CAD3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EEBBAD56-C7D0-4193-9C71-8DC865CE98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697C6EB1-B3B7-462D-BDC9-447D3081269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316B1FA-C9F3-47FE-8FB3-6B171A7053D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4F3678A7-D38A-441F-BC94-F8D1F9CCBA9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748DA6F6-CBEB-4E58-8FDD-BF2284218B5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E3B43ED8-86D0-427D-845F-6CFA4287430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C10DAC53-3334-4DF8-9867-18AC36B5E5C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5C852E8C-2E35-4DCA-87EF-1A5D9682163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5AE3ACF9-0C54-459F-A745-8980A7C9465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62E4D563-77E2-4618-A8DD-1487A32EA9D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4F5C52B7-8702-4BCF-BF48-8BE21A4DD2B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A6BDEA90-4BBB-4F20-976C-CF00337C5FD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7467312F-3A76-424B-BE96-B11F611334A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1E31F5AC-FC1A-4B70-B413-0C073B7D84D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5" name="直線コネクタ 104">
          <a:extLst>
            <a:ext uri="{FF2B5EF4-FFF2-40B4-BE49-F238E27FC236}">
              <a16:creationId xmlns:a16="http://schemas.microsoft.com/office/drawing/2014/main" id="{BB6108E3-519C-40DE-AD34-EB9CDC085D8E}"/>
            </a:ext>
          </a:extLst>
        </xdr:cNvPr>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6" name="【道路】&#10;一人当たり延長最小値テキスト">
          <a:extLst>
            <a:ext uri="{FF2B5EF4-FFF2-40B4-BE49-F238E27FC236}">
              <a16:creationId xmlns:a16="http://schemas.microsoft.com/office/drawing/2014/main" id="{864AAF9D-2B42-4C5C-8CCB-B21EF1DF2D93}"/>
            </a:ext>
          </a:extLst>
        </xdr:cNvPr>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07" name="直線コネクタ 106">
          <a:extLst>
            <a:ext uri="{FF2B5EF4-FFF2-40B4-BE49-F238E27FC236}">
              <a16:creationId xmlns:a16="http://schemas.microsoft.com/office/drawing/2014/main" id="{1FDD230B-F629-4DE0-9457-DA35DB9031EA}"/>
            </a:ext>
          </a:extLst>
        </xdr:cNvPr>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08" name="【道路】&#10;一人当たり延長最大値テキスト">
          <a:extLst>
            <a:ext uri="{FF2B5EF4-FFF2-40B4-BE49-F238E27FC236}">
              <a16:creationId xmlns:a16="http://schemas.microsoft.com/office/drawing/2014/main" id="{EEC4C479-BE01-44F5-9F17-876B3E7357E8}"/>
            </a:ext>
          </a:extLst>
        </xdr:cNvPr>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09" name="直線コネクタ 108">
          <a:extLst>
            <a:ext uri="{FF2B5EF4-FFF2-40B4-BE49-F238E27FC236}">
              <a16:creationId xmlns:a16="http://schemas.microsoft.com/office/drawing/2014/main" id="{A3CD89A0-A82F-4FA2-9602-FBABC37A7596}"/>
            </a:ext>
          </a:extLst>
        </xdr:cNvPr>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166705</xdr:rowOff>
    </xdr:from>
    <xdr:ext cx="534377" cy="259045"/>
    <xdr:sp macro="" textlink="">
      <xdr:nvSpPr>
        <xdr:cNvPr id="110" name="【道路】&#10;一人当たり延長平均値テキスト">
          <a:extLst>
            <a:ext uri="{FF2B5EF4-FFF2-40B4-BE49-F238E27FC236}">
              <a16:creationId xmlns:a16="http://schemas.microsoft.com/office/drawing/2014/main" id="{62E51051-BDFB-4C44-AA9A-3804117A520B}"/>
            </a:ext>
          </a:extLst>
        </xdr:cNvPr>
        <xdr:cNvSpPr txBox="1"/>
      </xdr:nvSpPr>
      <xdr:spPr>
        <a:xfrm>
          <a:off x="10515600" y="668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1" name="フローチャート: 判断 110">
          <a:extLst>
            <a:ext uri="{FF2B5EF4-FFF2-40B4-BE49-F238E27FC236}">
              <a16:creationId xmlns:a16="http://schemas.microsoft.com/office/drawing/2014/main" id="{726EEC2D-650E-43C7-9BF7-C4D41A428146}"/>
            </a:ext>
          </a:extLst>
        </xdr:cNvPr>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2" name="フローチャート: 判断 111">
          <a:extLst>
            <a:ext uri="{FF2B5EF4-FFF2-40B4-BE49-F238E27FC236}">
              <a16:creationId xmlns:a16="http://schemas.microsoft.com/office/drawing/2014/main" id="{9271215A-C191-4CF4-801F-A1D506EEAF44}"/>
            </a:ext>
          </a:extLst>
        </xdr:cNvPr>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3" name="フローチャート: 判断 112">
          <a:extLst>
            <a:ext uri="{FF2B5EF4-FFF2-40B4-BE49-F238E27FC236}">
              <a16:creationId xmlns:a16="http://schemas.microsoft.com/office/drawing/2014/main" id="{DE3E5DF0-8F59-48BD-923A-3AFDFF558E16}"/>
            </a:ext>
          </a:extLst>
        </xdr:cNvPr>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4" name="フローチャート: 判断 113">
          <a:extLst>
            <a:ext uri="{FF2B5EF4-FFF2-40B4-BE49-F238E27FC236}">
              <a16:creationId xmlns:a16="http://schemas.microsoft.com/office/drawing/2014/main" id="{EA0F44DC-A5DB-4F6F-BA4C-81A197A643B7}"/>
            </a:ext>
          </a:extLst>
        </xdr:cNvPr>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8D43EA6-EAAA-483C-B79F-BFABE45D13D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469EE13-5011-46FD-991B-4FDB8357C73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19D1568-69B5-4856-A9E5-88DAEB145DA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D786072-4441-43F7-AD54-0D9AA38809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A86E836-1428-441C-9A5A-97ACC10AB3E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148539</xdr:rowOff>
    </xdr:from>
    <xdr:to>
      <xdr:col>55</xdr:col>
      <xdr:colOff>50800</xdr:colOff>
      <xdr:row>38</xdr:row>
      <xdr:rowOff>78690</xdr:rowOff>
    </xdr:to>
    <xdr:sp macro="" textlink="">
      <xdr:nvSpPr>
        <xdr:cNvPr id="120" name="楕円 119">
          <a:extLst>
            <a:ext uri="{FF2B5EF4-FFF2-40B4-BE49-F238E27FC236}">
              <a16:creationId xmlns:a16="http://schemas.microsoft.com/office/drawing/2014/main" id="{1C84246B-C4BD-47BA-B926-81539CA829F8}"/>
            </a:ext>
          </a:extLst>
        </xdr:cNvPr>
        <xdr:cNvSpPr/>
      </xdr:nvSpPr>
      <xdr:spPr>
        <a:xfrm>
          <a:off x="10426700" y="6492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171416</xdr:rowOff>
    </xdr:from>
    <xdr:ext cx="534377" cy="259045"/>
    <xdr:sp macro="" textlink="">
      <xdr:nvSpPr>
        <xdr:cNvPr id="121" name="【道路】&#10;一人当たり延長該当値テキスト">
          <a:extLst>
            <a:ext uri="{FF2B5EF4-FFF2-40B4-BE49-F238E27FC236}">
              <a16:creationId xmlns:a16="http://schemas.microsoft.com/office/drawing/2014/main" id="{C4B82CEB-5882-4EBB-826C-2EC93EF800CE}"/>
            </a:ext>
          </a:extLst>
        </xdr:cNvPr>
        <xdr:cNvSpPr txBox="1"/>
      </xdr:nvSpPr>
      <xdr:spPr>
        <a:xfrm>
          <a:off x="10515600" y="63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154635</xdr:rowOff>
    </xdr:from>
    <xdr:to>
      <xdr:col>50</xdr:col>
      <xdr:colOff>165100</xdr:colOff>
      <xdr:row>38</xdr:row>
      <xdr:rowOff>84786</xdr:rowOff>
    </xdr:to>
    <xdr:sp macro="" textlink="">
      <xdr:nvSpPr>
        <xdr:cNvPr id="122" name="楕円 121">
          <a:extLst>
            <a:ext uri="{FF2B5EF4-FFF2-40B4-BE49-F238E27FC236}">
              <a16:creationId xmlns:a16="http://schemas.microsoft.com/office/drawing/2014/main" id="{59FAA540-D220-447A-964F-094C25CE022E}"/>
            </a:ext>
          </a:extLst>
        </xdr:cNvPr>
        <xdr:cNvSpPr/>
      </xdr:nvSpPr>
      <xdr:spPr>
        <a:xfrm>
          <a:off x="9588500" y="649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27889</xdr:rowOff>
    </xdr:from>
    <xdr:to>
      <xdr:col>55</xdr:col>
      <xdr:colOff>0</xdr:colOff>
      <xdr:row>38</xdr:row>
      <xdr:rowOff>33986</xdr:rowOff>
    </xdr:to>
    <xdr:cxnSp macro="">
      <xdr:nvCxnSpPr>
        <xdr:cNvPr id="123" name="直線コネクタ 122">
          <a:extLst>
            <a:ext uri="{FF2B5EF4-FFF2-40B4-BE49-F238E27FC236}">
              <a16:creationId xmlns:a16="http://schemas.microsoft.com/office/drawing/2014/main" id="{C2C4613C-3C04-4E9E-9D79-29B3372BD690}"/>
            </a:ext>
          </a:extLst>
        </xdr:cNvPr>
        <xdr:cNvCxnSpPr/>
      </xdr:nvCxnSpPr>
      <xdr:spPr>
        <a:xfrm flipV="1">
          <a:off x="9639300" y="6542989"/>
          <a:ext cx="8382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156807</xdr:rowOff>
    </xdr:from>
    <xdr:to>
      <xdr:col>46</xdr:col>
      <xdr:colOff>38100</xdr:colOff>
      <xdr:row>38</xdr:row>
      <xdr:rowOff>86957</xdr:rowOff>
    </xdr:to>
    <xdr:sp macro="" textlink="">
      <xdr:nvSpPr>
        <xdr:cNvPr id="124" name="楕円 123">
          <a:extLst>
            <a:ext uri="{FF2B5EF4-FFF2-40B4-BE49-F238E27FC236}">
              <a16:creationId xmlns:a16="http://schemas.microsoft.com/office/drawing/2014/main" id="{3DE2E64B-4DB6-4D51-8ADE-872D958CDD4D}"/>
            </a:ext>
          </a:extLst>
        </xdr:cNvPr>
        <xdr:cNvSpPr/>
      </xdr:nvSpPr>
      <xdr:spPr>
        <a:xfrm>
          <a:off x="8699500" y="65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33986</xdr:rowOff>
    </xdr:from>
    <xdr:to>
      <xdr:col>50</xdr:col>
      <xdr:colOff>114300</xdr:colOff>
      <xdr:row>38</xdr:row>
      <xdr:rowOff>36157</xdr:rowOff>
    </xdr:to>
    <xdr:cxnSp macro="">
      <xdr:nvCxnSpPr>
        <xdr:cNvPr id="125" name="直線コネクタ 124">
          <a:extLst>
            <a:ext uri="{FF2B5EF4-FFF2-40B4-BE49-F238E27FC236}">
              <a16:creationId xmlns:a16="http://schemas.microsoft.com/office/drawing/2014/main" id="{04D9FAE7-B625-47A8-B8A8-F47C03E3FB48}"/>
            </a:ext>
          </a:extLst>
        </xdr:cNvPr>
        <xdr:cNvCxnSpPr/>
      </xdr:nvCxnSpPr>
      <xdr:spPr>
        <a:xfrm flipV="1">
          <a:off x="8750300" y="6549086"/>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116946</xdr:rowOff>
    </xdr:from>
    <xdr:ext cx="534377" cy="259045"/>
    <xdr:sp macro="" textlink="">
      <xdr:nvSpPr>
        <xdr:cNvPr id="126" name="n_1aveValue【道路】&#10;一人当たり延長">
          <a:extLst>
            <a:ext uri="{FF2B5EF4-FFF2-40B4-BE49-F238E27FC236}">
              <a16:creationId xmlns:a16="http://schemas.microsoft.com/office/drawing/2014/main" id="{D85AF523-DB3A-4832-9BF6-AD4E9A035683}"/>
            </a:ext>
          </a:extLst>
        </xdr:cNvPr>
        <xdr:cNvSpPr txBox="1"/>
      </xdr:nvSpPr>
      <xdr:spPr>
        <a:xfrm>
          <a:off x="93594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119689</xdr:rowOff>
    </xdr:from>
    <xdr:ext cx="534377" cy="259045"/>
    <xdr:sp macro="" textlink="">
      <xdr:nvSpPr>
        <xdr:cNvPr id="127" name="n_2aveValue【道路】&#10;一人当たり延長">
          <a:extLst>
            <a:ext uri="{FF2B5EF4-FFF2-40B4-BE49-F238E27FC236}">
              <a16:creationId xmlns:a16="http://schemas.microsoft.com/office/drawing/2014/main" id="{5517218C-934B-4D86-930A-5BE04CC97EC2}"/>
            </a:ext>
          </a:extLst>
        </xdr:cNvPr>
        <xdr:cNvSpPr txBox="1"/>
      </xdr:nvSpPr>
      <xdr:spPr>
        <a:xfrm>
          <a:off x="8483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154576</xdr:rowOff>
    </xdr:from>
    <xdr:ext cx="469744" cy="259045"/>
    <xdr:sp macro="" textlink="">
      <xdr:nvSpPr>
        <xdr:cNvPr id="128" name="n_3aveValue【道路】&#10;一人当たり延長">
          <a:extLst>
            <a:ext uri="{FF2B5EF4-FFF2-40B4-BE49-F238E27FC236}">
              <a16:creationId xmlns:a16="http://schemas.microsoft.com/office/drawing/2014/main" id="{18C594C4-0B63-4E19-A46F-612ACD33FD7C}"/>
            </a:ext>
          </a:extLst>
        </xdr:cNvPr>
        <xdr:cNvSpPr txBox="1"/>
      </xdr:nvSpPr>
      <xdr:spPr>
        <a:xfrm>
          <a:off x="7626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101312</xdr:rowOff>
    </xdr:from>
    <xdr:ext cx="534377" cy="259045"/>
    <xdr:sp macro="" textlink="">
      <xdr:nvSpPr>
        <xdr:cNvPr id="129" name="n_1mainValue【道路】&#10;一人当たり延長">
          <a:extLst>
            <a:ext uri="{FF2B5EF4-FFF2-40B4-BE49-F238E27FC236}">
              <a16:creationId xmlns:a16="http://schemas.microsoft.com/office/drawing/2014/main" id="{A7EB00B4-8420-41D6-B80C-73D8788C4D65}"/>
            </a:ext>
          </a:extLst>
        </xdr:cNvPr>
        <xdr:cNvSpPr txBox="1"/>
      </xdr:nvSpPr>
      <xdr:spPr>
        <a:xfrm>
          <a:off x="9359411" y="6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103484</xdr:rowOff>
    </xdr:from>
    <xdr:ext cx="534377" cy="259045"/>
    <xdr:sp macro="" textlink="">
      <xdr:nvSpPr>
        <xdr:cNvPr id="130" name="n_2mainValue【道路】&#10;一人当たり延長">
          <a:extLst>
            <a:ext uri="{FF2B5EF4-FFF2-40B4-BE49-F238E27FC236}">
              <a16:creationId xmlns:a16="http://schemas.microsoft.com/office/drawing/2014/main" id="{F186EB9D-A50F-4DF9-80D1-4412976DF569}"/>
            </a:ext>
          </a:extLst>
        </xdr:cNvPr>
        <xdr:cNvSpPr txBox="1"/>
      </xdr:nvSpPr>
      <xdr:spPr>
        <a:xfrm>
          <a:off x="8483111" y="62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4691A677-B96C-436B-B730-F9AC81EA43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33F4B7BF-F151-4804-879D-B07CE3E91C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83B77D9E-1666-47AF-AD39-1DCF30842B2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B0F2711D-2828-4F73-90DC-54C37DE87D6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AF225AA0-B9FE-4CFC-ABE6-E0B7F017FB1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8150AC5F-79D1-4FDB-9DD3-ABCF7D48C0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D15679A7-1F34-46DC-8976-6171282418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243AE97D-F045-465B-BB65-932EFC19986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D7A599C5-66CA-43E4-8AF9-452ABDE6A3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2C8B80EE-F4F9-4A76-9CE3-2C61F5EB70F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a:extLst>
            <a:ext uri="{FF2B5EF4-FFF2-40B4-BE49-F238E27FC236}">
              <a16:creationId xmlns:a16="http://schemas.microsoft.com/office/drawing/2014/main" id="{96FB3C78-BD0A-42B2-8CAD-0B18C8C71384}"/>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B77D46CB-EC37-441D-85A0-5079CC7D5A0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a:extLst>
            <a:ext uri="{FF2B5EF4-FFF2-40B4-BE49-F238E27FC236}">
              <a16:creationId xmlns:a16="http://schemas.microsoft.com/office/drawing/2014/main" id="{A7753918-DB83-4E71-9575-70F1428B420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50BC9CE6-E8AB-4408-A389-452401904AE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A27EE240-3665-4EB3-89B8-00126EE8A45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4C9D4C6C-58C7-44A4-9B73-3332FCEC063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F5596919-FB0E-451E-8189-8CCC83A5768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F3491E4D-B3D1-4274-B396-ECC130BB40A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537E47E9-14A9-4F0F-94F4-3AB91656C3B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FF47B895-0A02-4DFF-956F-331EE487931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a:extLst>
            <a:ext uri="{FF2B5EF4-FFF2-40B4-BE49-F238E27FC236}">
              <a16:creationId xmlns:a16="http://schemas.microsoft.com/office/drawing/2014/main" id="{ABD8466D-212D-4FF4-A45D-FD1DEECCAEE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1DF04695-7153-416F-8B9A-ACBD48F49C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45A18767-B61F-4FE0-BA23-C123C829640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F7D31A92-F3A3-4F5E-A300-E36A39F78BB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55" name="直線コネクタ 154">
          <a:extLst>
            <a:ext uri="{FF2B5EF4-FFF2-40B4-BE49-F238E27FC236}">
              <a16:creationId xmlns:a16="http://schemas.microsoft.com/office/drawing/2014/main" id="{81387288-45B1-4CE2-9102-BF5F66970547}"/>
            </a:ext>
          </a:extLst>
        </xdr:cNvPr>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A0517C4A-35F5-4F83-B8F7-9C8B445A8344}"/>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57" name="直線コネクタ 156">
          <a:extLst>
            <a:ext uri="{FF2B5EF4-FFF2-40B4-BE49-F238E27FC236}">
              <a16:creationId xmlns:a16="http://schemas.microsoft.com/office/drawing/2014/main" id="{5C2551FB-1AAD-4007-B738-00CFD28EAE2A}"/>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AD648225-4063-4C22-8E2D-D273B202360F}"/>
            </a:ext>
          </a:extLst>
        </xdr:cNvPr>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59" name="直線コネクタ 158">
          <a:extLst>
            <a:ext uri="{FF2B5EF4-FFF2-40B4-BE49-F238E27FC236}">
              <a16:creationId xmlns:a16="http://schemas.microsoft.com/office/drawing/2014/main" id="{C72B2F38-B24B-4094-8246-EF035B64BC5A}"/>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115F5727-206E-49D8-8139-6AA837FF484D}"/>
            </a:ext>
          </a:extLst>
        </xdr:cNvPr>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1" name="フローチャート: 判断 160">
          <a:extLst>
            <a:ext uri="{FF2B5EF4-FFF2-40B4-BE49-F238E27FC236}">
              <a16:creationId xmlns:a16="http://schemas.microsoft.com/office/drawing/2014/main" id="{04DBC85A-2F05-4548-A55A-07B4EC9A5A14}"/>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2" name="フローチャート: 判断 161">
          <a:extLst>
            <a:ext uri="{FF2B5EF4-FFF2-40B4-BE49-F238E27FC236}">
              <a16:creationId xmlns:a16="http://schemas.microsoft.com/office/drawing/2014/main" id="{BC0C244A-A9A7-4F49-82B5-3AEC4707A6C7}"/>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3" name="フローチャート: 判断 162">
          <a:extLst>
            <a:ext uri="{FF2B5EF4-FFF2-40B4-BE49-F238E27FC236}">
              <a16:creationId xmlns:a16="http://schemas.microsoft.com/office/drawing/2014/main" id="{1CF15301-C67A-4CFF-B099-6BF0C36BE762}"/>
            </a:ext>
          </a:extLst>
        </xdr:cNvPr>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64" name="フローチャート: 判断 163">
          <a:extLst>
            <a:ext uri="{FF2B5EF4-FFF2-40B4-BE49-F238E27FC236}">
              <a16:creationId xmlns:a16="http://schemas.microsoft.com/office/drawing/2014/main" id="{DD1960D9-5CA6-4F3B-9E6E-5135677063E7}"/>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AB935EB2-C2F4-4F88-9177-7C2BB2FAE0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289EDFB1-A0E3-437B-AE34-4E3B43699A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FEFA1B13-0677-46FC-AB9F-17BC4E28B0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40479C6-CF1D-4946-B4E9-CE1DF450608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393F6A3-EE48-4703-98B4-67AF12D3534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0" name="楕円 169">
          <a:extLst>
            <a:ext uri="{FF2B5EF4-FFF2-40B4-BE49-F238E27FC236}">
              <a16:creationId xmlns:a16="http://schemas.microsoft.com/office/drawing/2014/main" id="{219916BC-6860-4C76-B047-7CD4B1F66292}"/>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37EC9759-18F4-46C0-BDF7-C7AC2789B50D}"/>
            </a:ext>
          </a:extLst>
        </xdr:cNvPr>
        <xdr:cNvSpPr txBox="1"/>
      </xdr:nvSpPr>
      <xdr:spPr>
        <a:xfrm>
          <a:off x="4673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101600</xdr:rowOff>
    </xdr:from>
    <xdr:to>
      <xdr:col>20</xdr:col>
      <xdr:colOff>38100</xdr:colOff>
      <xdr:row>61</xdr:row>
      <xdr:rowOff>31750</xdr:rowOff>
    </xdr:to>
    <xdr:sp macro="" textlink="">
      <xdr:nvSpPr>
        <xdr:cNvPr id="172" name="楕円 171">
          <a:extLst>
            <a:ext uri="{FF2B5EF4-FFF2-40B4-BE49-F238E27FC236}">
              <a16:creationId xmlns:a16="http://schemas.microsoft.com/office/drawing/2014/main" id="{0E99E9CC-E233-4122-9962-872BA23593DD}"/>
            </a:ext>
          </a:extLst>
        </xdr:cNvPr>
        <xdr:cNvSpPr/>
      </xdr:nvSpPr>
      <xdr:spPr>
        <a:xfrm>
          <a:off x="3746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152400</xdr:rowOff>
    </xdr:to>
    <xdr:cxnSp macro="">
      <xdr:nvCxnSpPr>
        <xdr:cNvPr id="173" name="直線コネクタ 172">
          <a:extLst>
            <a:ext uri="{FF2B5EF4-FFF2-40B4-BE49-F238E27FC236}">
              <a16:creationId xmlns:a16="http://schemas.microsoft.com/office/drawing/2014/main" id="{28E48117-0BC9-45E9-AEAA-A3DC5E3AF000}"/>
            </a:ext>
          </a:extLst>
        </xdr:cNvPr>
        <xdr:cNvCxnSpPr/>
      </xdr:nvCxnSpPr>
      <xdr:spPr>
        <a:xfrm flipV="1">
          <a:off x="3797300" y="10378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151130</xdr:rowOff>
    </xdr:from>
    <xdr:to>
      <xdr:col>15</xdr:col>
      <xdr:colOff>101600</xdr:colOff>
      <xdr:row>61</xdr:row>
      <xdr:rowOff>81280</xdr:rowOff>
    </xdr:to>
    <xdr:sp macro="" textlink="">
      <xdr:nvSpPr>
        <xdr:cNvPr id="174" name="楕円 173">
          <a:extLst>
            <a:ext uri="{FF2B5EF4-FFF2-40B4-BE49-F238E27FC236}">
              <a16:creationId xmlns:a16="http://schemas.microsoft.com/office/drawing/2014/main" id="{E68F2544-3B7A-41D6-951D-D9FC041E8392}"/>
            </a:ext>
          </a:extLst>
        </xdr:cNvPr>
        <xdr:cNvSpPr/>
      </xdr:nvSpPr>
      <xdr:spPr>
        <a:xfrm>
          <a:off x="2857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152400</xdr:rowOff>
    </xdr:from>
    <xdr:to>
      <xdr:col>19</xdr:col>
      <xdr:colOff>177800</xdr:colOff>
      <xdr:row>61</xdr:row>
      <xdr:rowOff>30480</xdr:rowOff>
    </xdr:to>
    <xdr:cxnSp macro="">
      <xdr:nvCxnSpPr>
        <xdr:cNvPr id="175" name="直線コネクタ 174">
          <a:extLst>
            <a:ext uri="{FF2B5EF4-FFF2-40B4-BE49-F238E27FC236}">
              <a16:creationId xmlns:a16="http://schemas.microsoft.com/office/drawing/2014/main" id="{385D964C-CBF8-445D-BFCF-6CC1052CAE64}"/>
            </a:ext>
          </a:extLst>
        </xdr:cNvPr>
        <xdr:cNvCxnSpPr/>
      </xdr:nvCxnSpPr>
      <xdr:spPr>
        <a:xfrm flipV="1">
          <a:off x="2908300" y="10439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8CC01F52-A71A-46AC-A407-120FBA18683C}"/>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162577</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774E0B19-FB2B-45C1-8B30-A4C54F79EB73}"/>
            </a:ext>
          </a:extLst>
        </xdr:cNvPr>
        <xdr:cNvSpPr txBox="1"/>
      </xdr:nvSpPr>
      <xdr:spPr>
        <a:xfrm>
          <a:off x="2705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A32E7102-E62D-4E5F-AF0D-7F24325E6FF4}"/>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22877</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712728FF-DA7D-45A6-B2FF-25CBDAF2E63A}"/>
            </a:ext>
          </a:extLst>
        </xdr:cNvPr>
        <xdr:cNvSpPr txBox="1"/>
      </xdr:nvSpPr>
      <xdr:spPr>
        <a:xfrm>
          <a:off x="3582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72407</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21FE0F26-790D-4707-857A-53227240A401}"/>
            </a:ext>
          </a:extLst>
        </xdr:cNvPr>
        <xdr:cNvSpPr txBox="1"/>
      </xdr:nvSpPr>
      <xdr:spPr>
        <a:xfrm>
          <a:off x="2705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A5F50E7C-20DB-4475-ACE2-B594AEACD23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AA9563FB-171E-4594-83D3-CDB6A59B44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85636F8C-7B39-442B-B8B2-98AC72141FF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3F388FFE-E675-4599-8E1A-AA5BF172F0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2331BF66-9D89-4B13-B904-91846C0471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7FCA6C70-E7FA-41D8-8C8C-95E608A13C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A08F1A2F-7A55-4DD6-ACAB-2C2DC21A8A7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2B545C48-1132-47CF-989F-55B9F34433B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4A9CDBB0-0201-449A-8868-E8E1F67329D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C10D60C7-0D52-4950-8535-5AC8B098B4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a:extLst>
            <a:ext uri="{FF2B5EF4-FFF2-40B4-BE49-F238E27FC236}">
              <a16:creationId xmlns:a16="http://schemas.microsoft.com/office/drawing/2014/main" id="{1C926143-C556-4E35-A78F-9DD71D4AD16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a:extLst>
            <a:ext uri="{FF2B5EF4-FFF2-40B4-BE49-F238E27FC236}">
              <a16:creationId xmlns:a16="http://schemas.microsoft.com/office/drawing/2014/main" id="{10756538-8328-4049-9623-98E8ABBD9AE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a:extLst>
            <a:ext uri="{FF2B5EF4-FFF2-40B4-BE49-F238E27FC236}">
              <a16:creationId xmlns:a16="http://schemas.microsoft.com/office/drawing/2014/main" id="{FEB9A727-DBBF-4F94-81B6-FFD23AF2E0D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a:extLst>
            <a:ext uri="{FF2B5EF4-FFF2-40B4-BE49-F238E27FC236}">
              <a16:creationId xmlns:a16="http://schemas.microsoft.com/office/drawing/2014/main" id="{16C274F2-D847-4EF6-9FE9-08FDFF678D0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a:extLst>
            <a:ext uri="{FF2B5EF4-FFF2-40B4-BE49-F238E27FC236}">
              <a16:creationId xmlns:a16="http://schemas.microsoft.com/office/drawing/2014/main" id="{5688D2DC-D320-4A22-B2AD-BDC962039B5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a:extLst>
            <a:ext uri="{FF2B5EF4-FFF2-40B4-BE49-F238E27FC236}">
              <a16:creationId xmlns:a16="http://schemas.microsoft.com/office/drawing/2014/main" id="{051E034A-C5C8-4843-B9EB-70FA41DE47B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a:extLst>
            <a:ext uri="{FF2B5EF4-FFF2-40B4-BE49-F238E27FC236}">
              <a16:creationId xmlns:a16="http://schemas.microsoft.com/office/drawing/2014/main" id="{4F7F4A8D-E761-43CF-BA5E-8C0F61668C5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a:extLst>
            <a:ext uri="{FF2B5EF4-FFF2-40B4-BE49-F238E27FC236}">
              <a16:creationId xmlns:a16="http://schemas.microsoft.com/office/drawing/2014/main" id="{D475B65C-C0A0-4CC9-9D3B-6D6BA1BA370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a:extLst>
            <a:ext uri="{FF2B5EF4-FFF2-40B4-BE49-F238E27FC236}">
              <a16:creationId xmlns:a16="http://schemas.microsoft.com/office/drawing/2014/main" id="{0B4E946F-C2CF-46B3-8563-C7C361DDF41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0" name="テキスト ボックス 199">
          <a:extLst>
            <a:ext uri="{FF2B5EF4-FFF2-40B4-BE49-F238E27FC236}">
              <a16:creationId xmlns:a16="http://schemas.microsoft.com/office/drawing/2014/main" id="{B79218E7-492C-4745-A1D1-64F32AAE7E9F}"/>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a:extLst>
            <a:ext uri="{FF2B5EF4-FFF2-40B4-BE49-F238E27FC236}">
              <a16:creationId xmlns:a16="http://schemas.microsoft.com/office/drawing/2014/main" id="{CEC27A8A-F55A-4883-BAA8-CDA83D3EF09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a:extLst>
            <a:ext uri="{FF2B5EF4-FFF2-40B4-BE49-F238E27FC236}">
              <a16:creationId xmlns:a16="http://schemas.microsoft.com/office/drawing/2014/main" id="{D63393CB-6321-446C-9493-5419D9E37DF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41A037C0-9849-465D-AF93-8F19844D51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id="{1924E723-98B9-4C43-A807-0FB118D0A5B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id="{703F2500-8508-406C-AE92-CF15209EFE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06" name="直線コネクタ 205">
          <a:extLst>
            <a:ext uri="{FF2B5EF4-FFF2-40B4-BE49-F238E27FC236}">
              <a16:creationId xmlns:a16="http://schemas.microsoft.com/office/drawing/2014/main" id="{4518872D-D667-4B6A-A2D3-8A13C6EF6BF2}"/>
            </a:ext>
          </a:extLst>
        </xdr:cNvPr>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07" name="【橋りょう・トンネル】&#10;一人当たり有形固定資産（償却資産）額最小値テキスト">
          <a:extLst>
            <a:ext uri="{FF2B5EF4-FFF2-40B4-BE49-F238E27FC236}">
              <a16:creationId xmlns:a16="http://schemas.microsoft.com/office/drawing/2014/main" id="{7BCAF8CD-686C-4029-B454-44B030FDCCA0}"/>
            </a:ext>
          </a:extLst>
        </xdr:cNvPr>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08" name="直線コネクタ 207">
          <a:extLst>
            <a:ext uri="{FF2B5EF4-FFF2-40B4-BE49-F238E27FC236}">
              <a16:creationId xmlns:a16="http://schemas.microsoft.com/office/drawing/2014/main" id="{9A6F01A8-FF3B-4505-BB18-2A7977E47717}"/>
            </a:ext>
          </a:extLst>
        </xdr:cNvPr>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09" name="【橋りょう・トンネル】&#10;一人当たり有形固定資産（償却資産）額最大値テキスト">
          <a:extLst>
            <a:ext uri="{FF2B5EF4-FFF2-40B4-BE49-F238E27FC236}">
              <a16:creationId xmlns:a16="http://schemas.microsoft.com/office/drawing/2014/main" id="{DD130CA9-0FCB-4DBC-A56C-97A09A51C937}"/>
            </a:ext>
          </a:extLst>
        </xdr:cNvPr>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0" name="直線コネクタ 209">
          <a:extLst>
            <a:ext uri="{FF2B5EF4-FFF2-40B4-BE49-F238E27FC236}">
              <a16:creationId xmlns:a16="http://schemas.microsoft.com/office/drawing/2014/main" id="{EA0B5A4C-AAC8-4BC2-9A53-2111D71FD8B7}"/>
            </a:ext>
          </a:extLst>
        </xdr:cNvPr>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102813</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id="{83501200-85BF-47E8-9F93-574EF4991247}"/>
            </a:ext>
          </a:extLst>
        </xdr:cNvPr>
        <xdr:cNvSpPr txBox="1"/>
      </xdr:nvSpPr>
      <xdr:spPr>
        <a:xfrm>
          <a:off x="10515600" y="10561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12" name="フローチャート: 判断 211">
          <a:extLst>
            <a:ext uri="{FF2B5EF4-FFF2-40B4-BE49-F238E27FC236}">
              <a16:creationId xmlns:a16="http://schemas.microsoft.com/office/drawing/2014/main" id="{9E4A5B10-12A3-4545-BF58-01F359C54245}"/>
            </a:ext>
          </a:extLst>
        </xdr:cNvPr>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13" name="フローチャート: 判断 212">
          <a:extLst>
            <a:ext uri="{FF2B5EF4-FFF2-40B4-BE49-F238E27FC236}">
              <a16:creationId xmlns:a16="http://schemas.microsoft.com/office/drawing/2014/main" id="{5F24054B-7A97-4686-8BCE-F6CF8F40F596}"/>
            </a:ext>
          </a:extLst>
        </xdr:cNvPr>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14" name="フローチャート: 判断 213">
          <a:extLst>
            <a:ext uri="{FF2B5EF4-FFF2-40B4-BE49-F238E27FC236}">
              <a16:creationId xmlns:a16="http://schemas.microsoft.com/office/drawing/2014/main" id="{D7887808-0766-4F1B-9A89-0080C3F2AD7A}"/>
            </a:ext>
          </a:extLst>
        </xdr:cNvPr>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15" name="フローチャート: 判断 214">
          <a:extLst>
            <a:ext uri="{FF2B5EF4-FFF2-40B4-BE49-F238E27FC236}">
              <a16:creationId xmlns:a16="http://schemas.microsoft.com/office/drawing/2014/main" id="{CE8C65F3-BDFD-4097-A959-3782F90EFEA0}"/>
            </a:ext>
          </a:extLst>
        </xdr:cNvPr>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5105DC19-5939-4190-82AE-A4454E47245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F9C6B39-0517-4456-AF84-9186E23ED1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1A2366D4-E20A-48EA-AF1C-55EE253F75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7F36FDC4-B6B1-4069-9783-E6015A63DD3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73F51792-355A-4179-9AE1-2F937103794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35322</xdr:rowOff>
    </xdr:from>
    <xdr:to>
      <xdr:col>55</xdr:col>
      <xdr:colOff>50800</xdr:colOff>
      <xdr:row>64</xdr:row>
      <xdr:rowOff>136922</xdr:rowOff>
    </xdr:to>
    <xdr:sp macro="" textlink="">
      <xdr:nvSpPr>
        <xdr:cNvPr id="221" name="楕円 220">
          <a:extLst>
            <a:ext uri="{FF2B5EF4-FFF2-40B4-BE49-F238E27FC236}">
              <a16:creationId xmlns:a16="http://schemas.microsoft.com/office/drawing/2014/main" id="{F7870D9F-3025-40A5-83AF-078DAF300E1E}"/>
            </a:ext>
          </a:extLst>
        </xdr:cNvPr>
        <xdr:cNvSpPr/>
      </xdr:nvSpPr>
      <xdr:spPr>
        <a:xfrm>
          <a:off x="10426700" y="110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121699</xdr:rowOff>
    </xdr:from>
    <xdr:ext cx="534377" cy="259045"/>
    <xdr:sp macro="" textlink="">
      <xdr:nvSpPr>
        <xdr:cNvPr id="222" name="【橋りょう・トンネル】&#10;一人当たり有形固定資産（償却資産）額該当値テキスト">
          <a:extLst>
            <a:ext uri="{FF2B5EF4-FFF2-40B4-BE49-F238E27FC236}">
              <a16:creationId xmlns:a16="http://schemas.microsoft.com/office/drawing/2014/main" id="{C73A9FBD-905B-4D42-9C0D-7809C5601046}"/>
            </a:ext>
          </a:extLst>
        </xdr:cNvPr>
        <xdr:cNvSpPr txBox="1"/>
      </xdr:nvSpPr>
      <xdr:spPr>
        <a:xfrm>
          <a:off x="10515600" y="109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35461</xdr:rowOff>
    </xdr:from>
    <xdr:to>
      <xdr:col>50</xdr:col>
      <xdr:colOff>165100</xdr:colOff>
      <xdr:row>64</xdr:row>
      <xdr:rowOff>137061</xdr:rowOff>
    </xdr:to>
    <xdr:sp macro="" textlink="">
      <xdr:nvSpPr>
        <xdr:cNvPr id="223" name="楕円 222">
          <a:extLst>
            <a:ext uri="{FF2B5EF4-FFF2-40B4-BE49-F238E27FC236}">
              <a16:creationId xmlns:a16="http://schemas.microsoft.com/office/drawing/2014/main" id="{DF8E6978-307E-423F-B368-834BBDBBDBF3}"/>
            </a:ext>
          </a:extLst>
        </xdr:cNvPr>
        <xdr:cNvSpPr/>
      </xdr:nvSpPr>
      <xdr:spPr>
        <a:xfrm>
          <a:off x="9588500" y="110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86122</xdr:rowOff>
    </xdr:from>
    <xdr:to>
      <xdr:col>55</xdr:col>
      <xdr:colOff>0</xdr:colOff>
      <xdr:row>64</xdr:row>
      <xdr:rowOff>86261</xdr:rowOff>
    </xdr:to>
    <xdr:cxnSp macro="">
      <xdr:nvCxnSpPr>
        <xdr:cNvPr id="224" name="直線コネクタ 223">
          <a:extLst>
            <a:ext uri="{FF2B5EF4-FFF2-40B4-BE49-F238E27FC236}">
              <a16:creationId xmlns:a16="http://schemas.microsoft.com/office/drawing/2014/main" id="{D7D4E20F-89ED-4F81-B073-26B80873391A}"/>
            </a:ext>
          </a:extLst>
        </xdr:cNvPr>
        <xdr:cNvCxnSpPr/>
      </xdr:nvCxnSpPr>
      <xdr:spPr>
        <a:xfrm flipV="1">
          <a:off x="9639300" y="11058922"/>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35740</xdr:rowOff>
    </xdr:from>
    <xdr:to>
      <xdr:col>46</xdr:col>
      <xdr:colOff>38100</xdr:colOff>
      <xdr:row>64</xdr:row>
      <xdr:rowOff>137340</xdr:rowOff>
    </xdr:to>
    <xdr:sp macro="" textlink="">
      <xdr:nvSpPr>
        <xdr:cNvPr id="225" name="楕円 224">
          <a:extLst>
            <a:ext uri="{FF2B5EF4-FFF2-40B4-BE49-F238E27FC236}">
              <a16:creationId xmlns:a16="http://schemas.microsoft.com/office/drawing/2014/main" id="{A8EC26E7-8C52-4EEB-B878-E3CF0695E26C}"/>
            </a:ext>
          </a:extLst>
        </xdr:cNvPr>
        <xdr:cNvSpPr/>
      </xdr:nvSpPr>
      <xdr:spPr>
        <a:xfrm>
          <a:off x="8699500" y="110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86261</xdr:rowOff>
    </xdr:from>
    <xdr:to>
      <xdr:col>50</xdr:col>
      <xdr:colOff>114300</xdr:colOff>
      <xdr:row>64</xdr:row>
      <xdr:rowOff>86540</xdr:rowOff>
    </xdr:to>
    <xdr:cxnSp macro="">
      <xdr:nvCxnSpPr>
        <xdr:cNvPr id="226" name="直線コネクタ 225">
          <a:extLst>
            <a:ext uri="{FF2B5EF4-FFF2-40B4-BE49-F238E27FC236}">
              <a16:creationId xmlns:a16="http://schemas.microsoft.com/office/drawing/2014/main" id="{D37569B6-12B8-4CF3-B61B-4766B2FC389D}"/>
            </a:ext>
          </a:extLst>
        </xdr:cNvPr>
        <xdr:cNvCxnSpPr/>
      </xdr:nvCxnSpPr>
      <xdr:spPr>
        <a:xfrm flipV="1">
          <a:off x="8750300" y="11059061"/>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19393</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id="{3FA644F1-2CB8-46F3-BE7A-C8639996F303}"/>
            </a:ext>
          </a:extLst>
        </xdr:cNvPr>
        <xdr:cNvSpPr txBox="1"/>
      </xdr:nvSpPr>
      <xdr:spPr>
        <a:xfrm>
          <a:off x="93270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22190</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id="{085739FC-7A83-4DED-A11C-9AA938F947E6}"/>
            </a:ext>
          </a:extLst>
        </xdr:cNvPr>
        <xdr:cNvSpPr txBox="1"/>
      </xdr:nvSpPr>
      <xdr:spPr>
        <a:xfrm>
          <a:off x="8450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106018</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id="{1A2665DA-733F-4A10-BCDB-E1612AEBC98C}"/>
            </a:ext>
          </a:extLst>
        </xdr:cNvPr>
        <xdr:cNvSpPr txBox="1"/>
      </xdr:nvSpPr>
      <xdr:spPr>
        <a:xfrm>
          <a:off x="7561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128188</xdr:rowOff>
    </xdr:from>
    <xdr:ext cx="534377" cy="259045"/>
    <xdr:sp macro="" textlink="">
      <xdr:nvSpPr>
        <xdr:cNvPr id="230" name="n_1mainValue【橋りょう・トンネル】&#10;一人当たり有形固定資産（償却資産）額">
          <a:extLst>
            <a:ext uri="{FF2B5EF4-FFF2-40B4-BE49-F238E27FC236}">
              <a16:creationId xmlns:a16="http://schemas.microsoft.com/office/drawing/2014/main" id="{4D1C5AF3-A58D-45F2-9520-6A225DFEE6AD}"/>
            </a:ext>
          </a:extLst>
        </xdr:cNvPr>
        <xdr:cNvSpPr txBox="1"/>
      </xdr:nvSpPr>
      <xdr:spPr>
        <a:xfrm>
          <a:off x="9359411" y="1110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128467</xdr:rowOff>
    </xdr:from>
    <xdr:ext cx="534377" cy="259045"/>
    <xdr:sp macro="" textlink="">
      <xdr:nvSpPr>
        <xdr:cNvPr id="231" name="n_2mainValue【橋りょう・トンネル】&#10;一人当たり有形固定資産（償却資産）額">
          <a:extLst>
            <a:ext uri="{FF2B5EF4-FFF2-40B4-BE49-F238E27FC236}">
              <a16:creationId xmlns:a16="http://schemas.microsoft.com/office/drawing/2014/main" id="{C881FB8F-1FC8-4B1A-86D1-F35D5E9C3B4C}"/>
            </a:ext>
          </a:extLst>
        </xdr:cNvPr>
        <xdr:cNvSpPr txBox="1"/>
      </xdr:nvSpPr>
      <xdr:spPr>
        <a:xfrm>
          <a:off x="8483111" y="111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B34CED61-04F8-4E45-B42E-997C0090EE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F82734FE-4D38-41B5-96F1-424E29444AB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B69F35FF-1423-4616-A2CA-70053F3453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A63A7C0B-382C-4A8B-84A3-756085DE0D4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F2D3D54A-C903-4AE2-AA6C-A3D6ED9F58F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30ACCB58-1478-4C2A-AB8A-D567658A10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8E789451-6EA8-4EBE-8929-A6BC85302B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ED858222-A904-4B7E-83BC-3B4CA900E97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5D54B47B-0A14-4E4D-A1A2-EB5318B0E84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08509DE6-FF3E-4EEE-B211-2F2FEA99DC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a:extLst>
            <a:ext uri="{FF2B5EF4-FFF2-40B4-BE49-F238E27FC236}">
              <a16:creationId xmlns:a16="http://schemas.microsoft.com/office/drawing/2014/main" id="{FE0C0DC6-F062-4842-8FBB-28A37DB48AC3}"/>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a:extLst>
            <a:ext uri="{FF2B5EF4-FFF2-40B4-BE49-F238E27FC236}">
              <a16:creationId xmlns:a16="http://schemas.microsoft.com/office/drawing/2014/main" id="{21DE232F-091B-4A7A-B990-8AFE1E68C04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4" name="テキスト ボックス 243">
          <a:extLst>
            <a:ext uri="{FF2B5EF4-FFF2-40B4-BE49-F238E27FC236}">
              <a16:creationId xmlns:a16="http://schemas.microsoft.com/office/drawing/2014/main" id="{0FA36D31-1252-4189-8614-19BE53637B43}"/>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a:extLst>
            <a:ext uri="{FF2B5EF4-FFF2-40B4-BE49-F238E27FC236}">
              <a16:creationId xmlns:a16="http://schemas.microsoft.com/office/drawing/2014/main" id="{A57565CC-A7B3-4ED5-A6AC-80846C12D1A2}"/>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a:extLst>
            <a:ext uri="{FF2B5EF4-FFF2-40B4-BE49-F238E27FC236}">
              <a16:creationId xmlns:a16="http://schemas.microsoft.com/office/drawing/2014/main" id="{598BEBFE-7999-4E4C-993A-CA27B01405F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a:extLst>
            <a:ext uri="{FF2B5EF4-FFF2-40B4-BE49-F238E27FC236}">
              <a16:creationId xmlns:a16="http://schemas.microsoft.com/office/drawing/2014/main" id="{F0E78FD9-469E-4B49-B15A-F7C2915F767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a:extLst>
            <a:ext uri="{FF2B5EF4-FFF2-40B4-BE49-F238E27FC236}">
              <a16:creationId xmlns:a16="http://schemas.microsoft.com/office/drawing/2014/main" id="{4B33ED07-E644-4A22-84B3-2B12038B8F3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a:extLst>
            <a:ext uri="{FF2B5EF4-FFF2-40B4-BE49-F238E27FC236}">
              <a16:creationId xmlns:a16="http://schemas.microsoft.com/office/drawing/2014/main" id="{F3959C1F-A588-42EC-8226-A2592097D32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0" name="テキスト ボックス 249">
          <a:extLst>
            <a:ext uri="{FF2B5EF4-FFF2-40B4-BE49-F238E27FC236}">
              <a16:creationId xmlns:a16="http://schemas.microsoft.com/office/drawing/2014/main" id="{A8F7790A-F698-45B6-812C-1CF1FF36A75F}"/>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583FE9DA-A116-4997-BC67-B4649FE8A46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1D880A02-6824-418E-A4A5-7C27E04E8CB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4BE8CB2A-79AD-46BC-9F25-55BA2B2FAF0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54" name="直線コネクタ 253">
          <a:extLst>
            <a:ext uri="{FF2B5EF4-FFF2-40B4-BE49-F238E27FC236}">
              <a16:creationId xmlns:a16="http://schemas.microsoft.com/office/drawing/2014/main" id="{EC39E771-34AA-48B9-BFFA-0E098235D681}"/>
            </a:ext>
          </a:extLst>
        </xdr:cNvPr>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227C6ABC-888B-4DEA-BCD5-1DFC525EA786}"/>
            </a:ext>
          </a:extLst>
        </xdr:cNvPr>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56" name="直線コネクタ 255">
          <a:extLst>
            <a:ext uri="{FF2B5EF4-FFF2-40B4-BE49-F238E27FC236}">
              <a16:creationId xmlns:a16="http://schemas.microsoft.com/office/drawing/2014/main" id="{AFBFF5F3-3FA7-4EE1-8AF5-F44801888731}"/>
            </a:ext>
          </a:extLst>
        </xdr:cNvPr>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54FDBBC5-12B7-4A11-89FD-48552CFE3345}"/>
            </a:ext>
          </a:extLst>
        </xdr:cNvPr>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58" name="直線コネクタ 257">
          <a:extLst>
            <a:ext uri="{FF2B5EF4-FFF2-40B4-BE49-F238E27FC236}">
              <a16:creationId xmlns:a16="http://schemas.microsoft.com/office/drawing/2014/main" id="{2290060D-2A6D-4DD1-88A9-87CD9FE87E21}"/>
            </a:ext>
          </a:extLst>
        </xdr:cNvPr>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147338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B0C3D5EC-C70A-486D-9F05-483FE2BB5C50}"/>
            </a:ext>
          </a:extLst>
        </xdr:cNvPr>
        <xdr:cNvSpPr txBox="1"/>
      </xdr:nvSpPr>
      <xdr:spPr>
        <a:xfrm>
          <a:off x="4673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60" name="フローチャート: 判断 259">
          <a:extLst>
            <a:ext uri="{FF2B5EF4-FFF2-40B4-BE49-F238E27FC236}">
              <a16:creationId xmlns:a16="http://schemas.microsoft.com/office/drawing/2014/main" id="{2BD60C59-BEF3-4F8E-B019-4438D768AA3D}"/>
            </a:ext>
          </a:extLst>
        </xdr:cNvPr>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61" name="フローチャート: 判断 260">
          <a:extLst>
            <a:ext uri="{FF2B5EF4-FFF2-40B4-BE49-F238E27FC236}">
              <a16:creationId xmlns:a16="http://schemas.microsoft.com/office/drawing/2014/main" id="{4CA95EDA-6053-4CBE-AAE2-79D66A80C6B1}"/>
            </a:ext>
          </a:extLst>
        </xdr:cNvPr>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62" name="フローチャート: 判断 261">
          <a:extLst>
            <a:ext uri="{FF2B5EF4-FFF2-40B4-BE49-F238E27FC236}">
              <a16:creationId xmlns:a16="http://schemas.microsoft.com/office/drawing/2014/main" id="{A371550A-F825-45B7-8426-2E4D7ACB9F4A}"/>
            </a:ext>
          </a:extLst>
        </xdr:cNvPr>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3" name="フローチャート: 判断 262">
          <a:extLst>
            <a:ext uri="{FF2B5EF4-FFF2-40B4-BE49-F238E27FC236}">
              <a16:creationId xmlns:a16="http://schemas.microsoft.com/office/drawing/2014/main" id="{2CE298DD-1E10-4DB6-A753-BBFF8E1981E1}"/>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A62CD8C5-8AFC-4E35-949B-4645BBA156E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14950F7-81C5-4300-8217-D89CD1AD5D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22F42084-7EF7-4938-A1C9-C8AC52BE18A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FB8E328-9FC3-4447-80E8-4194EC1F8A9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6DFD4AA4-350D-4023-8BA0-CA6988979CA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19304</xdr:rowOff>
    </xdr:from>
    <xdr:to>
      <xdr:col>24</xdr:col>
      <xdr:colOff>114300</xdr:colOff>
      <xdr:row>83</xdr:row>
      <xdr:rowOff>120904</xdr:rowOff>
    </xdr:to>
    <xdr:sp macro="" textlink="">
      <xdr:nvSpPr>
        <xdr:cNvPr id="269" name="楕円 268">
          <a:extLst>
            <a:ext uri="{FF2B5EF4-FFF2-40B4-BE49-F238E27FC236}">
              <a16:creationId xmlns:a16="http://schemas.microsoft.com/office/drawing/2014/main" id="{1E0D2CCA-0587-45C7-B6A5-AE5ED5933ABE}"/>
            </a:ext>
          </a:extLst>
        </xdr:cNvPr>
        <xdr:cNvSpPr/>
      </xdr:nvSpPr>
      <xdr:spPr>
        <a:xfrm>
          <a:off x="45847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169181</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CC0F8DBB-6BC1-4AC2-ADD9-D680D96B8AAE}"/>
            </a:ext>
          </a:extLst>
        </xdr:cNvPr>
        <xdr:cNvSpPr txBox="1"/>
      </xdr:nvSpPr>
      <xdr:spPr>
        <a:xfrm>
          <a:off x="4673600"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71" name="楕円 270">
          <a:extLst>
            <a:ext uri="{FF2B5EF4-FFF2-40B4-BE49-F238E27FC236}">
              <a16:creationId xmlns:a16="http://schemas.microsoft.com/office/drawing/2014/main" id="{0A009997-624E-491F-B755-3C8B4546C7A3}"/>
            </a:ext>
          </a:extLst>
        </xdr:cNvPr>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70104</xdr:rowOff>
    </xdr:from>
    <xdr:to>
      <xdr:col>24</xdr:col>
      <xdr:colOff>63500</xdr:colOff>
      <xdr:row>83</xdr:row>
      <xdr:rowOff>118111</xdr:rowOff>
    </xdr:to>
    <xdr:cxnSp macro="">
      <xdr:nvCxnSpPr>
        <xdr:cNvPr id="272" name="直線コネクタ 271">
          <a:extLst>
            <a:ext uri="{FF2B5EF4-FFF2-40B4-BE49-F238E27FC236}">
              <a16:creationId xmlns:a16="http://schemas.microsoft.com/office/drawing/2014/main" id="{5F522E42-D912-4E96-A829-AAECA2C01225}"/>
            </a:ext>
          </a:extLst>
        </xdr:cNvPr>
        <xdr:cNvCxnSpPr/>
      </xdr:nvCxnSpPr>
      <xdr:spPr>
        <a:xfrm flipV="1">
          <a:off x="3797300" y="14300454"/>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69596</xdr:rowOff>
    </xdr:from>
    <xdr:to>
      <xdr:col>15</xdr:col>
      <xdr:colOff>101600</xdr:colOff>
      <xdr:row>83</xdr:row>
      <xdr:rowOff>171196</xdr:rowOff>
    </xdr:to>
    <xdr:sp macro="" textlink="">
      <xdr:nvSpPr>
        <xdr:cNvPr id="273" name="楕円 272">
          <a:extLst>
            <a:ext uri="{FF2B5EF4-FFF2-40B4-BE49-F238E27FC236}">
              <a16:creationId xmlns:a16="http://schemas.microsoft.com/office/drawing/2014/main" id="{96BE345F-FD20-4AFE-A6D3-80CE6E862EDB}"/>
            </a:ext>
          </a:extLst>
        </xdr:cNvPr>
        <xdr:cNvSpPr/>
      </xdr:nvSpPr>
      <xdr:spPr>
        <a:xfrm>
          <a:off x="2857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120396</xdr:rowOff>
    </xdr:to>
    <xdr:cxnSp macro="">
      <xdr:nvCxnSpPr>
        <xdr:cNvPr id="274" name="直線コネクタ 273">
          <a:extLst>
            <a:ext uri="{FF2B5EF4-FFF2-40B4-BE49-F238E27FC236}">
              <a16:creationId xmlns:a16="http://schemas.microsoft.com/office/drawing/2014/main" id="{F8426EE0-F860-4F20-9CBD-31C5C90EFC71}"/>
            </a:ext>
          </a:extLst>
        </xdr:cNvPr>
        <xdr:cNvCxnSpPr/>
      </xdr:nvCxnSpPr>
      <xdr:spPr>
        <a:xfrm flipV="1">
          <a:off x="2908300" y="143484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98569</xdr:rowOff>
    </xdr:from>
    <xdr:ext cx="405111" cy="259045"/>
    <xdr:sp macro="" textlink="">
      <xdr:nvSpPr>
        <xdr:cNvPr id="275" name="n_1aveValue【公営住宅】&#10;有形固定資産減価償却率">
          <a:extLst>
            <a:ext uri="{FF2B5EF4-FFF2-40B4-BE49-F238E27FC236}">
              <a16:creationId xmlns:a16="http://schemas.microsoft.com/office/drawing/2014/main" id="{08965183-AE5C-42AE-9CFA-DC3A15A11C57}"/>
            </a:ext>
          </a:extLst>
        </xdr:cNvPr>
        <xdr:cNvSpPr txBox="1"/>
      </xdr:nvSpPr>
      <xdr:spPr>
        <a:xfrm>
          <a:off x="35820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107714</xdr:rowOff>
    </xdr:from>
    <xdr:ext cx="405111" cy="259045"/>
    <xdr:sp macro="" textlink="">
      <xdr:nvSpPr>
        <xdr:cNvPr id="276" name="n_2aveValue【公営住宅】&#10;有形固定資産減価償却率">
          <a:extLst>
            <a:ext uri="{FF2B5EF4-FFF2-40B4-BE49-F238E27FC236}">
              <a16:creationId xmlns:a16="http://schemas.microsoft.com/office/drawing/2014/main" id="{CDEC2EFB-41C5-4388-8379-6D4916D0560E}"/>
            </a:ext>
          </a:extLst>
        </xdr:cNvPr>
        <xdr:cNvSpPr txBox="1"/>
      </xdr:nvSpPr>
      <xdr:spPr>
        <a:xfrm>
          <a:off x="2705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7" name="n_3aveValue【公営住宅】&#10;有形固定資産減価償却率">
          <a:extLst>
            <a:ext uri="{FF2B5EF4-FFF2-40B4-BE49-F238E27FC236}">
              <a16:creationId xmlns:a16="http://schemas.microsoft.com/office/drawing/2014/main" id="{BADBF7FB-4F69-42AF-97A2-5F180EDF0146}"/>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78" name="n_1mainValue【公営住宅】&#10;有形固定資産減価償却率">
          <a:extLst>
            <a:ext uri="{FF2B5EF4-FFF2-40B4-BE49-F238E27FC236}">
              <a16:creationId xmlns:a16="http://schemas.microsoft.com/office/drawing/2014/main" id="{095147E4-29CD-4ABD-9F0C-4451AF4CB49C}"/>
            </a:ext>
          </a:extLst>
        </xdr:cNvPr>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162323</xdr:rowOff>
    </xdr:from>
    <xdr:ext cx="405111" cy="259045"/>
    <xdr:sp macro="" textlink="">
      <xdr:nvSpPr>
        <xdr:cNvPr id="279" name="n_2mainValue【公営住宅】&#10;有形固定資産減価償却率">
          <a:extLst>
            <a:ext uri="{FF2B5EF4-FFF2-40B4-BE49-F238E27FC236}">
              <a16:creationId xmlns:a16="http://schemas.microsoft.com/office/drawing/2014/main" id="{A9A593C5-B583-42C9-9891-F1CD94D49ECF}"/>
            </a:ext>
          </a:extLst>
        </xdr:cNvPr>
        <xdr:cNvSpPr txBox="1"/>
      </xdr:nvSpPr>
      <xdr:spPr>
        <a:xfrm>
          <a:off x="2705744" y="1439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D4A47479-5BFE-4B93-B9A1-946D2FB84AB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4B030FB3-FE34-4A81-A889-5CC17AB4705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1A92823C-D793-4D12-B5FD-83AA95FB7A4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AC88BCD1-263B-438C-AB9A-CB50FF4792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41500601-402E-4177-99D2-C503F06BDB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3DF2FE49-41FA-467C-B098-2DFB7BC8A2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FD8A26C8-9D70-4027-BDC5-8974352EEE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607BA611-31CF-4D03-9D60-8847F541EFC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DA7BBE09-DC6F-4BB0-A484-6BE26B114D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AFE02280-8A36-435E-9042-A1064587E3D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a:extLst>
            <a:ext uri="{FF2B5EF4-FFF2-40B4-BE49-F238E27FC236}">
              <a16:creationId xmlns:a16="http://schemas.microsoft.com/office/drawing/2014/main" id="{482966FA-185A-4177-8C4B-B7ABE4F732B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a:extLst>
            <a:ext uri="{FF2B5EF4-FFF2-40B4-BE49-F238E27FC236}">
              <a16:creationId xmlns:a16="http://schemas.microsoft.com/office/drawing/2014/main" id="{3DDD71C9-1399-4EB6-A5D1-8E3FAC118F0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a:extLst>
            <a:ext uri="{FF2B5EF4-FFF2-40B4-BE49-F238E27FC236}">
              <a16:creationId xmlns:a16="http://schemas.microsoft.com/office/drawing/2014/main" id="{068B364A-78E6-4A95-8FBA-6ADB0F13341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a:extLst>
            <a:ext uri="{FF2B5EF4-FFF2-40B4-BE49-F238E27FC236}">
              <a16:creationId xmlns:a16="http://schemas.microsoft.com/office/drawing/2014/main" id="{FD890ADC-6249-4888-B1E6-AF2E380D7D5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a:extLst>
            <a:ext uri="{FF2B5EF4-FFF2-40B4-BE49-F238E27FC236}">
              <a16:creationId xmlns:a16="http://schemas.microsoft.com/office/drawing/2014/main" id="{55648C86-3367-4736-9695-38C4873D357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a:extLst>
            <a:ext uri="{FF2B5EF4-FFF2-40B4-BE49-F238E27FC236}">
              <a16:creationId xmlns:a16="http://schemas.microsoft.com/office/drawing/2014/main" id="{FCD4470F-AB0D-4686-83E3-95691AB1B7B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a:extLst>
            <a:ext uri="{FF2B5EF4-FFF2-40B4-BE49-F238E27FC236}">
              <a16:creationId xmlns:a16="http://schemas.microsoft.com/office/drawing/2014/main" id="{EFE98AC9-CC3D-4E1B-B05B-3411C4C409C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a:extLst>
            <a:ext uri="{FF2B5EF4-FFF2-40B4-BE49-F238E27FC236}">
              <a16:creationId xmlns:a16="http://schemas.microsoft.com/office/drawing/2014/main" id="{5C1EA489-95FA-4F1B-8836-8B2CE9E9397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691E0210-FFB9-4152-B287-8D6E022C76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B208DB0E-B7B9-438C-BD11-F30DE403FEB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9575579B-1A90-4502-92C0-44E640F670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01" name="直線コネクタ 300">
          <a:extLst>
            <a:ext uri="{FF2B5EF4-FFF2-40B4-BE49-F238E27FC236}">
              <a16:creationId xmlns:a16="http://schemas.microsoft.com/office/drawing/2014/main" id="{F22BBBD6-E421-4FF2-9C20-67BC1924D1C1}"/>
            </a:ext>
          </a:extLst>
        </xdr:cNvPr>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02" name="【公営住宅】&#10;一人当たり面積最小値テキスト">
          <a:extLst>
            <a:ext uri="{FF2B5EF4-FFF2-40B4-BE49-F238E27FC236}">
              <a16:creationId xmlns:a16="http://schemas.microsoft.com/office/drawing/2014/main" id="{139E2548-5BBD-4E4B-A58E-5A70013562CF}"/>
            </a:ext>
          </a:extLst>
        </xdr:cNvPr>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03" name="直線コネクタ 302">
          <a:extLst>
            <a:ext uri="{FF2B5EF4-FFF2-40B4-BE49-F238E27FC236}">
              <a16:creationId xmlns:a16="http://schemas.microsoft.com/office/drawing/2014/main" id="{3F59AEB3-EDF6-41A6-A0C9-B9131EBCA19C}"/>
            </a:ext>
          </a:extLst>
        </xdr:cNvPr>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04" name="【公営住宅】&#10;一人当たり面積最大値テキスト">
          <a:extLst>
            <a:ext uri="{FF2B5EF4-FFF2-40B4-BE49-F238E27FC236}">
              <a16:creationId xmlns:a16="http://schemas.microsoft.com/office/drawing/2014/main" id="{AD6CF4BB-183A-4155-B630-4D7A69E4AA3D}"/>
            </a:ext>
          </a:extLst>
        </xdr:cNvPr>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05" name="直線コネクタ 304">
          <a:extLst>
            <a:ext uri="{FF2B5EF4-FFF2-40B4-BE49-F238E27FC236}">
              <a16:creationId xmlns:a16="http://schemas.microsoft.com/office/drawing/2014/main" id="{96FCEF20-F464-4C53-B665-A948A2CDF085}"/>
            </a:ext>
          </a:extLst>
        </xdr:cNvPr>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10075</xdr:rowOff>
    </xdr:from>
    <xdr:ext cx="469744" cy="259045"/>
    <xdr:sp macro="" textlink="">
      <xdr:nvSpPr>
        <xdr:cNvPr id="306" name="【公営住宅】&#10;一人当たり面積平均値テキスト">
          <a:extLst>
            <a:ext uri="{FF2B5EF4-FFF2-40B4-BE49-F238E27FC236}">
              <a16:creationId xmlns:a16="http://schemas.microsoft.com/office/drawing/2014/main" id="{ECF5B1BD-455B-4573-82CA-0B175C67CBAE}"/>
            </a:ext>
          </a:extLst>
        </xdr:cNvPr>
        <xdr:cNvSpPr txBox="1"/>
      </xdr:nvSpPr>
      <xdr:spPr>
        <a:xfrm>
          <a:off x="10515600" y="14411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07" name="フローチャート: 判断 306">
          <a:extLst>
            <a:ext uri="{FF2B5EF4-FFF2-40B4-BE49-F238E27FC236}">
              <a16:creationId xmlns:a16="http://schemas.microsoft.com/office/drawing/2014/main" id="{1A855F2B-4EA2-4262-ACAA-8F3C6EC70759}"/>
            </a:ext>
          </a:extLst>
        </xdr:cNvPr>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08" name="フローチャート: 判断 307">
          <a:extLst>
            <a:ext uri="{FF2B5EF4-FFF2-40B4-BE49-F238E27FC236}">
              <a16:creationId xmlns:a16="http://schemas.microsoft.com/office/drawing/2014/main" id="{DE6E992B-7183-448A-81EE-6C1AE753AB04}"/>
            </a:ext>
          </a:extLst>
        </xdr:cNvPr>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09" name="フローチャート: 判断 308">
          <a:extLst>
            <a:ext uri="{FF2B5EF4-FFF2-40B4-BE49-F238E27FC236}">
              <a16:creationId xmlns:a16="http://schemas.microsoft.com/office/drawing/2014/main" id="{23D27121-22D2-4952-8483-BC7C7B5319E6}"/>
            </a:ext>
          </a:extLst>
        </xdr:cNvPr>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10" name="フローチャート: 判断 309">
          <a:extLst>
            <a:ext uri="{FF2B5EF4-FFF2-40B4-BE49-F238E27FC236}">
              <a16:creationId xmlns:a16="http://schemas.microsoft.com/office/drawing/2014/main" id="{D2095071-F5D8-4EBC-85C0-F43C941F2C1C}"/>
            </a:ext>
          </a:extLst>
        </xdr:cNvPr>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6A93905C-79D2-474C-9DD9-6B30B976343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DB37E0F9-24F7-44E0-9D56-B899EBD78FF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6F7E923B-7200-484B-AAC3-6573A7A228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69749C25-7FAF-4B55-BBB2-C1040F70886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9781DB65-9AA8-4E84-A61E-F3F9B44B8E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38506</xdr:rowOff>
    </xdr:from>
    <xdr:to>
      <xdr:col>55</xdr:col>
      <xdr:colOff>50800</xdr:colOff>
      <xdr:row>82</xdr:row>
      <xdr:rowOff>140106</xdr:rowOff>
    </xdr:to>
    <xdr:sp macro="" textlink="">
      <xdr:nvSpPr>
        <xdr:cNvPr id="316" name="楕円 315">
          <a:extLst>
            <a:ext uri="{FF2B5EF4-FFF2-40B4-BE49-F238E27FC236}">
              <a16:creationId xmlns:a16="http://schemas.microsoft.com/office/drawing/2014/main" id="{76A98A8C-F565-4CA1-A136-34EB4D2745FF}"/>
            </a:ext>
          </a:extLst>
        </xdr:cNvPr>
        <xdr:cNvSpPr/>
      </xdr:nvSpPr>
      <xdr:spPr>
        <a:xfrm>
          <a:off x="10426700" y="1409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61383</xdr:rowOff>
    </xdr:from>
    <xdr:ext cx="469744" cy="259045"/>
    <xdr:sp macro="" textlink="">
      <xdr:nvSpPr>
        <xdr:cNvPr id="317" name="【公営住宅】&#10;一人当たり面積該当値テキスト">
          <a:extLst>
            <a:ext uri="{FF2B5EF4-FFF2-40B4-BE49-F238E27FC236}">
              <a16:creationId xmlns:a16="http://schemas.microsoft.com/office/drawing/2014/main" id="{D59C80E4-9B9C-4F1A-8239-931173690AE9}"/>
            </a:ext>
          </a:extLst>
        </xdr:cNvPr>
        <xdr:cNvSpPr txBox="1"/>
      </xdr:nvSpPr>
      <xdr:spPr>
        <a:xfrm>
          <a:off x="10515600" y="1394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42163</xdr:rowOff>
    </xdr:from>
    <xdr:to>
      <xdr:col>50</xdr:col>
      <xdr:colOff>165100</xdr:colOff>
      <xdr:row>82</xdr:row>
      <xdr:rowOff>143763</xdr:rowOff>
    </xdr:to>
    <xdr:sp macro="" textlink="">
      <xdr:nvSpPr>
        <xdr:cNvPr id="318" name="楕円 317">
          <a:extLst>
            <a:ext uri="{FF2B5EF4-FFF2-40B4-BE49-F238E27FC236}">
              <a16:creationId xmlns:a16="http://schemas.microsoft.com/office/drawing/2014/main" id="{40A74FD2-4E7A-4E5C-B690-5D15DD1BE71D}"/>
            </a:ext>
          </a:extLst>
        </xdr:cNvPr>
        <xdr:cNvSpPr/>
      </xdr:nvSpPr>
      <xdr:spPr>
        <a:xfrm>
          <a:off x="9588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89306</xdr:rowOff>
    </xdr:from>
    <xdr:to>
      <xdr:col>55</xdr:col>
      <xdr:colOff>0</xdr:colOff>
      <xdr:row>82</xdr:row>
      <xdr:rowOff>92963</xdr:rowOff>
    </xdr:to>
    <xdr:cxnSp macro="">
      <xdr:nvCxnSpPr>
        <xdr:cNvPr id="319" name="直線コネクタ 318">
          <a:extLst>
            <a:ext uri="{FF2B5EF4-FFF2-40B4-BE49-F238E27FC236}">
              <a16:creationId xmlns:a16="http://schemas.microsoft.com/office/drawing/2014/main" id="{BFAB3553-A050-4AE1-B478-FD59AD0F318B}"/>
            </a:ext>
          </a:extLst>
        </xdr:cNvPr>
        <xdr:cNvCxnSpPr/>
      </xdr:nvCxnSpPr>
      <xdr:spPr>
        <a:xfrm flipV="1">
          <a:off x="9639300" y="1414820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54508</xdr:rowOff>
    </xdr:from>
    <xdr:to>
      <xdr:col>46</xdr:col>
      <xdr:colOff>38100</xdr:colOff>
      <xdr:row>82</xdr:row>
      <xdr:rowOff>156108</xdr:rowOff>
    </xdr:to>
    <xdr:sp macro="" textlink="">
      <xdr:nvSpPr>
        <xdr:cNvPr id="320" name="楕円 319">
          <a:extLst>
            <a:ext uri="{FF2B5EF4-FFF2-40B4-BE49-F238E27FC236}">
              <a16:creationId xmlns:a16="http://schemas.microsoft.com/office/drawing/2014/main" id="{2B5104B3-5720-4D26-82C8-22C3ED13E42E}"/>
            </a:ext>
          </a:extLst>
        </xdr:cNvPr>
        <xdr:cNvSpPr/>
      </xdr:nvSpPr>
      <xdr:spPr>
        <a:xfrm>
          <a:off x="8699500" y="1411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92963</xdr:rowOff>
    </xdr:from>
    <xdr:to>
      <xdr:col>50</xdr:col>
      <xdr:colOff>114300</xdr:colOff>
      <xdr:row>82</xdr:row>
      <xdr:rowOff>105308</xdr:rowOff>
    </xdr:to>
    <xdr:cxnSp macro="">
      <xdr:nvCxnSpPr>
        <xdr:cNvPr id="321" name="直線コネクタ 320">
          <a:extLst>
            <a:ext uri="{FF2B5EF4-FFF2-40B4-BE49-F238E27FC236}">
              <a16:creationId xmlns:a16="http://schemas.microsoft.com/office/drawing/2014/main" id="{D06C19B9-EA6B-4CC8-9EA1-AFAB1CC0F0CB}"/>
            </a:ext>
          </a:extLst>
        </xdr:cNvPr>
        <xdr:cNvCxnSpPr/>
      </xdr:nvCxnSpPr>
      <xdr:spPr>
        <a:xfrm flipV="1">
          <a:off x="8750300" y="14151863"/>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128491</xdr:rowOff>
    </xdr:from>
    <xdr:ext cx="469744" cy="259045"/>
    <xdr:sp macro="" textlink="">
      <xdr:nvSpPr>
        <xdr:cNvPr id="322" name="n_1aveValue【公営住宅】&#10;一人当たり面積">
          <a:extLst>
            <a:ext uri="{FF2B5EF4-FFF2-40B4-BE49-F238E27FC236}">
              <a16:creationId xmlns:a16="http://schemas.microsoft.com/office/drawing/2014/main" id="{79378E79-A66F-41D8-AF84-D9A1C0CB56BB}"/>
            </a:ext>
          </a:extLst>
        </xdr:cNvPr>
        <xdr:cNvSpPr txBox="1"/>
      </xdr:nvSpPr>
      <xdr:spPr>
        <a:xfrm>
          <a:off x="9391727"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132605</xdr:rowOff>
    </xdr:from>
    <xdr:ext cx="469744" cy="259045"/>
    <xdr:sp macro="" textlink="">
      <xdr:nvSpPr>
        <xdr:cNvPr id="323" name="n_2aveValue【公営住宅】&#10;一人当たり面積">
          <a:extLst>
            <a:ext uri="{FF2B5EF4-FFF2-40B4-BE49-F238E27FC236}">
              <a16:creationId xmlns:a16="http://schemas.microsoft.com/office/drawing/2014/main" id="{80679A2B-147E-444D-AA57-88510E4446BB}"/>
            </a:ext>
          </a:extLst>
        </xdr:cNvPr>
        <xdr:cNvSpPr txBox="1"/>
      </xdr:nvSpPr>
      <xdr:spPr>
        <a:xfrm>
          <a:off x="8515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24" name="n_3aveValue【公営住宅】&#10;一人当たり面積">
          <a:extLst>
            <a:ext uri="{FF2B5EF4-FFF2-40B4-BE49-F238E27FC236}">
              <a16:creationId xmlns:a16="http://schemas.microsoft.com/office/drawing/2014/main" id="{9B8B0081-02EA-4294-9F25-28F63BA923D7}"/>
            </a:ext>
          </a:extLst>
        </xdr:cNvPr>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160290</xdr:rowOff>
    </xdr:from>
    <xdr:ext cx="469744" cy="259045"/>
    <xdr:sp macro="" textlink="">
      <xdr:nvSpPr>
        <xdr:cNvPr id="325" name="n_1mainValue【公営住宅】&#10;一人当たり面積">
          <a:extLst>
            <a:ext uri="{FF2B5EF4-FFF2-40B4-BE49-F238E27FC236}">
              <a16:creationId xmlns:a16="http://schemas.microsoft.com/office/drawing/2014/main" id="{D57605E7-1B2D-4F21-BEBD-5ADE51AD7F66}"/>
            </a:ext>
          </a:extLst>
        </xdr:cNvPr>
        <xdr:cNvSpPr txBox="1"/>
      </xdr:nvSpPr>
      <xdr:spPr>
        <a:xfrm>
          <a:off x="93917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1185</xdr:rowOff>
    </xdr:from>
    <xdr:ext cx="469744" cy="259045"/>
    <xdr:sp macro="" textlink="">
      <xdr:nvSpPr>
        <xdr:cNvPr id="326" name="n_2mainValue【公営住宅】&#10;一人当たり面積">
          <a:extLst>
            <a:ext uri="{FF2B5EF4-FFF2-40B4-BE49-F238E27FC236}">
              <a16:creationId xmlns:a16="http://schemas.microsoft.com/office/drawing/2014/main" id="{B0B101D2-7926-431C-81DD-90A5BCE1E59B}"/>
            </a:ext>
          </a:extLst>
        </xdr:cNvPr>
        <xdr:cNvSpPr txBox="1"/>
      </xdr:nvSpPr>
      <xdr:spPr>
        <a:xfrm>
          <a:off x="8515427" y="138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3151F9E0-D7FF-4690-8804-DD7DA5DCCC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721B7C2D-142F-471A-96E5-1729BC4ABD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2D1C8140-2CAD-4ACF-9E43-02B1948982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E555B934-FBF3-4C3F-B85B-6B16A38482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75E18D19-91E2-411B-ACE0-136AE75988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86D72D34-DEE2-402D-A85C-E24164AFD0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9FD7F58D-9CB9-4FE2-BC4C-178D27B0498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A0247AF5-E10C-4C41-9D39-339DD77129B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FBD1CC00-F16A-4FD8-A7B4-DD67071847F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10B02920-9E94-42B1-A674-1153FE3C4E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FFAA9B54-AEA7-4ADF-BC91-545E9FB8D0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227A39F0-4882-4118-AAE3-9D5BE744FE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B365111C-3769-46E3-88AA-2583C933752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22E139A4-64FE-4A2C-B9E6-5144FA52615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6106A5B-EF70-449A-95E9-34662317CE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3E982B34-2569-472D-B9B7-A8919BA3633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89D9E515-9E1E-4BB9-BFEA-086FDC072E9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45C2E489-78D0-4E32-8E2D-87B6D6CDA5E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FDAA6CB8-9B81-4352-A39C-006B77D397D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17125C05-5E64-4286-B75B-259073ADAA7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505FFC05-5644-4760-AF4B-31AFFE281D1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8E913B1B-EDC8-4179-A743-9043AE4659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245AB37C-0000-49DE-8967-0395CB23FF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E0E133B8-C547-4169-8210-AF8284B7884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2663FE66-51D7-4647-BAAB-E0F8C648968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9EADFBAD-394B-4B67-8F4D-42D8D3A254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2FB6C1F5-0DDD-4B1B-9E42-06998A60BD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D6103491-7CD1-4811-B18F-003EB99E981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63E4B9A1-4C38-4FE4-AABF-5D1054CD55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8430B094-D5CC-400F-91A1-C1A7F9E152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DB50E9A6-DB88-48FC-A764-27058F5A44C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ACBD76C2-8420-4B02-89C6-7B97F7C81DC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9" name="正方形/長方形 358">
          <a:extLst>
            <a:ext uri="{FF2B5EF4-FFF2-40B4-BE49-F238E27FC236}">
              <a16:creationId xmlns:a16="http://schemas.microsoft.com/office/drawing/2014/main" id="{B6E53BEB-51B2-4FCF-B36A-3BCFC9AF63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0" name="正方形/長方形 359">
          <a:extLst>
            <a:ext uri="{FF2B5EF4-FFF2-40B4-BE49-F238E27FC236}">
              <a16:creationId xmlns:a16="http://schemas.microsoft.com/office/drawing/2014/main" id="{E0A7B1AD-E674-45D3-B981-DB375B7FBBC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1" name="正方形/長方形 360">
          <a:extLst>
            <a:ext uri="{FF2B5EF4-FFF2-40B4-BE49-F238E27FC236}">
              <a16:creationId xmlns:a16="http://schemas.microsoft.com/office/drawing/2014/main" id="{DEA10577-109E-4F3F-9E13-B31170393A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2" name="正方形/長方形 361">
          <a:extLst>
            <a:ext uri="{FF2B5EF4-FFF2-40B4-BE49-F238E27FC236}">
              <a16:creationId xmlns:a16="http://schemas.microsoft.com/office/drawing/2014/main" id="{04F80F84-FF30-4255-9777-A8F2A600FA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3" name="正方形/長方形 362">
          <a:extLst>
            <a:ext uri="{FF2B5EF4-FFF2-40B4-BE49-F238E27FC236}">
              <a16:creationId xmlns:a16="http://schemas.microsoft.com/office/drawing/2014/main" id="{73A26D78-E2C4-4ADC-A140-4E7FC2DBB6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4" name="正方形/長方形 363">
          <a:extLst>
            <a:ext uri="{FF2B5EF4-FFF2-40B4-BE49-F238E27FC236}">
              <a16:creationId xmlns:a16="http://schemas.microsoft.com/office/drawing/2014/main" id="{4375E532-3A1C-4A05-9727-CCC8242D6D5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5" name="正方形/長方形 364">
          <a:extLst>
            <a:ext uri="{FF2B5EF4-FFF2-40B4-BE49-F238E27FC236}">
              <a16:creationId xmlns:a16="http://schemas.microsoft.com/office/drawing/2014/main" id="{A93401A3-AFBD-4897-B66E-05CDF44799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6" name="正方形/長方形 365">
          <a:extLst>
            <a:ext uri="{FF2B5EF4-FFF2-40B4-BE49-F238E27FC236}">
              <a16:creationId xmlns:a16="http://schemas.microsoft.com/office/drawing/2014/main" id="{466266F4-E25F-439A-9254-5837B6433A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7" name="テキスト ボックス 366">
          <a:extLst>
            <a:ext uri="{FF2B5EF4-FFF2-40B4-BE49-F238E27FC236}">
              <a16:creationId xmlns:a16="http://schemas.microsoft.com/office/drawing/2014/main" id="{8C0238B6-5BB7-43AA-A75D-BCAB301D0FF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8" name="直線コネクタ 367">
          <a:extLst>
            <a:ext uri="{FF2B5EF4-FFF2-40B4-BE49-F238E27FC236}">
              <a16:creationId xmlns:a16="http://schemas.microsoft.com/office/drawing/2014/main" id="{691814F8-7BA5-40D9-A120-1475264EBFC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69" name="テキスト ボックス 368">
          <a:extLst>
            <a:ext uri="{FF2B5EF4-FFF2-40B4-BE49-F238E27FC236}">
              <a16:creationId xmlns:a16="http://schemas.microsoft.com/office/drawing/2014/main" id="{FD6A4CE5-784B-4810-8A31-7F8642EA54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70" name="直線コネクタ 369">
          <a:extLst>
            <a:ext uri="{FF2B5EF4-FFF2-40B4-BE49-F238E27FC236}">
              <a16:creationId xmlns:a16="http://schemas.microsoft.com/office/drawing/2014/main" id="{9B6BB79B-A2E8-4C00-B296-B75C9CBA142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71" name="テキスト ボックス 370">
          <a:extLst>
            <a:ext uri="{FF2B5EF4-FFF2-40B4-BE49-F238E27FC236}">
              <a16:creationId xmlns:a16="http://schemas.microsoft.com/office/drawing/2014/main" id="{5E906628-9829-48F4-9BD7-D1A5AD8CCB4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2" name="直線コネクタ 371">
          <a:extLst>
            <a:ext uri="{FF2B5EF4-FFF2-40B4-BE49-F238E27FC236}">
              <a16:creationId xmlns:a16="http://schemas.microsoft.com/office/drawing/2014/main" id="{8A5B2C3A-68DB-413C-85BB-A8D7FE7BC1C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3" name="テキスト ボックス 372">
          <a:extLst>
            <a:ext uri="{FF2B5EF4-FFF2-40B4-BE49-F238E27FC236}">
              <a16:creationId xmlns:a16="http://schemas.microsoft.com/office/drawing/2014/main" id="{0EC988CD-1E86-4305-A56A-ADDF1C70701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4" name="直線コネクタ 373">
          <a:extLst>
            <a:ext uri="{FF2B5EF4-FFF2-40B4-BE49-F238E27FC236}">
              <a16:creationId xmlns:a16="http://schemas.microsoft.com/office/drawing/2014/main" id="{B05C102A-4289-4DC4-A888-53E30271C92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5" name="テキスト ボックス 374">
          <a:extLst>
            <a:ext uri="{FF2B5EF4-FFF2-40B4-BE49-F238E27FC236}">
              <a16:creationId xmlns:a16="http://schemas.microsoft.com/office/drawing/2014/main" id="{78E5295D-1BD2-4AD1-A28D-BE966EDF753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6" name="直線コネクタ 375">
          <a:extLst>
            <a:ext uri="{FF2B5EF4-FFF2-40B4-BE49-F238E27FC236}">
              <a16:creationId xmlns:a16="http://schemas.microsoft.com/office/drawing/2014/main" id="{282376B9-318F-4738-AC85-E6AA4ADD186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7" name="テキスト ボックス 376">
          <a:extLst>
            <a:ext uri="{FF2B5EF4-FFF2-40B4-BE49-F238E27FC236}">
              <a16:creationId xmlns:a16="http://schemas.microsoft.com/office/drawing/2014/main" id="{E82B73CD-3FEF-4A18-9312-3431DF7D3DE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8" name="直線コネクタ 377">
          <a:extLst>
            <a:ext uri="{FF2B5EF4-FFF2-40B4-BE49-F238E27FC236}">
              <a16:creationId xmlns:a16="http://schemas.microsoft.com/office/drawing/2014/main" id="{A9E4A21A-230E-48D9-A980-55C2F22C7D1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9" name="テキスト ボックス 378">
          <a:extLst>
            <a:ext uri="{FF2B5EF4-FFF2-40B4-BE49-F238E27FC236}">
              <a16:creationId xmlns:a16="http://schemas.microsoft.com/office/drawing/2014/main" id="{E8E98025-DCD4-47D2-ABC4-DBCFF6580E0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0" name="直線コネクタ 379">
          <a:extLst>
            <a:ext uri="{FF2B5EF4-FFF2-40B4-BE49-F238E27FC236}">
              <a16:creationId xmlns:a16="http://schemas.microsoft.com/office/drawing/2014/main" id="{A7728338-9C1F-4F9C-8FE1-0BDA55F541E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81" name="テキスト ボックス 380">
          <a:extLst>
            <a:ext uri="{FF2B5EF4-FFF2-40B4-BE49-F238E27FC236}">
              <a16:creationId xmlns:a16="http://schemas.microsoft.com/office/drawing/2014/main" id="{5446D0C3-99AE-4EFA-9D03-6F52FBF7471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2" name="直線コネクタ 381">
          <a:extLst>
            <a:ext uri="{FF2B5EF4-FFF2-40B4-BE49-F238E27FC236}">
              <a16:creationId xmlns:a16="http://schemas.microsoft.com/office/drawing/2014/main" id="{213E52E9-F593-40A3-B884-6D8D5D87684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83" name="テキスト ボックス 382">
          <a:extLst>
            <a:ext uri="{FF2B5EF4-FFF2-40B4-BE49-F238E27FC236}">
              <a16:creationId xmlns:a16="http://schemas.microsoft.com/office/drawing/2014/main" id="{83B2112C-91B0-447E-9AB7-CE11E4766EF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4" name="【学校施設】&#10;有形固定資産減価償却率グラフ枠">
          <a:extLst>
            <a:ext uri="{FF2B5EF4-FFF2-40B4-BE49-F238E27FC236}">
              <a16:creationId xmlns:a16="http://schemas.microsoft.com/office/drawing/2014/main" id="{CEDFC678-510C-4984-9B13-076805ED537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385" name="直線コネクタ 384">
          <a:extLst>
            <a:ext uri="{FF2B5EF4-FFF2-40B4-BE49-F238E27FC236}">
              <a16:creationId xmlns:a16="http://schemas.microsoft.com/office/drawing/2014/main" id="{BBF373BB-5B1E-4B92-B91C-D7CB5EF55DD6}"/>
            </a:ext>
          </a:extLst>
        </xdr:cNvPr>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386" name="【学校施設】&#10;有形固定資産減価償却率最小値テキスト">
          <a:extLst>
            <a:ext uri="{FF2B5EF4-FFF2-40B4-BE49-F238E27FC236}">
              <a16:creationId xmlns:a16="http://schemas.microsoft.com/office/drawing/2014/main" id="{8555A69C-938C-4A6F-AE64-40C737020FFA}"/>
            </a:ext>
          </a:extLst>
        </xdr:cNvPr>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387" name="直線コネクタ 386">
          <a:extLst>
            <a:ext uri="{FF2B5EF4-FFF2-40B4-BE49-F238E27FC236}">
              <a16:creationId xmlns:a16="http://schemas.microsoft.com/office/drawing/2014/main" id="{1B862891-D05E-4A49-9B3C-1D7E44A503C5}"/>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88" name="【学校施設】&#10;有形固定資産減価償却率最大値テキスト">
          <a:extLst>
            <a:ext uri="{FF2B5EF4-FFF2-40B4-BE49-F238E27FC236}">
              <a16:creationId xmlns:a16="http://schemas.microsoft.com/office/drawing/2014/main" id="{3EC724A8-86B6-46CD-B07A-58A784996D02}"/>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89" name="直線コネクタ 388">
          <a:extLst>
            <a:ext uri="{FF2B5EF4-FFF2-40B4-BE49-F238E27FC236}">
              <a16:creationId xmlns:a16="http://schemas.microsoft.com/office/drawing/2014/main" id="{40FF7477-685C-40CB-8CAD-1C906DC3C434}"/>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20700</xdr:rowOff>
    </xdr:from>
    <xdr:ext cx="405111" cy="259045"/>
    <xdr:sp macro="" textlink="">
      <xdr:nvSpPr>
        <xdr:cNvPr id="390" name="【学校施設】&#10;有形固定資産減価償却率平均値テキスト">
          <a:extLst>
            <a:ext uri="{FF2B5EF4-FFF2-40B4-BE49-F238E27FC236}">
              <a16:creationId xmlns:a16="http://schemas.microsoft.com/office/drawing/2014/main" id="{4F6C84AB-A5A5-4E50-BA9F-D306DEAC94BC}"/>
            </a:ext>
          </a:extLst>
        </xdr:cNvPr>
        <xdr:cNvSpPr txBox="1"/>
      </xdr:nvSpPr>
      <xdr:spPr>
        <a:xfrm>
          <a:off x="16357600"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391" name="フローチャート: 判断 390">
          <a:extLst>
            <a:ext uri="{FF2B5EF4-FFF2-40B4-BE49-F238E27FC236}">
              <a16:creationId xmlns:a16="http://schemas.microsoft.com/office/drawing/2014/main" id="{CD0B8A80-8EEB-4CD1-832A-0F3704494B70}"/>
            </a:ext>
          </a:extLst>
        </xdr:cNvPr>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392" name="フローチャート: 判断 391">
          <a:extLst>
            <a:ext uri="{FF2B5EF4-FFF2-40B4-BE49-F238E27FC236}">
              <a16:creationId xmlns:a16="http://schemas.microsoft.com/office/drawing/2014/main" id="{7C2FA405-8754-40AE-A936-4758F1BF6172}"/>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393" name="フローチャート: 判断 392">
          <a:extLst>
            <a:ext uri="{FF2B5EF4-FFF2-40B4-BE49-F238E27FC236}">
              <a16:creationId xmlns:a16="http://schemas.microsoft.com/office/drawing/2014/main" id="{D69EFF53-57CF-49C4-BA9B-A718C0F7813C}"/>
            </a:ext>
          </a:extLst>
        </xdr:cNvPr>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394" name="フローチャート: 判断 393">
          <a:extLst>
            <a:ext uri="{FF2B5EF4-FFF2-40B4-BE49-F238E27FC236}">
              <a16:creationId xmlns:a16="http://schemas.microsoft.com/office/drawing/2014/main" id="{2B122D12-3424-4BBD-BEB1-396D3C4CF739}"/>
            </a:ext>
          </a:extLst>
        </xdr:cNvPr>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C480E7BD-0A23-4330-B171-4EC456E1807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BB870C58-5EAE-4C9F-A0BF-BD34E43D9F8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ABB5332F-99A0-4842-B434-08219C1159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1DF7525C-CB3F-4293-8028-307E026AC1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733BAEFC-6857-44CD-A014-7961C760639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00" name="楕円 399">
          <a:extLst>
            <a:ext uri="{FF2B5EF4-FFF2-40B4-BE49-F238E27FC236}">
              <a16:creationId xmlns:a16="http://schemas.microsoft.com/office/drawing/2014/main" id="{98F75495-8E24-4CC3-993F-F74353465885}"/>
            </a:ext>
          </a:extLst>
        </xdr:cNvPr>
        <xdr:cNvSpPr/>
      </xdr:nvSpPr>
      <xdr:spPr>
        <a:xfrm>
          <a:off x="16268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61884</xdr:rowOff>
    </xdr:from>
    <xdr:ext cx="405111" cy="259045"/>
    <xdr:sp macro="" textlink="">
      <xdr:nvSpPr>
        <xdr:cNvPr id="401" name="【学校施設】&#10;有形固定資産減価償却率該当値テキスト">
          <a:extLst>
            <a:ext uri="{FF2B5EF4-FFF2-40B4-BE49-F238E27FC236}">
              <a16:creationId xmlns:a16="http://schemas.microsoft.com/office/drawing/2014/main" id="{2D44614D-F55A-4986-B941-ADE014FEA52C}"/>
            </a:ext>
          </a:extLst>
        </xdr:cNvPr>
        <xdr:cNvSpPr txBox="1"/>
      </xdr:nvSpPr>
      <xdr:spPr>
        <a:xfrm>
          <a:off x="16357600" y="1000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02" name="楕円 401">
          <a:extLst>
            <a:ext uri="{FF2B5EF4-FFF2-40B4-BE49-F238E27FC236}">
              <a16:creationId xmlns:a16="http://schemas.microsoft.com/office/drawing/2014/main" id="{29185A18-52D8-4C87-8106-CAFDED6E9362}"/>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89807</xdr:rowOff>
    </xdr:to>
    <xdr:cxnSp macro="">
      <xdr:nvCxnSpPr>
        <xdr:cNvPr id="403" name="直線コネクタ 402">
          <a:extLst>
            <a:ext uri="{FF2B5EF4-FFF2-40B4-BE49-F238E27FC236}">
              <a16:creationId xmlns:a16="http://schemas.microsoft.com/office/drawing/2014/main" id="{25886F1D-CED6-4F6A-A741-B4EE523491D2}"/>
            </a:ext>
          </a:extLst>
        </xdr:cNvPr>
        <xdr:cNvCxnSpPr/>
      </xdr:nvCxnSpPr>
      <xdr:spPr>
        <a:xfrm>
          <a:off x="15481300" y="10172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404" name="楕円 403">
          <a:extLst>
            <a:ext uri="{FF2B5EF4-FFF2-40B4-BE49-F238E27FC236}">
              <a16:creationId xmlns:a16="http://schemas.microsoft.com/office/drawing/2014/main" id="{7ECC21BC-C441-4133-B161-5BEAC0C623C4}"/>
            </a:ext>
          </a:extLst>
        </xdr:cNvPr>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60</xdr:row>
      <xdr:rowOff>19594</xdr:rowOff>
    </xdr:to>
    <xdr:cxnSp macro="">
      <xdr:nvCxnSpPr>
        <xdr:cNvPr id="405" name="直線コネクタ 404">
          <a:extLst>
            <a:ext uri="{FF2B5EF4-FFF2-40B4-BE49-F238E27FC236}">
              <a16:creationId xmlns:a16="http://schemas.microsoft.com/office/drawing/2014/main" id="{89E9C22B-E2FF-42D5-A181-C13BDD5B8A21}"/>
            </a:ext>
          </a:extLst>
        </xdr:cNvPr>
        <xdr:cNvCxnSpPr/>
      </xdr:nvCxnSpPr>
      <xdr:spPr>
        <a:xfrm flipV="1">
          <a:off x="14592300" y="1017270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406" name="n_1aveValue【学校施設】&#10;有形固定資産減価償却率">
          <a:extLst>
            <a:ext uri="{FF2B5EF4-FFF2-40B4-BE49-F238E27FC236}">
              <a16:creationId xmlns:a16="http://schemas.microsoft.com/office/drawing/2014/main" id="{3E87AAD4-015C-4ECA-8058-6C1FFDB9D33D}"/>
            </a:ext>
          </a:extLst>
        </xdr:cNvPr>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54264</xdr:rowOff>
    </xdr:from>
    <xdr:ext cx="405111" cy="259045"/>
    <xdr:sp macro="" textlink="">
      <xdr:nvSpPr>
        <xdr:cNvPr id="407" name="n_2aveValue【学校施設】&#10;有形固定資産減価償却率">
          <a:extLst>
            <a:ext uri="{FF2B5EF4-FFF2-40B4-BE49-F238E27FC236}">
              <a16:creationId xmlns:a16="http://schemas.microsoft.com/office/drawing/2014/main" id="{9A0A1642-5130-4D5C-9BE4-353BB0E41936}"/>
            </a:ext>
          </a:extLst>
        </xdr:cNvPr>
        <xdr:cNvSpPr txBox="1"/>
      </xdr:nvSpPr>
      <xdr:spPr>
        <a:xfrm>
          <a:off x="14389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408" name="n_3aveValue【学校施設】&#10;有形固定資産減価償却率">
          <a:extLst>
            <a:ext uri="{FF2B5EF4-FFF2-40B4-BE49-F238E27FC236}">
              <a16:creationId xmlns:a16="http://schemas.microsoft.com/office/drawing/2014/main" id="{8CAA5671-6391-4080-B656-FC93292EE568}"/>
            </a:ext>
          </a:extLst>
        </xdr:cNvPr>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409" name="n_1mainValue【学校施設】&#10;有形固定資産減価償却率">
          <a:extLst>
            <a:ext uri="{FF2B5EF4-FFF2-40B4-BE49-F238E27FC236}">
              <a16:creationId xmlns:a16="http://schemas.microsoft.com/office/drawing/2014/main" id="{B5B7B141-D42F-44F8-9657-86178DCEE427}"/>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61521</xdr:rowOff>
    </xdr:from>
    <xdr:ext cx="405111" cy="259045"/>
    <xdr:sp macro="" textlink="">
      <xdr:nvSpPr>
        <xdr:cNvPr id="410" name="n_2mainValue【学校施設】&#10;有形固定資産減価償却率">
          <a:extLst>
            <a:ext uri="{FF2B5EF4-FFF2-40B4-BE49-F238E27FC236}">
              <a16:creationId xmlns:a16="http://schemas.microsoft.com/office/drawing/2014/main" id="{C6B8BC2D-F6B7-4836-A139-E6062C5E13B9}"/>
            </a:ext>
          </a:extLst>
        </xdr:cNvPr>
        <xdr:cNvSpPr txBox="1"/>
      </xdr:nvSpPr>
      <xdr:spPr>
        <a:xfrm>
          <a:off x="14389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a:extLst>
            <a:ext uri="{FF2B5EF4-FFF2-40B4-BE49-F238E27FC236}">
              <a16:creationId xmlns:a16="http://schemas.microsoft.com/office/drawing/2014/main" id="{F9307622-B74A-4939-8D22-CD7A0754021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a:extLst>
            <a:ext uri="{FF2B5EF4-FFF2-40B4-BE49-F238E27FC236}">
              <a16:creationId xmlns:a16="http://schemas.microsoft.com/office/drawing/2014/main" id="{84584A5D-3628-4D14-8249-F8B0BD7164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a:extLst>
            <a:ext uri="{FF2B5EF4-FFF2-40B4-BE49-F238E27FC236}">
              <a16:creationId xmlns:a16="http://schemas.microsoft.com/office/drawing/2014/main" id="{4D345246-1665-47F4-A0E8-43BE221E56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a:extLst>
            <a:ext uri="{FF2B5EF4-FFF2-40B4-BE49-F238E27FC236}">
              <a16:creationId xmlns:a16="http://schemas.microsoft.com/office/drawing/2014/main" id="{1D32A2E5-BFB9-48F1-BDE5-11A55F5ABC5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a:extLst>
            <a:ext uri="{FF2B5EF4-FFF2-40B4-BE49-F238E27FC236}">
              <a16:creationId xmlns:a16="http://schemas.microsoft.com/office/drawing/2014/main" id="{1FF1CBD5-8688-42E3-8F63-6A0A3431482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a:extLst>
            <a:ext uri="{FF2B5EF4-FFF2-40B4-BE49-F238E27FC236}">
              <a16:creationId xmlns:a16="http://schemas.microsoft.com/office/drawing/2014/main" id="{BEC031DD-E0A2-476E-A524-DD62DE08EAE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a:extLst>
            <a:ext uri="{FF2B5EF4-FFF2-40B4-BE49-F238E27FC236}">
              <a16:creationId xmlns:a16="http://schemas.microsoft.com/office/drawing/2014/main" id="{8F37E18F-A517-4A9E-8709-D531A383C3E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a:extLst>
            <a:ext uri="{FF2B5EF4-FFF2-40B4-BE49-F238E27FC236}">
              <a16:creationId xmlns:a16="http://schemas.microsoft.com/office/drawing/2014/main" id="{5F5682E2-D7D0-462A-B259-D49ACCD8862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9" name="テキスト ボックス 418">
          <a:extLst>
            <a:ext uri="{FF2B5EF4-FFF2-40B4-BE49-F238E27FC236}">
              <a16:creationId xmlns:a16="http://schemas.microsoft.com/office/drawing/2014/main" id="{38A47C29-1E5E-4290-8DF1-973FBD29057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0" name="直線コネクタ 419">
          <a:extLst>
            <a:ext uri="{FF2B5EF4-FFF2-40B4-BE49-F238E27FC236}">
              <a16:creationId xmlns:a16="http://schemas.microsoft.com/office/drawing/2014/main" id="{1E25F5F8-3E62-4A50-B12A-20A16158A82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3616EB93-7747-4FFF-8DE6-9036BEC7B76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2" name="直線コネクタ 421">
          <a:extLst>
            <a:ext uri="{FF2B5EF4-FFF2-40B4-BE49-F238E27FC236}">
              <a16:creationId xmlns:a16="http://schemas.microsoft.com/office/drawing/2014/main" id="{02FF562E-3108-4999-B021-65575CD6B9D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3" name="テキスト ボックス 422">
          <a:extLst>
            <a:ext uri="{FF2B5EF4-FFF2-40B4-BE49-F238E27FC236}">
              <a16:creationId xmlns:a16="http://schemas.microsoft.com/office/drawing/2014/main" id="{63C7285F-7A0F-4B8C-B78B-563C57DD13A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4" name="直線コネクタ 423">
          <a:extLst>
            <a:ext uri="{FF2B5EF4-FFF2-40B4-BE49-F238E27FC236}">
              <a16:creationId xmlns:a16="http://schemas.microsoft.com/office/drawing/2014/main" id="{C767C260-1C66-4250-ABEB-72F1B6C7CFC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5" name="テキスト ボックス 424">
          <a:extLst>
            <a:ext uri="{FF2B5EF4-FFF2-40B4-BE49-F238E27FC236}">
              <a16:creationId xmlns:a16="http://schemas.microsoft.com/office/drawing/2014/main" id="{04ED2913-BEE8-4102-964E-FE7B9F9FA86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6" name="直線コネクタ 425">
          <a:extLst>
            <a:ext uri="{FF2B5EF4-FFF2-40B4-BE49-F238E27FC236}">
              <a16:creationId xmlns:a16="http://schemas.microsoft.com/office/drawing/2014/main" id="{57E7F17F-09F7-45FB-8E6D-A8DC1FD51F9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7" name="テキスト ボックス 426">
          <a:extLst>
            <a:ext uri="{FF2B5EF4-FFF2-40B4-BE49-F238E27FC236}">
              <a16:creationId xmlns:a16="http://schemas.microsoft.com/office/drawing/2014/main" id="{54E541C3-2084-46BA-9389-04D3AF15E23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8" name="直線コネクタ 427">
          <a:extLst>
            <a:ext uri="{FF2B5EF4-FFF2-40B4-BE49-F238E27FC236}">
              <a16:creationId xmlns:a16="http://schemas.microsoft.com/office/drawing/2014/main" id="{CABA3CA6-841F-4E44-8ED3-10B1419FFCD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9" name="テキスト ボックス 428">
          <a:extLst>
            <a:ext uri="{FF2B5EF4-FFF2-40B4-BE49-F238E27FC236}">
              <a16:creationId xmlns:a16="http://schemas.microsoft.com/office/drawing/2014/main" id="{8B042E35-C015-4E1D-A875-3632E6745F5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0" name="直線コネクタ 429">
          <a:extLst>
            <a:ext uri="{FF2B5EF4-FFF2-40B4-BE49-F238E27FC236}">
              <a16:creationId xmlns:a16="http://schemas.microsoft.com/office/drawing/2014/main" id="{A4BA8AE5-F227-4699-B3FF-6819650961D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1" name="テキスト ボックス 430">
          <a:extLst>
            <a:ext uri="{FF2B5EF4-FFF2-40B4-BE49-F238E27FC236}">
              <a16:creationId xmlns:a16="http://schemas.microsoft.com/office/drawing/2014/main" id="{6CA39592-5215-41F3-B2CA-B0967C38A53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2" name="【学校施設】&#10;一人当たり面積グラフ枠">
          <a:extLst>
            <a:ext uri="{FF2B5EF4-FFF2-40B4-BE49-F238E27FC236}">
              <a16:creationId xmlns:a16="http://schemas.microsoft.com/office/drawing/2014/main" id="{B62EB813-A9D7-4AD1-A180-38DDEC22955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433" name="直線コネクタ 432">
          <a:extLst>
            <a:ext uri="{FF2B5EF4-FFF2-40B4-BE49-F238E27FC236}">
              <a16:creationId xmlns:a16="http://schemas.microsoft.com/office/drawing/2014/main" id="{6C358308-BF65-4BEA-AE33-29E125707E03}"/>
            </a:ext>
          </a:extLst>
        </xdr:cNvPr>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434" name="【学校施設】&#10;一人当たり面積最小値テキスト">
          <a:extLst>
            <a:ext uri="{FF2B5EF4-FFF2-40B4-BE49-F238E27FC236}">
              <a16:creationId xmlns:a16="http://schemas.microsoft.com/office/drawing/2014/main" id="{B80EC3ED-B4D3-4C55-B5A1-2EE3A0468D43}"/>
            </a:ext>
          </a:extLst>
        </xdr:cNvPr>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435" name="直線コネクタ 434">
          <a:extLst>
            <a:ext uri="{FF2B5EF4-FFF2-40B4-BE49-F238E27FC236}">
              <a16:creationId xmlns:a16="http://schemas.microsoft.com/office/drawing/2014/main" id="{8D3542FF-2DC9-427A-A748-03CBA33D44D5}"/>
            </a:ext>
          </a:extLst>
        </xdr:cNvPr>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436" name="【学校施設】&#10;一人当たり面積最大値テキスト">
          <a:extLst>
            <a:ext uri="{FF2B5EF4-FFF2-40B4-BE49-F238E27FC236}">
              <a16:creationId xmlns:a16="http://schemas.microsoft.com/office/drawing/2014/main" id="{DDA7B201-DDF9-4D5A-B80B-C9BA1239EFF2}"/>
            </a:ext>
          </a:extLst>
        </xdr:cNvPr>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437" name="直線コネクタ 436">
          <a:extLst>
            <a:ext uri="{FF2B5EF4-FFF2-40B4-BE49-F238E27FC236}">
              <a16:creationId xmlns:a16="http://schemas.microsoft.com/office/drawing/2014/main" id="{65447E47-9837-43DA-9093-2E33C40A6158}"/>
            </a:ext>
          </a:extLst>
        </xdr:cNvPr>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29125</xdr:rowOff>
    </xdr:from>
    <xdr:ext cx="469744" cy="259045"/>
    <xdr:sp macro="" textlink="">
      <xdr:nvSpPr>
        <xdr:cNvPr id="438" name="【学校施設】&#10;一人当たり面積平均値テキスト">
          <a:extLst>
            <a:ext uri="{FF2B5EF4-FFF2-40B4-BE49-F238E27FC236}">
              <a16:creationId xmlns:a16="http://schemas.microsoft.com/office/drawing/2014/main" id="{5EA8CF31-E77A-45E6-A071-EB811861F046}"/>
            </a:ext>
          </a:extLst>
        </xdr:cNvPr>
        <xdr:cNvSpPr txBox="1"/>
      </xdr:nvSpPr>
      <xdr:spPr>
        <a:xfrm>
          <a:off x="22199600" y="10316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439" name="フローチャート: 判断 438">
          <a:extLst>
            <a:ext uri="{FF2B5EF4-FFF2-40B4-BE49-F238E27FC236}">
              <a16:creationId xmlns:a16="http://schemas.microsoft.com/office/drawing/2014/main" id="{F517D2C3-E621-47D2-BA08-86CA2C345AC8}"/>
            </a:ext>
          </a:extLst>
        </xdr:cNvPr>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440" name="フローチャート: 判断 439">
          <a:extLst>
            <a:ext uri="{FF2B5EF4-FFF2-40B4-BE49-F238E27FC236}">
              <a16:creationId xmlns:a16="http://schemas.microsoft.com/office/drawing/2014/main" id="{FEAECA0F-4D32-41D7-AEF3-8AF401307C3E}"/>
            </a:ext>
          </a:extLst>
        </xdr:cNvPr>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441" name="フローチャート: 判断 440">
          <a:extLst>
            <a:ext uri="{FF2B5EF4-FFF2-40B4-BE49-F238E27FC236}">
              <a16:creationId xmlns:a16="http://schemas.microsoft.com/office/drawing/2014/main" id="{48A097E8-0C33-4C46-B875-182B87F4ACBE}"/>
            </a:ext>
          </a:extLst>
        </xdr:cNvPr>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442" name="フローチャート: 判断 441">
          <a:extLst>
            <a:ext uri="{FF2B5EF4-FFF2-40B4-BE49-F238E27FC236}">
              <a16:creationId xmlns:a16="http://schemas.microsoft.com/office/drawing/2014/main" id="{24F57A50-14B4-43F4-B413-8940D6B9F3D4}"/>
            </a:ext>
          </a:extLst>
        </xdr:cNvPr>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210D29E6-1F74-4EE9-B9A9-C0D458AFFF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F9B5E14A-80A4-43E2-93F0-7819C7593A3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1968B460-9DAA-4AEA-9220-F643F587984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373E52FF-D7D9-4D62-A37B-957D86D34B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4D8E0D9A-131E-4CD9-A233-1F827388A75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30582</xdr:rowOff>
    </xdr:from>
    <xdr:to>
      <xdr:col>116</xdr:col>
      <xdr:colOff>114300</xdr:colOff>
      <xdr:row>60</xdr:row>
      <xdr:rowOff>132182</xdr:rowOff>
    </xdr:to>
    <xdr:sp macro="" textlink="">
      <xdr:nvSpPr>
        <xdr:cNvPr id="448" name="楕円 447">
          <a:extLst>
            <a:ext uri="{FF2B5EF4-FFF2-40B4-BE49-F238E27FC236}">
              <a16:creationId xmlns:a16="http://schemas.microsoft.com/office/drawing/2014/main" id="{40776F33-BCEC-4961-A3DE-90B2B00FBC98}"/>
            </a:ext>
          </a:extLst>
        </xdr:cNvPr>
        <xdr:cNvSpPr/>
      </xdr:nvSpPr>
      <xdr:spPr>
        <a:xfrm>
          <a:off x="22110700" y="103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53459</xdr:rowOff>
    </xdr:from>
    <xdr:ext cx="469744" cy="259045"/>
    <xdr:sp macro="" textlink="">
      <xdr:nvSpPr>
        <xdr:cNvPr id="449" name="【学校施設】&#10;一人当たり面積該当値テキスト">
          <a:extLst>
            <a:ext uri="{FF2B5EF4-FFF2-40B4-BE49-F238E27FC236}">
              <a16:creationId xmlns:a16="http://schemas.microsoft.com/office/drawing/2014/main" id="{19588B2D-1B21-4853-B231-6C5554D323C3}"/>
            </a:ext>
          </a:extLst>
        </xdr:cNvPr>
        <xdr:cNvSpPr txBox="1"/>
      </xdr:nvSpPr>
      <xdr:spPr>
        <a:xfrm>
          <a:off x="22199600" y="101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64415</xdr:rowOff>
    </xdr:from>
    <xdr:to>
      <xdr:col>112</xdr:col>
      <xdr:colOff>38100</xdr:colOff>
      <xdr:row>60</xdr:row>
      <xdr:rowOff>166015</xdr:rowOff>
    </xdr:to>
    <xdr:sp macro="" textlink="">
      <xdr:nvSpPr>
        <xdr:cNvPr id="450" name="楕円 449">
          <a:extLst>
            <a:ext uri="{FF2B5EF4-FFF2-40B4-BE49-F238E27FC236}">
              <a16:creationId xmlns:a16="http://schemas.microsoft.com/office/drawing/2014/main" id="{33534EB2-CDB8-48F6-872C-74265631D411}"/>
            </a:ext>
          </a:extLst>
        </xdr:cNvPr>
        <xdr:cNvSpPr/>
      </xdr:nvSpPr>
      <xdr:spPr>
        <a:xfrm>
          <a:off x="21272500" y="103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81382</xdr:rowOff>
    </xdr:from>
    <xdr:to>
      <xdr:col>116</xdr:col>
      <xdr:colOff>63500</xdr:colOff>
      <xdr:row>60</xdr:row>
      <xdr:rowOff>115215</xdr:rowOff>
    </xdr:to>
    <xdr:cxnSp macro="">
      <xdr:nvCxnSpPr>
        <xdr:cNvPr id="451" name="直線コネクタ 450">
          <a:extLst>
            <a:ext uri="{FF2B5EF4-FFF2-40B4-BE49-F238E27FC236}">
              <a16:creationId xmlns:a16="http://schemas.microsoft.com/office/drawing/2014/main" id="{7F3B90CA-0580-4117-BECD-B2002CD14C98}"/>
            </a:ext>
          </a:extLst>
        </xdr:cNvPr>
        <xdr:cNvCxnSpPr/>
      </xdr:nvCxnSpPr>
      <xdr:spPr>
        <a:xfrm flipV="1">
          <a:off x="21323300" y="10368382"/>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167742</xdr:rowOff>
    </xdr:from>
    <xdr:to>
      <xdr:col>107</xdr:col>
      <xdr:colOff>101600</xdr:colOff>
      <xdr:row>61</xdr:row>
      <xdr:rowOff>97892</xdr:rowOff>
    </xdr:to>
    <xdr:sp macro="" textlink="">
      <xdr:nvSpPr>
        <xdr:cNvPr id="452" name="楕円 451">
          <a:extLst>
            <a:ext uri="{FF2B5EF4-FFF2-40B4-BE49-F238E27FC236}">
              <a16:creationId xmlns:a16="http://schemas.microsoft.com/office/drawing/2014/main" id="{7F019D5F-2D98-47F2-8196-0FBB53148869}"/>
            </a:ext>
          </a:extLst>
        </xdr:cNvPr>
        <xdr:cNvSpPr/>
      </xdr:nvSpPr>
      <xdr:spPr>
        <a:xfrm>
          <a:off x="20383500" y="104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115215</xdr:rowOff>
    </xdr:from>
    <xdr:to>
      <xdr:col>111</xdr:col>
      <xdr:colOff>177800</xdr:colOff>
      <xdr:row>61</xdr:row>
      <xdr:rowOff>47092</xdr:rowOff>
    </xdr:to>
    <xdr:cxnSp macro="">
      <xdr:nvCxnSpPr>
        <xdr:cNvPr id="453" name="直線コネクタ 452">
          <a:extLst>
            <a:ext uri="{FF2B5EF4-FFF2-40B4-BE49-F238E27FC236}">
              <a16:creationId xmlns:a16="http://schemas.microsoft.com/office/drawing/2014/main" id="{6CCC5A62-40D9-4B12-9F83-8F980DB11D35}"/>
            </a:ext>
          </a:extLst>
        </xdr:cNvPr>
        <xdr:cNvCxnSpPr/>
      </xdr:nvCxnSpPr>
      <xdr:spPr>
        <a:xfrm flipV="1">
          <a:off x="20434300" y="10402215"/>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1947</xdr:rowOff>
    </xdr:from>
    <xdr:ext cx="469744" cy="259045"/>
    <xdr:sp macro="" textlink="">
      <xdr:nvSpPr>
        <xdr:cNvPr id="454" name="n_1aveValue【学校施設】&#10;一人当たり面積">
          <a:extLst>
            <a:ext uri="{FF2B5EF4-FFF2-40B4-BE49-F238E27FC236}">
              <a16:creationId xmlns:a16="http://schemas.microsoft.com/office/drawing/2014/main" id="{8A2EF4A7-2D71-4E9E-8492-BE494E1FD4F9}"/>
            </a:ext>
          </a:extLst>
        </xdr:cNvPr>
        <xdr:cNvSpPr txBox="1"/>
      </xdr:nvSpPr>
      <xdr:spPr>
        <a:xfrm>
          <a:off x="210757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26636</xdr:rowOff>
    </xdr:from>
    <xdr:ext cx="469744" cy="259045"/>
    <xdr:sp macro="" textlink="">
      <xdr:nvSpPr>
        <xdr:cNvPr id="455" name="n_2aveValue【学校施設】&#10;一人当たり面積">
          <a:extLst>
            <a:ext uri="{FF2B5EF4-FFF2-40B4-BE49-F238E27FC236}">
              <a16:creationId xmlns:a16="http://schemas.microsoft.com/office/drawing/2014/main" id="{EA18D54E-E76F-4F50-8D1E-99F8C7687B3D}"/>
            </a:ext>
          </a:extLst>
        </xdr:cNvPr>
        <xdr:cNvSpPr txBox="1"/>
      </xdr:nvSpPr>
      <xdr:spPr>
        <a:xfrm>
          <a:off x="20199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79214</xdr:rowOff>
    </xdr:from>
    <xdr:ext cx="469744" cy="259045"/>
    <xdr:sp macro="" textlink="">
      <xdr:nvSpPr>
        <xdr:cNvPr id="456" name="n_3aveValue【学校施設】&#10;一人当たり面積">
          <a:extLst>
            <a:ext uri="{FF2B5EF4-FFF2-40B4-BE49-F238E27FC236}">
              <a16:creationId xmlns:a16="http://schemas.microsoft.com/office/drawing/2014/main" id="{2057A4F3-9772-42FD-8210-4E56DF0B8C41}"/>
            </a:ext>
          </a:extLst>
        </xdr:cNvPr>
        <xdr:cNvSpPr txBox="1"/>
      </xdr:nvSpPr>
      <xdr:spPr>
        <a:xfrm>
          <a:off x="19310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157142</xdr:rowOff>
    </xdr:from>
    <xdr:ext cx="469744" cy="259045"/>
    <xdr:sp macro="" textlink="">
      <xdr:nvSpPr>
        <xdr:cNvPr id="457" name="n_1mainValue【学校施設】&#10;一人当たり面積">
          <a:extLst>
            <a:ext uri="{FF2B5EF4-FFF2-40B4-BE49-F238E27FC236}">
              <a16:creationId xmlns:a16="http://schemas.microsoft.com/office/drawing/2014/main" id="{C90AB7B9-3FFA-4A96-98C6-0F0E00DA2D63}"/>
            </a:ext>
          </a:extLst>
        </xdr:cNvPr>
        <xdr:cNvSpPr txBox="1"/>
      </xdr:nvSpPr>
      <xdr:spPr>
        <a:xfrm>
          <a:off x="21075727" y="104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89019</xdr:rowOff>
    </xdr:from>
    <xdr:ext cx="469744" cy="259045"/>
    <xdr:sp macro="" textlink="">
      <xdr:nvSpPr>
        <xdr:cNvPr id="458" name="n_2mainValue【学校施設】&#10;一人当たり面積">
          <a:extLst>
            <a:ext uri="{FF2B5EF4-FFF2-40B4-BE49-F238E27FC236}">
              <a16:creationId xmlns:a16="http://schemas.microsoft.com/office/drawing/2014/main" id="{3DF777A1-D624-44BF-B7DC-E566AEFE6E8F}"/>
            </a:ext>
          </a:extLst>
        </xdr:cNvPr>
        <xdr:cNvSpPr txBox="1"/>
      </xdr:nvSpPr>
      <xdr:spPr>
        <a:xfrm>
          <a:off x="20199427" y="1054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a:extLst>
            <a:ext uri="{FF2B5EF4-FFF2-40B4-BE49-F238E27FC236}">
              <a16:creationId xmlns:a16="http://schemas.microsoft.com/office/drawing/2014/main" id="{6145CD5F-7CD7-498C-A59F-876916CCEE4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a:extLst>
            <a:ext uri="{FF2B5EF4-FFF2-40B4-BE49-F238E27FC236}">
              <a16:creationId xmlns:a16="http://schemas.microsoft.com/office/drawing/2014/main" id="{44C8FE3C-07CE-49F0-A318-1BA57742E99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a:extLst>
            <a:ext uri="{FF2B5EF4-FFF2-40B4-BE49-F238E27FC236}">
              <a16:creationId xmlns:a16="http://schemas.microsoft.com/office/drawing/2014/main" id="{0CA99B99-0B1C-4C8C-B28C-520D293BA8F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a:extLst>
            <a:ext uri="{FF2B5EF4-FFF2-40B4-BE49-F238E27FC236}">
              <a16:creationId xmlns:a16="http://schemas.microsoft.com/office/drawing/2014/main" id="{95B53D8F-0111-4402-9A1A-985F285C6DC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a:extLst>
            <a:ext uri="{FF2B5EF4-FFF2-40B4-BE49-F238E27FC236}">
              <a16:creationId xmlns:a16="http://schemas.microsoft.com/office/drawing/2014/main" id="{3877A219-A5F0-4150-9A17-40568088087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a:extLst>
            <a:ext uri="{FF2B5EF4-FFF2-40B4-BE49-F238E27FC236}">
              <a16:creationId xmlns:a16="http://schemas.microsoft.com/office/drawing/2014/main" id="{A0A367D9-6878-4D56-A381-FDE66F8B008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a:extLst>
            <a:ext uri="{FF2B5EF4-FFF2-40B4-BE49-F238E27FC236}">
              <a16:creationId xmlns:a16="http://schemas.microsoft.com/office/drawing/2014/main" id="{AD88E57D-72F9-498A-9998-281B201D16E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a:extLst>
            <a:ext uri="{FF2B5EF4-FFF2-40B4-BE49-F238E27FC236}">
              <a16:creationId xmlns:a16="http://schemas.microsoft.com/office/drawing/2014/main" id="{52BE3A2A-B03D-40BE-9A49-96456C6A095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a:extLst>
            <a:ext uri="{FF2B5EF4-FFF2-40B4-BE49-F238E27FC236}">
              <a16:creationId xmlns:a16="http://schemas.microsoft.com/office/drawing/2014/main" id="{C8F69736-6A09-4202-B284-B750BE126C6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a:extLst>
            <a:ext uri="{FF2B5EF4-FFF2-40B4-BE49-F238E27FC236}">
              <a16:creationId xmlns:a16="http://schemas.microsoft.com/office/drawing/2014/main" id="{55D00676-97E8-4EAA-8768-910F53470C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9" name="テキスト ボックス 468">
          <a:extLst>
            <a:ext uri="{FF2B5EF4-FFF2-40B4-BE49-F238E27FC236}">
              <a16:creationId xmlns:a16="http://schemas.microsoft.com/office/drawing/2014/main" id="{2605F297-D3EA-4C98-AB71-72998DF7EEB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0" name="直線コネクタ 469">
          <a:extLst>
            <a:ext uri="{FF2B5EF4-FFF2-40B4-BE49-F238E27FC236}">
              <a16:creationId xmlns:a16="http://schemas.microsoft.com/office/drawing/2014/main" id="{58587CCA-DB1D-4E26-BED0-0C6226F3977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1" name="テキスト ボックス 470">
          <a:extLst>
            <a:ext uri="{FF2B5EF4-FFF2-40B4-BE49-F238E27FC236}">
              <a16:creationId xmlns:a16="http://schemas.microsoft.com/office/drawing/2014/main" id="{B1250A89-F21B-4128-8B39-4A7218E486E7}"/>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2" name="直線コネクタ 471">
          <a:extLst>
            <a:ext uri="{FF2B5EF4-FFF2-40B4-BE49-F238E27FC236}">
              <a16:creationId xmlns:a16="http://schemas.microsoft.com/office/drawing/2014/main" id="{DDE0243A-4161-49BA-9162-A3794C25E1F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3" name="テキスト ボックス 472">
          <a:extLst>
            <a:ext uri="{FF2B5EF4-FFF2-40B4-BE49-F238E27FC236}">
              <a16:creationId xmlns:a16="http://schemas.microsoft.com/office/drawing/2014/main" id="{FE8B3FE0-D85D-4F53-BB62-2E2E4DEB1A7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4" name="直線コネクタ 473">
          <a:extLst>
            <a:ext uri="{FF2B5EF4-FFF2-40B4-BE49-F238E27FC236}">
              <a16:creationId xmlns:a16="http://schemas.microsoft.com/office/drawing/2014/main" id="{B81C532F-B09F-42A0-B115-553EA0F810F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5" name="テキスト ボックス 474">
          <a:extLst>
            <a:ext uri="{FF2B5EF4-FFF2-40B4-BE49-F238E27FC236}">
              <a16:creationId xmlns:a16="http://schemas.microsoft.com/office/drawing/2014/main" id="{90FE2197-7BE0-441F-A13B-D9FBD4D9716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6" name="直線コネクタ 475">
          <a:extLst>
            <a:ext uri="{FF2B5EF4-FFF2-40B4-BE49-F238E27FC236}">
              <a16:creationId xmlns:a16="http://schemas.microsoft.com/office/drawing/2014/main" id="{EC221FD0-4693-47D5-A118-EA107FC1643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7" name="テキスト ボックス 476">
          <a:extLst>
            <a:ext uri="{FF2B5EF4-FFF2-40B4-BE49-F238E27FC236}">
              <a16:creationId xmlns:a16="http://schemas.microsoft.com/office/drawing/2014/main" id="{A430B290-DFD6-4C49-817B-F686AD8F7E7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8" name="直線コネクタ 477">
          <a:extLst>
            <a:ext uri="{FF2B5EF4-FFF2-40B4-BE49-F238E27FC236}">
              <a16:creationId xmlns:a16="http://schemas.microsoft.com/office/drawing/2014/main" id="{521D3C64-B3D7-4B48-AE8B-92313942004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9" name="テキスト ボックス 478">
          <a:extLst>
            <a:ext uri="{FF2B5EF4-FFF2-40B4-BE49-F238E27FC236}">
              <a16:creationId xmlns:a16="http://schemas.microsoft.com/office/drawing/2014/main" id="{F346C6E6-8D0F-4236-9FB9-78E0BBD33AA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0" name="直線コネクタ 479">
          <a:extLst>
            <a:ext uri="{FF2B5EF4-FFF2-40B4-BE49-F238E27FC236}">
              <a16:creationId xmlns:a16="http://schemas.microsoft.com/office/drawing/2014/main" id="{54AD0252-A518-4969-8468-CC48EB10D8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1" name="テキスト ボックス 480">
          <a:extLst>
            <a:ext uri="{FF2B5EF4-FFF2-40B4-BE49-F238E27FC236}">
              <a16:creationId xmlns:a16="http://schemas.microsoft.com/office/drawing/2014/main" id="{A7317063-B87C-4412-961E-A4B501BC89B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2" name="【児童館】&#10;有形固定資産減価償却率グラフ枠">
          <a:extLst>
            <a:ext uri="{FF2B5EF4-FFF2-40B4-BE49-F238E27FC236}">
              <a16:creationId xmlns:a16="http://schemas.microsoft.com/office/drawing/2014/main" id="{41BCBE23-EE0A-404F-ACE5-EC5A25966D2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483" name="直線コネクタ 482">
          <a:extLst>
            <a:ext uri="{FF2B5EF4-FFF2-40B4-BE49-F238E27FC236}">
              <a16:creationId xmlns:a16="http://schemas.microsoft.com/office/drawing/2014/main" id="{AF7E710B-6307-4619-B813-D520908DF020}"/>
            </a:ext>
          </a:extLst>
        </xdr:cNvPr>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484" name="【児童館】&#10;有形固定資産減価償却率最小値テキスト">
          <a:extLst>
            <a:ext uri="{FF2B5EF4-FFF2-40B4-BE49-F238E27FC236}">
              <a16:creationId xmlns:a16="http://schemas.microsoft.com/office/drawing/2014/main" id="{8953CF47-FEF6-4A97-91CE-53111DEA0325}"/>
            </a:ext>
          </a:extLst>
        </xdr:cNvPr>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485" name="直線コネクタ 484">
          <a:extLst>
            <a:ext uri="{FF2B5EF4-FFF2-40B4-BE49-F238E27FC236}">
              <a16:creationId xmlns:a16="http://schemas.microsoft.com/office/drawing/2014/main" id="{00B14435-E12A-433B-B226-871212AA4362}"/>
            </a:ext>
          </a:extLst>
        </xdr:cNvPr>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486" name="【児童館】&#10;有形固定資産減価償却率最大値テキスト">
          <a:extLst>
            <a:ext uri="{FF2B5EF4-FFF2-40B4-BE49-F238E27FC236}">
              <a16:creationId xmlns:a16="http://schemas.microsoft.com/office/drawing/2014/main" id="{D94232A7-50A2-4D51-A28E-73542BE3AB7D}"/>
            </a:ext>
          </a:extLst>
        </xdr:cNvPr>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487" name="直線コネクタ 486">
          <a:extLst>
            <a:ext uri="{FF2B5EF4-FFF2-40B4-BE49-F238E27FC236}">
              <a16:creationId xmlns:a16="http://schemas.microsoft.com/office/drawing/2014/main" id="{05BF54E2-D488-4B9E-A66D-CAD7F1198DD1}"/>
            </a:ext>
          </a:extLst>
        </xdr:cNvPr>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72407</xdr:rowOff>
    </xdr:from>
    <xdr:ext cx="405111" cy="259045"/>
    <xdr:sp macro="" textlink="">
      <xdr:nvSpPr>
        <xdr:cNvPr id="488" name="【児童館】&#10;有形固定資産減価償却率平均値テキスト">
          <a:extLst>
            <a:ext uri="{FF2B5EF4-FFF2-40B4-BE49-F238E27FC236}">
              <a16:creationId xmlns:a16="http://schemas.microsoft.com/office/drawing/2014/main" id="{125020A7-3DE1-4410-A495-5A3D7FCFC65E}"/>
            </a:ext>
          </a:extLst>
        </xdr:cNvPr>
        <xdr:cNvSpPr txBox="1"/>
      </xdr:nvSpPr>
      <xdr:spPr>
        <a:xfrm>
          <a:off x="16357600" y="1430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489" name="フローチャート: 判断 488">
          <a:extLst>
            <a:ext uri="{FF2B5EF4-FFF2-40B4-BE49-F238E27FC236}">
              <a16:creationId xmlns:a16="http://schemas.microsoft.com/office/drawing/2014/main" id="{399867C5-33FB-435E-9690-E4D925F7A2A0}"/>
            </a:ext>
          </a:extLst>
        </xdr:cNvPr>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490" name="フローチャート: 判断 489">
          <a:extLst>
            <a:ext uri="{FF2B5EF4-FFF2-40B4-BE49-F238E27FC236}">
              <a16:creationId xmlns:a16="http://schemas.microsoft.com/office/drawing/2014/main" id="{4B953E9A-F2C7-4946-B6F6-81D74C2DB4BD}"/>
            </a:ext>
          </a:extLst>
        </xdr:cNvPr>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491" name="フローチャート: 判断 490">
          <a:extLst>
            <a:ext uri="{FF2B5EF4-FFF2-40B4-BE49-F238E27FC236}">
              <a16:creationId xmlns:a16="http://schemas.microsoft.com/office/drawing/2014/main" id="{FF393C3F-64FB-4043-AC6F-1BC7E1306AAD}"/>
            </a:ext>
          </a:extLst>
        </xdr:cNvPr>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156845</xdr:rowOff>
    </xdr:from>
    <xdr:to>
      <xdr:col>72</xdr:col>
      <xdr:colOff>38100</xdr:colOff>
      <xdr:row>83</xdr:row>
      <xdr:rowOff>86995</xdr:rowOff>
    </xdr:to>
    <xdr:sp macro="" textlink="">
      <xdr:nvSpPr>
        <xdr:cNvPr id="492" name="フローチャート: 判断 491">
          <a:extLst>
            <a:ext uri="{FF2B5EF4-FFF2-40B4-BE49-F238E27FC236}">
              <a16:creationId xmlns:a16="http://schemas.microsoft.com/office/drawing/2014/main" id="{1AE422F8-3A1F-4F67-A52C-89BCE00D5011}"/>
            </a:ext>
          </a:extLst>
        </xdr:cNvPr>
        <xdr:cNvSpPr/>
      </xdr:nvSpPr>
      <xdr:spPr>
        <a:xfrm>
          <a:off x="13652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21BA2303-D9AE-4A83-A116-E87E0095C26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B917A823-30C9-4E90-B8EE-7CF99E31DC9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D458F7FC-B650-481D-8EA8-9F9282427AD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F73D1094-C177-4ABD-B0EC-3E47E1FC78C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5AC095E9-4319-43B0-944B-24721C52DAB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xdr:rowOff>
    </xdr:from>
    <xdr:to>
      <xdr:col>85</xdr:col>
      <xdr:colOff>177800</xdr:colOff>
      <xdr:row>78</xdr:row>
      <xdr:rowOff>107950</xdr:rowOff>
    </xdr:to>
    <xdr:sp macro="" textlink="">
      <xdr:nvSpPr>
        <xdr:cNvPr id="498" name="楕円 497">
          <a:extLst>
            <a:ext uri="{FF2B5EF4-FFF2-40B4-BE49-F238E27FC236}">
              <a16:creationId xmlns:a16="http://schemas.microsoft.com/office/drawing/2014/main" id="{F1F7C4FE-9E21-4442-85B3-734C71546BCB}"/>
            </a:ext>
          </a:extLst>
        </xdr:cNvPr>
        <xdr:cNvSpPr/>
      </xdr:nvSpPr>
      <xdr:spPr>
        <a:xfrm>
          <a:off x="16268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92727</xdr:rowOff>
    </xdr:from>
    <xdr:ext cx="405111" cy="259045"/>
    <xdr:sp macro="" textlink="">
      <xdr:nvSpPr>
        <xdr:cNvPr id="499" name="【児童館】&#10;有形固定資産減価償却率該当値テキスト">
          <a:extLst>
            <a:ext uri="{FF2B5EF4-FFF2-40B4-BE49-F238E27FC236}">
              <a16:creationId xmlns:a16="http://schemas.microsoft.com/office/drawing/2014/main" id="{8FB5B0FF-CAE3-47C9-BA0A-F433B25A457E}"/>
            </a:ext>
          </a:extLst>
        </xdr:cNvPr>
        <xdr:cNvSpPr txBox="1"/>
      </xdr:nvSpPr>
      <xdr:spPr>
        <a:xfrm>
          <a:off x="16357600" y="1329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53975</xdr:rowOff>
    </xdr:from>
    <xdr:to>
      <xdr:col>81</xdr:col>
      <xdr:colOff>101600</xdr:colOff>
      <xdr:row>78</xdr:row>
      <xdr:rowOff>155575</xdr:rowOff>
    </xdr:to>
    <xdr:sp macro="" textlink="">
      <xdr:nvSpPr>
        <xdr:cNvPr id="500" name="楕円 499">
          <a:extLst>
            <a:ext uri="{FF2B5EF4-FFF2-40B4-BE49-F238E27FC236}">
              <a16:creationId xmlns:a16="http://schemas.microsoft.com/office/drawing/2014/main" id="{73CA6E89-672B-4DD5-B548-F70EE75F6A39}"/>
            </a:ext>
          </a:extLst>
        </xdr:cNvPr>
        <xdr:cNvSpPr/>
      </xdr:nvSpPr>
      <xdr:spPr>
        <a:xfrm>
          <a:off x="15430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57150</xdr:rowOff>
    </xdr:from>
    <xdr:to>
      <xdr:col>85</xdr:col>
      <xdr:colOff>127000</xdr:colOff>
      <xdr:row>78</xdr:row>
      <xdr:rowOff>104775</xdr:rowOff>
    </xdr:to>
    <xdr:cxnSp macro="">
      <xdr:nvCxnSpPr>
        <xdr:cNvPr id="501" name="直線コネクタ 500">
          <a:extLst>
            <a:ext uri="{FF2B5EF4-FFF2-40B4-BE49-F238E27FC236}">
              <a16:creationId xmlns:a16="http://schemas.microsoft.com/office/drawing/2014/main" id="{5BA1F14D-5F74-47C5-9084-E7452191748F}"/>
            </a:ext>
          </a:extLst>
        </xdr:cNvPr>
        <xdr:cNvCxnSpPr/>
      </xdr:nvCxnSpPr>
      <xdr:spPr>
        <a:xfrm flipV="1">
          <a:off x="15481300" y="134302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101600</xdr:rowOff>
    </xdr:from>
    <xdr:to>
      <xdr:col>76</xdr:col>
      <xdr:colOff>165100</xdr:colOff>
      <xdr:row>79</xdr:row>
      <xdr:rowOff>31750</xdr:rowOff>
    </xdr:to>
    <xdr:sp macro="" textlink="">
      <xdr:nvSpPr>
        <xdr:cNvPr id="502" name="楕円 501">
          <a:extLst>
            <a:ext uri="{FF2B5EF4-FFF2-40B4-BE49-F238E27FC236}">
              <a16:creationId xmlns:a16="http://schemas.microsoft.com/office/drawing/2014/main" id="{5F25B92B-DC53-4DE3-899C-62F302002621}"/>
            </a:ext>
          </a:extLst>
        </xdr:cNvPr>
        <xdr:cNvSpPr/>
      </xdr:nvSpPr>
      <xdr:spPr>
        <a:xfrm>
          <a:off x="14541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104775</xdr:rowOff>
    </xdr:from>
    <xdr:to>
      <xdr:col>81</xdr:col>
      <xdr:colOff>50800</xdr:colOff>
      <xdr:row>78</xdr:row>
      <xdr:rowOff>152400</xdr:rowOff>
    </xdr:to>
    <xdr:cxnSp macro="">
      <xdr:nvCxnSpPr>
        <xdr:cNvPr id="503" name="直線コネクタ 502">
          <a:extLst>
            <a:ext uri="{FF2B5EF4-FFF2-40B4-BE49-F238E27FC236}">
              <a16:creationId xmlns:a16="http://schemas.microsoft.com/office/drawing/2014/main" id="{71755C75-3926-4829-B9BE-071EC17D3E54}"/>
            </a:ext>
          </a:extLst>
        </xdr:cNvPr>
        <xdr:cNvCxnSpPr/>
      </xdr:nvCxnSpPr>
      <xdr:spPr>
        <a:xfrm flipV="1">
          <a:off x="14592300" y="134778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9541</xdr:rowOff>
    </xdr:from>
    <xdr:ext cx="405111" cy="259045"/>
    <xdr:sp macro="" textlink="">
      <xdr:nvSpPr>
        <xdr:cNvPr id="504" name="n_1aveValue【児童館】&#10;有形固定資産減価償却率">
          <a:extLst>
            <a:ext uri="{FF2B5EF4-FFF2-40B4-BE49-F238E27FC236}">
              <a16:creationId xmlns:a16="http://schemas.microsoft.com/office/drawing/2014/main" id="{737EF802-08C8-4CD9-89B8-26209170AE62}"/>
            </a:ext>
          </a:extLst>
        </xdr:cNvPr>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505" name="n_2aveValue【児童館】&#10;有形固定資産減価償却率">
          <a:extLst>
            <a:ext uri="{FF2B5EF4-FFF2-40B4-BE49-F238E27FC236}">
              <a16:creationId xmlns:a16="http://schemas.microsoft.com/office/drawing/2014/main" id="{C920475F-20C1-4CC5-A91A-BA9658C080A1}"/>
            </a:ext>
          </a:extLst>
        </xdr:cNvPr>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103522</xdr:rowOff>
    </xdr:from>
    <xdr:ext cx="405111" cy="259045"/>
    <xdr:sp macro="" textlink="">
      <xdr:nvSpPr>
        <xdr:cNvPr id="506" name="n_3aveValue【児童館】&#10;有形固定資産減価償却率">
          <a:extLst>
            <a:ext uri="{FF2B5EF4-FFF2-40B4-BE49-F238E27FC236}">
              <a16:creationId xmlns:a16="http://schemas.microsoft.com/office/drawing/2014/main" id="{B4CCF872-3C0A-4448-A3EF-D7DCB6D932FC}"/>
            </a:ext>
          </a:extLst>
        </xdr:cNvPr>
        <xdr:cNvSpPr txBox="1"/>
      </xdr:nvSpPr>
      <xdr:spPr>
        <a:xfrm>
          <a:off x="13500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652</xdr:rowOff>
    </xdr:from>
    <xdr:ext cx="405111" cy="259045"/>
    <xdr:sp macro="" textlink="">
      <xdr:nvSpPr>
        <xdr:cNvPr id="507" name="n_1mainValue【児童館】&#10;有形固定資産減価償却率">
          <a:extLst>
            <a:ext uri="{FF2B5EF4-FFF2-40B4-BE49-F238E27FC236}">
              <a16:creationId xmlns:a16="http://schemas.microsoft.com/office/drawing/2014/main" id="{3F57ACE8-6E30-4C58-8047-54A430A420C7}"/>
            </a:ext>
          </a:extLst>
        </xdr:cNvPr>
        <xdr:cNvSpPr txBox="1"/>
      </xdr:nvSpPr>
      <xdr:spPr>
        <a:xfrm>
          <a:off x="152660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48277</xdr:rowOff>
    </xdr:from>
    <xdr:ext cx="405111" cy="259045"/>
    <xdr:sp macro="" textlink="">
      <xdr:nvSpPr>
        <xdr:cNvPr id="508" name="n_2mainValue【児童館】&#10;有形固定資産減価償却率">
          <a:extLst>
            <a:ext uri="{FF2B5EF4-FFF2-40B4-BE49-F238E27FC236}">
              <a16:creationId xmlns:a16="http://schemas.microsoft.com/office/drawing/2014/main" id="{4D56503F-67E6-479E-9B67-7EB00D1211E0}"/>
            </a:ext>
          </a:extLst>
        </xdr:cNvPr>
        <xdr:cNvSpPr txBox="1"/>
      </xdr:nvSpPr>
      <xdr:spPr>
        <a:xfrm>
          <a:off x="14389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9" name="正方形/長方形 508">
          <a:extLst>
            <a:ext uri="{FF2B5EF4-FFF2-40B4-BE49-F238E27FC236}">
              <a16:creationId xmlns:a16="http://schemas.microsoft.com/office/drawing/2014/main" id="{3F92CC8C-B2F0-42F2-A78A-110971C55EE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0" name="正方形/長方形 509">
          <a:extLst>
            <a:ext uri="{FF2B5EF4-FFF2-40B4-BE49-F238E27FC236}">
              <a16:creationId xmlns:a16="http://schemas.microsoft.com/office/drawing/2014/main" id="{BC53A085-04BD-4F55-945F-6E1E68F2E82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1" name="正方形/長方形 510">
          <a:extLst>
            <a:ext uri="{FF2B5EF4-FFF2-40B4-BE49-F238E27FC236}">
              <a16:creationId xmlns:a16="http://schemas.microsoft.com/office/drawing/2014/main" id="{023C3720-20E7-446B-93D8-0B0BA7E4EF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2" name="正方形/長方形 511">
          <a:extLst>
            <a:ext uri="{FF2B5EF4-FFF2-40B4-BE49-F238E27FC236}">
              <a16:creationId xmlns:a16="http://schemas.microsoft.com/office/drawing/2014/main" id="{A8CA0A09-D345-40F8-94A2-B98C254343D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3" name="正方形/長方形 512">
          <a:extLst>
            <a:ext uri="{FF2B5EF4-FFF2-40B4-BE49-F238E27FC236}">
              <a16:creationId xmlns:a16="http://schemas.microsoft.com/office/drawing/2014/main" id="{6754DC2E-B041-488E-9442-AA0D732DA5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4" name="正方形/長方形 513">
          <a:extLst>
            <a:ext uri="{FF2B5EF4-FFF2-40B4-BE49-F238E27FC236}">
              <a16:creationId xmlns:a16="http://schemas.microsoft.com/office/drawing/2014/main" id="{718B3C58-066E-4306-A65F-3F3895A3F69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5" name="正方形/長方形 514">
          <a:extLst>
            <a:ext uri="{FF2B5EF4-FFF2-40B4-BE49-F238E27FC236}">
              <a16:creationId xmlns:a16="http://schemas.microsoft.com/office/drawing/2014/main" id="{A0CCAE55-C1AA-4A13-923D-7EA4E3ABF2C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6" name="正方形/長方形 515">
          <a:extLst>
            <a:ext uri="{FF2B5EF4-FFF2-40B4-BE49-F238E27FC236}">
              <a16:creationId xmlns:a16="http://schemas.microsoft.com/office/drawing/2014/main" id="{50662875-F597-4585-8787-66337EC620A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7" name="テキスト ボックス 516">
          <a:extLst>
            <a:ext uri="{FF2B5EF4-FFF2-40B4-BE49-F238E27FC236}">
              <a16:creationId xmlns:a16="http://schemas.microsoft.com/office/drawing/2014/main" id="{263D2438-7FC3-419D-A20D-637FD36B101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8" name="直線コネクタ 517">
          <a:extLst>
            <a:ext uri="{FF2B5EF4-FFF2-40B4-BE49-F238E27FC236}">
              <a16:creationId xmlns:a16="http://schemas.microsoft.com/office/drawing/2014/main" id="{81BD1236-7913-4D0C-89A0-4EFD26AFEE2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9" name="直線コネクタ 518">
          <a:extLst>
            <a:ext uri="{FF2B5EF4-FFF2-40B4-BE49-F238E27FC236}">
              <a16:creationId xmlns:a16="http://schemas.microsoft.com/office/drawing/2014/main" id="{AC08528C-A165-4CD5-ADFA-12881A2D6C2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0" name="テキスト ボックス 519">
          <a:extLst>
            <a:ext uri="{FF2B5EF4-FFF2-40B4-BE49-F238E27FC236}">
              <a16:creationId xmlns:a16="http://schemas.microsoft.com/office/drawing/2014/main" id="{1410736F-0634-47F8-A7E7-2C64335DDF7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1" name="直線コネクタ 520">
          <a:extLst>
            <a:ext uri="{FF2B5EF4-FFF2-40B4-BE49-F238E27FC236}">
              <a16:creationId xmlns:a16="http://schemas.microsoft.com/office/drawing/2014/main" id="{C9AC91DE-121C-4441-B643-4FC47AA1C0C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2" name="テキスト ボックス 521">
          <a:extLst>
            <a:ext uri="{FF2B5EF4-FFF2-40B4-BE49-F238E27FC236}">
              <a16:creationId xmlns:a16="http://schemas.microsoft.com/office/drawing/2014/main" id="{01A675AD-CD95-4DA2-A799-E63F076933B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3" name="直線コネクタ 522">
          <a:extLst>
            <a:ext uri="{FF2B5EF4-FFF2-40B4-BE49-F238E27FC236}">
              <a16:creationId xmlns:a16="http://schemas.microsoft.com/office/drawing/2014/main" id="{828B270B-4572-47C6-B8BB-79D0EE57FED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4" name="テキスト ボックス 523">
          <a:extLst>
            <a:ext uri="{FF2B5EF4-FFF2-40B4-BE49-F238E27FC236}">
              <a16:creationId xmlns:a16="http://schemas.microsoft.com/office/drawing/2014/main" id="{689FB133-1F07-4316-B95D-7D6D91376C3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5" name="直線コネクタ 524">
          <a:extLst>
            <a:ext uri="{FF2B5EF4-FFF2-40B4-BE49-F238E27FC236}">
              <a16:creationId xmlns:a16="http://schemas.microsoft.com/office/drawing/2014/main" id="{A78C3008-A093-4073-AC6C-50A4D006408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6" name="テキスト ボックス 525">
          <a:extLst>
            <a:ext uri="{FF2B5EF4-FFF2-40B4-BE49-F238E27FC236}">
              <a16:creationId xmlns:a16="http://schemas.microsoft.com/office/drawing/2014/main" id="{0346537D-6BA3-4B87-9FE3-C392D979663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7" name="直線コネクタ 526">
          <a:extLst>
            <a:ext uri="{FF2B5EF4-FFF2-40B4-BE49-F238E27FC236}">
              <a16:creationId xmlns:a16="http://schemas.microsoft.com/office/drawing/2014/main" id="{D299EBB7-D4D6-4E31-BCEF-C994A2C7FBF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8" name="テキスト ボックス 527">
          <a:extLst>
            <a:ext uri="{FF2B5EF4-FFF2-40B4-BE49-F238E27FC236}">
              <a16:creationId xmlns:a16="http://schemas.microsoft.com/office/drawing/2014/main" id="{4CDE6F93-8D57-4EA5-8A29-0852D462A53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9" name="【児童館】&#10;一人当たり面積グラフ枠">
          <a:extLst>
            <a:ext uri="{FF2B5EF4-FFF2-40B4-BE49-F238E27FC236}">
              <a16:creationId xmlns:a16="http://schemas.microsoft.com/office/drawing/2014/main" id="{CA01EAFB-8656-4883-A1BF-79BD238DBAE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530" name="直線コネクタ 529">
          <a:extLst>
            <a:ext uri="{FF2B5EF4-FFF2-40B4-BE49-F238E27FC236}">
              <a16:creationId xmlns:a16="http://schemas.microsoft.com/office/drawing/2014/main" id="{C10DC7E9-1DDB-47E1-B146-ED5B3183D803}"/>
            </a:ext>
          </a:extLst>
        </xdr:cNvPr>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31" name="【児童館】&#10;一人当たり面積最小値テキスト">
          <a:extLst>
            <a:ext uri="{FF2B5EF4-FFF2-40B4-BE49-F238E27FC236}">
              <a16:creationId xmlns:a16="http://schemas.microsoft.com/office/drawing/2014/main" id="{6AA580D6-F6D8-46AA-A60E-483854334CB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32" name="直線コネクタ 531">
          <a:extLst>
            <a:ext uri="{FF2B5EF4-FFF2-40B4-BE49-F238E27FC236}">
              <a16:creationId xmlns:a16="http://schemas.microsoft.com/office/drawing/2014/main" id="{7FD35CD4-AB76-436E-B4BF-568B3A4F4B1A}"/>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33" name="【児童館】&#10;一人当たり面積最大値テキスト">
          <a:extLst>
            <a:ext uri="{FF2B5EF4-FFF2-40B4-BE49-F238E27FC236}">
              <a16:creationId xmlns:a16="http://schemas.microsoft.com/office/drawing/2014/main" id="{52F36996-DA48-49EE-B9E3-3FE1C92393A3}"/>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4" name="直線コネクタ 533">
          <a:extLst>
            <a:ext uri="{FF2B5EF4-FFF2-40B4-BE49-F238E27FC236}">
              <a16:creationId xmlns:a16="http://schemas.microsoft.com/office/drawing/2014/main" id="{0C592975-E674-4AD5-8B93-CA030E98158A}"/>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535" name="【児童館】&#10;一人当たり面積平均値テキスト">
          <a:extLst>
            <a:ext uri="{FF2B5EF4-FFF2-40B4-BE49-F238E27FC236}">
              <a16:creationId xmlns:a16="http://schemas.microsoft.com/office/drawing/2014/main" id="{5F24E7B1-A6F8-4462-8FB2-2F5FECF47592}"/>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36" name="フローチャート: 判断 535">
          <a:extLst>
            <a:ext uri="{FF2B5EF4-FFF2-40B4-BE49-F238E27FC236}">
              <a16:creationId xmlns:a16="http://schemas.microsoft.com/office/drawing/2014/main" id="{B1CECBA0-4767-454C-830B-9480121CF879}"/>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37" name="フローチャート: 判断 536">
          <a:extLst>
            <a:ext uri="{FF2B5EF4-FFF2-40B4-BE49-F238E27FC236}">
              <a16:creationId xmlns:a16="http://schemas.microsoft.com/office/drawing/2014/main" id="{A24A4792-B3A4-43DC-8CAC-60E132DC64BF}"/>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38" name="フローチャート: 判断 537">
          <a:extLst>
            <a:ext uri="{FF2B5EF4-FFF2-40B4-BE49-F238E27FC236}">
              <a16:creationId xmlns:a16="http://schemas.microsoft.com/office/drawing/2014/main" id="{7BB56511-9E4C-441C-85FE-6E087EFFEFDF}"/>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539" name="フローチャート: 判断 538">
          <a:extLst>
            <a:ext uri="{FF2B5EF4-FFF2-40B4-BE49-F238E27FC236}">
              <a16:creationId xmlns:a16="http://schemas.microsoft.com/office/drawing/2014/main" id="{41CED384-644E-4AAF-9AD5-69EBC0FF14E5}"/>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BFA37F10-D21A-4768-8C38-D06E9E6EFD0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F21CA7DE-07F7-436B-9B36-7D2689B06F6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BE1F1A90-85CA-4D82-A117-E3496ED2699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2E5FB36C-0F90-4982-93D3-E9B23B9A069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4B50FD17-0962-44B5-9D64-4F697EF8EA7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545" name="楕円 544">
          <a:extLst>
            <a:ext uri="{FF2B5EF4-FFF2-40B4-BE49-F238E27FC236}">
              <a16:creationId xmlns:a16="http://schemas.microsoft.com/office/drawing/2014/main" id="{FBDF4BD1-2508-402C-9C60-B9BECF072154}"/>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546" name="【児童館】&#10;一人当たり面積該当値テキスト">
          <a:extLst>
            <a:ext uri="{FF2B5EF4-FFF2-40B4-BE49-F238E27FC236}">
              <a16:creationId xmlns:a16="http://schemas.microsoft.com/office/drawing/2014/main" id="{8FA9C7FF-5DAB-4D2B-9F1C-172DD63519FD}"/>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547" name="楕円 546">
          <a:extLst>
            <a:ext uri="{FF2B5EF4-FFF2-40B4-BE49-F238E27FC236}">
              <a16:creationId xmlns:a16="http://schemas.microsoft.com/office/drawing/2014/main" id="{58B8B063-4357-4186-86F2-E589D7DDA667}"/>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548" name="直線コネクタ 547">
          <a:extLst>
            <a:ext uri="{FF2B5EF4-FFF2-40B4-BE49-F238E27FC236}">
              <a16:creationId xmlns:a16="http://schemas.microsoft.com/office/drawing/2014/main" id="{5EA986A6-CE53-484B-8918-C9AD7C58CFA8}"/>
            </a:ext>
          </a:extLst>
        </xdr:cNvPr>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549" name="楕円 548">
          <a:extLst>
            <a:ext uri="{FF2B5EF4-FFF2-40B4-BE49-F238E27FC236}">
              <a16:creationId xmlns:a16="http://schemas.microsoft.com/office/drawing/2014/main" id="{2D9D6322-5EE0-4E48-830D-D085BD4368C6}"/>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550" name="直線コネクタ 549">
          <a:extLst>
            <a:ext uri="{FF2B5EF4-FFF2-40B4-BE49-F238E27FC236}">
              <a16:creationId xmlns:a16="http://schemas.microsoft.com/office/drawing/2014/main" id="{B65274F0-278C-439F-AB71-005E822877DF}"/>
            </a:ext>
          </a:extLst>
        </xdr:cNvPr>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51" name="n_1aveValue【児童館】&#10;一人当たり面積">
          <a:extLst>
            <a:ext uri="{FF2B5EF4-FFF2-40B4-BE49-F238E27FC236}">
              <a16:creationId xmlns:a16="http://schemas.microsoft.com/office/drawing/2014/main" id="{EF12487B-8257-4291-A78F-E4947EB717B6}"/>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552" name="n_2aveValue【児童館】&#10;一人当たり面積">
          <a:extLst>
            <a:ext uri="{FF2B5EF4-FFF2-40B4-BE49-F238E27FC236}">
              <a16:creationId xmlns:a16="http://schemas.microsoft.com/office/drawing/2014/main" id="{38ABFA1B-1DE3-4BEC-8939-8A8540B257FB}"/>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553" name="n_3aveValue【児童館】&#10;一人当たり面積">
          <a:extLst>
            <a:ext uri="{FF2B5EF4-FFF2-40B4-BE49-F238E27FC236}">
              <a16:creationId xmlns:a16="http://schemas.microsoft.com/office/drawing/2014/main" id="{533C4F53-1DA9-4F62-AFDE-6EA571E534F5}"/>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554" name="n_1mainValue【児童館】&#10;一人当たり面積">
          <a:extLst>
            <a:ext uri="{FF2B5EF4-FFF2-40B4-BE49-F238E27FC236}">
              <a16:creationId xmlns:a16="http://schemas.microsoft.com/office/drawing/2014/main" id="{2AD52DAB-7871-4580-B87A-A2306EA93B8A}"/>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555" name="n_2mainValue【児童館】&#10;一人当たり面積">
          <a:extLst>
            <a:ext uri="{FF2B5EF4-FFF2-40B4-BE49-F238E27FC236}">
              <a16:creationId xmlns:a16="http://schemas.microsoft.com/office/drawing/2014/main" id="{EF982334-9D50-46F1-8CAA-1BE0DADE42C7}"/>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a:extLst>
            <a:ext uri="{FF2B5EF4-FFF2-40B4-BE49-F238E27FC236}">
              <a16:creationId xmlns:a16="http://schemas.microsoft.com/office/drawing/2014/main" id="{E0A6DBD8-5B24-4DDB-85AB-16BAABE197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a:extLst>
            <a:ext uri="{FF2B5EF4-FFF2-40B4-BE49-F238E27FC236}">
              <a16:creationId xmlns:a16="http://schemas.microsoft.com/office/drawing/2014/main" id="{80103D23-DD03-419E-8E97-50C158BB346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a:extLst>
            <a:ext uri="{FF2B5EF4-FFF2-40B4-BE49-F238E27FC236}">
              <a16:creationId xmlns:a16="http://schemas.microsoft.com/office/drawing/2014/main" id="{8E249C5E-8633-4F82-9C43-B504D4F24C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a:extLst>
            <a:ext uri="{FF2B5EF4-FFF2-40B4-BE49-F238E27FC236}">
              <a16:creationId xmlns:a16="http://schemas.microsoft.com/office/drawing/2014/main" id="{3C21F845-28FC-42FC-AE28-53DB594FDEF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a:extLst>
            <a:ext uri="{FF2B5EF4-FFF2-40B4-BE49-F238E27FC236}">
              <a16:creationId xmlns:a16="http://schemas.microsoft.com/office/drawing/2014/main" id="{3B1D15DF-F780-4F46-9268-C12DA29351D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a:extLst>
            <a:ext uri="{FF2B5EF4-FFF2-40B4-BE49-F238E27FC236}">
              <a16:creationId xmlns:a16="http://schemas.microsoft.com/office/drawing/2014/main" id="{0BEA68A2-9893-49C5-B5FF-9D0C74C898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a:extLst>
            <a:ext uri="{FF2B5EF4-FFF2-40B4-BE49-F238E27FC236}">
              <a16:creationId xmlns:a16="http://schemas.microsoft.com/office/drawing/2014/main" id="{08A5B70B-2006-4168-BA7B-503B4D28772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a:extLst>
            <a:ext uri="{FF2B5EF4-FFF2-40B4-BE49-F238E27FC236}">
              <a16:creationId xmlns:a16="http://schemas.microsoft.com/office/drawing/2014/main" id="{5494A0FE-326F-4E85-86E7-00E0735E16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a:extLst>
            <a:ext uri="{FF2B5EF4-FFF2-40B4-BE49-F238E27FC236}">
              <a16:creationId xmlns:a16="http://schemas.microsoft.com/office/drawing/2014/main" id="{1EE9D7CD-2A25-41F4-8E0F-05F03DE34C7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a:extLst>
            <a:ext uri="{FF2B5EF4-FFF2-40B4-BE49-F238E27FC236}">
              <a16:creationId xmlns:a16="http://schemas.microsoft.com/office/drawing/2014/main" id="{2D616817-26F5-4457-B731-00D9834E0F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6" name="テキスト ボックス 565">
          <a:extLst>
            <a:ext uri="{FF2B5EF4-FFF2-40B4-BE49-F238E27FC236}">
              <a16:creationId xmlns:a16="http://schemas.microsoft.com/office/drawing/2014/main" id="{C0071E2E-B396-4DB2-B1FB-3254A984A2B4}"/>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7" name="直線コネクタ 566">
          <a:extLst>
            <a:ext uri="{FF2B5EF4-FFF2-40B4-BE49-F238E27FC236}">
              <a16:creationId xmlns:a16="http://schemas.microsoft.com/office/drawing/2014/main" id="{03A59F33-3B05-4273-826A-7474F53462E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8" name="テキスト ボックス 567">
          <a:extLst>
            <a:ext uri="{FF2B5EF4-FFF2-40B4-BE49-F238E27FC236}">
              <a16:creationId xmlns:a16="http://schemas.microsoft.com/office/drawing/2014/main" id="{0DADA44A-1FB1-401A-8FEC-F4DDEF1CCCE5}"/>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9" name="直線コネクタ 568">
          <a:extLst>
            <a:ext uri="{FF2B5EF4-FFF2-40B4-BE49-F238E27FC236}">
              <a16:creationId xmlns:a16="http://schemas.microsoft.com/office/drawing/2014/main" id="{93493B86-6DB1-452A-B5C6-5361112AE13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0" name="テキスト ボックス 569">
          <a:extLst>
            <a:ext uri="{FF2B5EF4-FFF2-40B4-BE49-F238E27FC236}">
              <a16:creationId xmlns:a16="http://schemas.microsoft.com/office/drawing/2014/main" id="{01F7593E-5D23-4406-97E0-8367CAC0C05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1" name="直線コネクタ 570">
          <a:extLst>
            <a:ext uri="{FF2B5EF4-FFF2-40B4-BE49-F238E27FC236}">
              <a16:creationId xmlns:a16="http://schemas.microsoft.com/office/drawing/2014/main" id="{AB7CCCB2-4940-4932-9640-EDF4C3D14CA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2" name="テキスト ボックス 571">
          <a:extLst>
            <a:ext uri="{FF2B5EF4-FFF2-40B4-BE49-F238E27FC236}">
              <a16:creationId xmlns:a16="http://schemas.microsoft.com/office/drawing/2014/main" id="{00F1DA28-CF9F-401F-B1B5-270B5AA40C93}"/>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3" name="直線コネクタ 572">
          <a:extLst>
            <a:ext uri="{FF2B5EF4-FFF2-40B4-BE49-F238E27FC236}">
              <a16:creationId xmlns:a16="http://schemas.microsoft.com/office/drawing/2014/main" id="{DBCAE9A3-459C-4C36-86F6-516685B56BF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74" name="テキスト ボックス 573">
          <a:extLst>
            <a:ext uri="{FF2B5EF4-FFF2-40B4-BE49-F238E27FC236}">
              <a16:creationId xmlns:a16="http://schemas.microsoft.com/office/drawing/2014/main" id="{945D026A-DEA8-48FB-B997-FBAB29A393B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a:extLst>
            <a:ext uri="{FF2B5EF4-FFF2-40B4-BE49-F238E27FC236}">
              <a16:creationId xmlns:a16="http://schemas.microsoft.com/office/drawing/2014/main" id="{5FE8C180-D796-4B0D-8A37-C9A21895D7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a:extLst>
            <a:ext uri="{FF2B5EF4-FFF2-40B4-BE49-F238E27FC236}">
              <a16:creationId xmlns:a16="http://schemas.microsoft.com/office/drawing/2014/main" id="{01DB048B-9648-41BC-A80E-328F1FA5F57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a:extLst>
            <a:ext uri="{FF2B5EF4-FFF2-40B4-BE49-F238E27FC236}">
              <a16:creationId xmlns:a16="http://schemas.microsoft.com/office/drawing/2014/main" id="{CFE05E55-8FA2-43A6-8502-05DD5246C7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578" name="直線コネクタ 577">
          <a:extLst>
            <a:ext uri="{FF2B5EF4-FFF2-40B4-BE49-F238E27FC236}">
              <a16:creationId xmlns:a16="http://schemas.microsoft.com/office/drawing/2014/main" id="{186B65BE-BC6D-4B62-A412-398A76BFB791}"/>
            </a:ext>
          </a:extLst>
        </xdr:cNvPr>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579" name="【公民館】&#10;有形固定資産減価償却率最小値テキスト">
          <a:extLst>
            <a:ext uri="{FF2B5EF4-FFF2-40B4-BE49-F238E27FC236}">
              <a16:creationId xmlns:a16="http://schemas.microsoft.com/office/drawing/2014/main" id="{5FBBE183-740F-4E4F-BEE0-EA0FB2D9D901}"/>
            </a:ext>
          </a:extLst>
        </xdr:cNvPr>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580" name="直線コネクタ 579">
          <a:extLst>
            <a:ext uri="{FF2B5EF4-FFF2-40B4-BE49-F238E27FC236}">
              <a16:creationId xmlns:a16="http://schemas.microsoft.com/office/drawing/2014/main" id="{7A3C794E-7F31-4BFC-A326-02187222195E}"/>
            </a:ext>
          </a:extLst>
        </xdr:cNvPr>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81" name="【公民館】&#10;有形固定資産減価償却率最大値テキスト">
          <a:extLst>
            <a:ext uri="{FF2B5EF4-FFF2-40B4-BE49-F238E27FC236}">
              <a16:creationId xmlns:a16="http://schemas.microsoft.com/office/drawing/2014/main" id="{451C2051-901C-4C3B-A51C-AC44C368284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82" name="直線コネクタ 581">
          <a:extLst>
            <a:ext uri="{FF2B5EF4-FFF2-40B4-BE49-F238E27FC236}">
              <a16:creationId xmlns:a16="http://schemas.microsoft.com/office/drawing/2014/main" id="{8F37685A-A0F3-494D-9626-0D0177928AC8}"/>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159275</xdr:rowOff>
    </xdr:from>
    <xdr:ext cx="405111" cy="259045"/>
    <xdr:sp macro="" textlink="">
      <xdr:nvSpPr>
        <xdr:cNvPr id="583" name="【公民館】&#10;有形固定資産減価償却率平均値テキスト">
          <a:extLst>
            <a:ext uri="{FF2B5EF4-FFF2-40B4-BE49-F238E27FC236}">
              <a16:creationId xmlns:a16="http://schemas.microsoft.com/office/drawing/2014/main" id="{47A9D2BA-7D97-4F48-8BDD-C10D24AD099A}"/>
            </a:ext>
          </a:extLst>
        </xdr:cNvPr>
        <xdr:cNvSpPr txBox="1"/>
      </xdr:nvSpPr>
      <xdr:spPr>
        <a:xfrm>
          <a:off x="16357600" y="1816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584" name="フローチャート: 判断 583">
          <a:extLst>
            <a:ext uri="{FF2B5EF4-FFF2-40B4-BE49-F238E27FC236}">
              <a16:creationId xmlns:a16="http://schemas.microsoft.com/office/drawing/2014/main" id="{43FB6370-6AF2-43BD-B94C-B252F01A7C1E}"/>
            </a:ext>
          </a:extLst>
        </xdr:cNvPr>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585" name="フローチャート: 判断 584">
          <a:extLst>
            <a:ext uri="{FF2B5EF4-FFF2-40B4-BE49-F238E27FC236}">
              <a16:creationId xmlns:a16="http://schemas.microsoft.com/office/drawing/2014/main" id="{CBF5257F-59A6-4245-8ACB-8C95E7A0B581}"/>
            </a:ext>
          </a:extLst>
        </xdr:cNvPr>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586" name="フローチャート: 判断 585">
          <a:extLst>
            <a:ext uri="{FF2B5EF4-FFF2-40B4-BE49-F238E27FC236}">
              <a16:creationId xmlns:a16="http://schemas.microsoft.com/office/drawing/2014/main" id="{356E95FB-2386-4501-8D08-C523595C3D4F}"/>
            </a:ext>
          </a:extLst>
        </xdr:cNvPr>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587" name="フローチャート: 判断 586">
          <a:extLst>
            <a:ext uri="{FF2B5EF4-FFF2-40B4-BE49-F238E27FC236}">
              <a16:creationId xmlns:a16="http://schemas.microsoft.com/office/drawing/2014/main" id="{0568CCA2-034E-43FE-B5FE-F20EC9A6E829}"/>
            </a:ext>
          </a:extLst>
        </xdr:cNvPr>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34C20E2C-CFA3-4D02-AF68-8159EB40251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62B9EE3D-7758-4B63-92F6-5E4A01DEEE1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B3247BD-2F6B-40F3-947F-CBB48FEE9DE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95CF0708-446B-4AD2-A21A-5AD2376098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A4FDF059-CC62-4006-B67F-9A28605A30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593" name="楕円 592">
          <a:extLst>
            <a:ext uri="{FF2B5EF4-FFF2-40B4-BE49-F238E27FC236}">
              <a16:creationId xmlns:a16="http://schemas.microsoft.com/office/drawing/2014/main" id="{98702DE6-CAB1-4910-BEE3-6C8B26B27029}"/>
            </a:ext>
          </a:extLst>
        </xdr:cNvPr>
        <xdr:cNvSpPr/>
      </xdr:nvSpPr>
      <xdr:spPr>
        <a:xfrm>
          <a:off x="162687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164864</xdr:rowOff>
    </xdr:from>
    <xdr:ext cx="405111" cy="259045"/>
    <xdr:sp macro="" textlink="">
      <xdr:nvSpPr>
        <xdr:cNvPr id="594" name="【公民館】&#10;有形固定資産減価償却率該当値テキスト">
          <a:extLst>
            <a:ext uri="{FF2B5EF4-FFF2-40B4-BE49-F238E27FC236}">
              <a16:creationId xmlns:a16="http://schemas.microsoft.com/office/drawing/2014/main" id="{CDEC0F2D-7B9F-42D4-A7D2-E79CF935CE1F}"/>
            </a:ext>
          </a:extLst>
        </xdr:cNvPr>
        <xdr:cNvSpPr txBox="1"/>
      </xdr:nvSpPr>
      <xdr:spPr>
        <a:xfrm>
          <a:off x="16357600" y="17824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xdr:rowOff>
    </xdr:from>
    <xdr:to>
      <xdr:col>81</xdr:col>
      <xdr:colOff>101600</xdr:colOff>
      <xdr:row>105</xdr:row>
      <xdr:rowOff>117856</xdr:rowOff>
    </xdr:to>
    <xdr:sp macro="" textlink="">
      <xdr:nvSpPr>
        <xdr:cNvPr id="595" name="楕円 594">
          <a:extLst>
            <a:ext uri="{FF2B5EF4-FFF2-40B4-BE49-F238E27FC236}">
              <a16:creationId xmlns:a16="http://schemas.microsoft.com/office/drawing/2014/main" id="{CC06EAA4-6456-4FD3-A2BD-DA27931C7D59}"/>
            </a:ext>
          </a:extLst>
        </xdr:cNvPr>
        <xdr:cNvSpPr/>
      </xdr:nvSpPr>
      <xdr:spPr>
        <a:xfrm>
          <a:off x="15430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21337</xdr:rowOff>
    </xdr:from>
    <xdr:to>
      <xdr:col>85</xdr:col>
      <xdr:colOff>127000</xdr:colOff>
      <xdr:row>105</xdr:row>
      <xdr:rowOff>67056</xdr:rowOff>
    </xdr:to>
    <xdr:cxnSp macro="">
      <xdr:nvCxnSpPr>
        <xdr:cNvPr id="596" name="直線コネクタ 595">
          <a:extLst>
            <a:ext uri="{FF2B5EF4-FFF2-40B4-BE49-F238E27FC236}">
              <a16:creationId xmlns:a16="http://schemas.microsoft.com/office/drawing/2014/main" id="{BE59808F-B936-48D5-8932-D0ACCCC39CC3}"/>
            </a:ext>
          </a:extLst>
        </xdr:cNvPr>
        <xdr:cNvCxnSpPr/>
      </xdr:nvCxnSpPr>
      <xdr:spPr>
        <a:xfrm flipV="1">
          <a:off x="15481300" y="1802358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61976</xdr:rowOff>
    </xdr:from>
    <xdr:to>
      <xdr:col>76</xdr:col>
      <xdr:colOff>165100</xdr:colOff>
      <xdr:row>105</xdr:row>
      <xdr:rowOff>163576</xdr:rowOff>
    </xdr:to>
    <xdr:sp macro="" textlink="">
      <xdr:nvSpPr>
        <xdr:cNvPr id="597" name="楕円 596">
          <a:extLst>
            <a:ext uri="{FF2B5EF4-FFF2-40B4-BE49-F238E27FC236}">
              <a16:creationId xmlns:a16="http://schemas.microsoft.com/office/drawing/2014/main" id="{667BAE27-DB1F-41B0-BE79-09D0F97EB888}"/>
            </a:ext>
          </a:extLst>
        </xdr:cNvPr>
        <xdr:cNvSpPr/>
      </xdr:nvSpPr>
      <xdr:spPr>
        <a:xfrm>
          <a:off x="14541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67056</xdr:rowOff>
    </xdr:from>
    <xdr:to>
      <xdr:col>81</xdr:col>
      <xdr:colOff>50800</xdr:colOff>
      <xdr:row>105</xdr:row>
      <xdr:rowOff>112776</xdr:rowOff>
    </xdr:to>
    <xdr:cxnSp macro="">
      <xdr:nvCxnSpPr>
        <xdr:cNvPr id="598" name="直線コネクタ 597">
          <a:extLst>
            <a:ext uri="{FF2B5EF4-FFF2-40B4-BE49-F238E27FC236}">
              <a16:creationId xmlns:a16="http://schemas.microsoft.com/office/drawing/2014/main" id="{E4861E41-7B04-4AE5-8F49-EE8993247356}"/>
            </a:ext>
          </a:extLst>
        </xdr:cNvPr>
        <xdr:cNvCxnSpPr/>
      </xdr:nvCxnSpPr>
      <xdr:spPr>
        <a:xfrm flipV="1">
          <a:off x="14592300" y="180693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79264</xdr:rowOff>
    </xdr:from>
    <xdr:ext cx="405111" cy="259045"/>
    <xdr:sp macro="" textlink="">
      <xdr:nvSpPr>
        <xdr:cNvPr id="599" name="n_1aveValue【公民館】&#10;有形固定資産減価償却率">
          <a:extLst>
            <a:ext uri="{FF2B5EF4-FFF2-40B4-BE49-F238E27FC236}">
              <a16:creationId xmlns:a16="http://schemas.microsoft.com/office/drawing/2014/main" id="{C2D57F92-E34E-4558-8813-E4A5A32BC88A}"/>
            </a:ext>
          </a:extLst>
        </xdr:cNvPr>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600" name="n_2aveValue【公民館】&#10;有形固定資産減価償却率">
          <a:extLst>
            <a:ext uri="{FF2B5EF4-FFF2-40B4-BE49-F238E27FC236}">
              <a16:creationId xmlns:a16="http://schemas.microsoft.com/office/drawing/2014/main" id="{133404A7-737D-45C2-B577-D71441DAB5D5}"/>
            </a:ext>
          </a:extLst>
        </xdr:cNvPr>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161814</xdr:rowOff>
    </xdr:from>
    <xdr:ext cx="405111" cy="259045"/>
    <xdr:sp macro="" textlink="">
      <xdr:nvSpPr>
        <xdr:cNvPr id="601" name="n_3aveValue【公民館】&#10;有形固定資産減価償却率">
          <a:extLst>
            <a:ext uri="{FF2B5EF4-FFF2-40B4-BE49-F238E27FC236}">
              <a16:creationId xmlns:a16="http://schemas.microsoft.com/office/drawing/2014/main" id="{A5CB765E-D8A2-455C-852A-B21140BB5775}"/>
            </a:ext>
          </a:extLst>
        </xdr:cNvPr>
        <xdr:cNvSpPr txBox="1"/>
      </xdr:nvSpPr>
      <xdr:spPr>
        <a:xfrm>
          <a:off x="13500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134383</xdr:rowOff>
    </xdr:from>
    <xdr:ext cx="405111" cy="259045"/>
    <xdr:sp macro="" textlink="">
      <xdr:nvSpPr>
        <xdr:cNvPr id="602" name="n_1mainValue【公民館】&#10;有形固定資産減価償却率">
          <a:extLst>
            <a:ext uri="{FF2B5EF4-FFF2-40B4-BE49-F238E27FC236}">
              <a16:creationId xmlns:a16="http://schemas.microsoft.com/office/drawing/2014/main" id="{583C212C-4B67-4779-864F-735604EEC3B8}"/>
            </a:ext>
          </a:extLst>
        </xdr:cNvPr>
        <xdr:cNvSpPr txBox="1"/>
      </xdr:nvSpPr>
      <xdr:spPr>
        <a:xfrm>
          <a:off x="15266044" y="1779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8653</xdr:rowOff>
    </xdr:from>
    <xdr:ext cx="405111" cy="259045"/>
    <xdr:sp macro="" textlink="">
      <xdr:nvSpPr>
        <xdr:cNvPr id="603" name="n_2mainValue【公民館】&#10;有形固定資産減価償却率">
          <a:extLst>
            <a:ext uri="{FF2B5EF4-FFF2-40B4-BE49-F238E27FC236}">
              <a16:creationId xmlns:a16="http://schemas.microsoft.com/office/drawing/2014/main" id="{09B6514C-B70B-470E-897F-368D2F8AD596}"/>
            </a:ext>
          </a:extLst>
        </xdr:cNvPr>
        <xdr:cNvSpPr txBox="1"/>
      </xdr:nvSpPr>
      <xdr:spPr>
        <a:xfrm>
          <a:off x="14389744" y="1783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a:extLst>
            <a:ext uri="{FF2B5EF4-FFF2-40B4-BE49-F238E27FC236}">
              <a16:creationId xmlns:a16="http://schemas.microsoft.com/office/drawing/2014/main" id="{30A1B430-A3A0-457A-91A0-EA718CC87B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a:extLst>
            <a:ext uri="{FF2B5EF4-FFF2-40B4-BE49-F238E27FC236}">
              <a16:creationId xmlns:a16="http://schemas.microsoft.com/office/drawing/2014/main" id="{4F4C12CA-1583-4892-9793-BF2262A5F75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a:extLst>
            <a:ext uri="{FF2B5EF4-FFF2-40B4-BE49-F238E27FC236}">
              <a16:creationId xmlns:a16="http://schemas.microsoft.com/office/drawing/2014/main" id="{2E4BE24E-B28E-4F2C-B35C-99A3208FC73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a:extLst>
            <a:ext uri="{FF2B5EF4-FFF2-40B4-BE49-F238E27FC236}">
              <a16:creationId xmlns:a16="http://schemas.microsoft.com/office/drawing/2014/main" id="{AB932DDF-3DF7-41FC-8422-871E1AC8B19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a:extLst>
            <a:ext uri="{FF2B5EF4-FFF2-40B4-BE49-F238E27FC236}">
              <a16:creationId xmlns:a16="http://schemas.microsoft.com/office/drawing/2014/main" id="{9506776C-7122-491C-965C-97770221785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a:extLst>
            <a:ext uri="{FF2B5EF4-FFF2-40B4-BE49-F238E27FC236}">
              <a16:creationId xmlns:a16="http://schemas.microsoft.com/office/drawing/2014/main" id="{6AA13E02-A5C3-4C3B-A47E-37145FD904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a:extLst>
            <a:ext uri="{FF2B5EF4-FFF2-40B4-BE49-F238E27FC236}">
              <a16:creationId xmlns:a16="http://schemas.microsoft.com/office/drawing/2014/main" id="{94E0ED7D-3686-4A21-9198-7DCCC2C47D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a:extLst>
            <a:ext uri="{FF2B5EF4-FFF2-40B4-BE49-F238E27FC236}">
              <a16:creationId xmlns:a16="http://schemas.microsoft.com/office/drawing/2014/main" id="{C4AC42F4-A6A2-46AC-9B76-F79BAFB2ADB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a:extLst>
            <a:ext uri="{FF2B5EF4-FFF2-40B4-BE49-F238E27FC236}">
              <a16:creationId xmlns:a16="http://schemas.microsoft.com/office/drawing/2014/main" id="{D1B0F057-7E14-4F47-B689-F30E5391160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a:extLst>
            <a:ext uri="{FF2B5EF4-FFF2-40B4-BE49-F238E27FC236}">
              <a16:creationId xmlns:a16="http://schemas.microsoft.com/office/drawing/2014/main" id="{17F7B6A2-D18F-4B4D-B00E-1B813E7A70E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4" name="直線コネクタ 613">
          <a:extLst>
            <a:ext uri="{FF2B5EF4-FFF2-40B4-BE49-F238E27FC236}">
              <a16:creationId xmlns:a16="http://schemas.microsoft.com/office/drawing/2014/main" id="{81FAEC38-BE4F-43A4-8D0E-726634D9CFF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5" name="テキスト ボックス 614">
          <a:extLst>
            <a:ext uri="{FF2B5EF4-FFF2-40B4-BE49-F238E27FC236}">
              <a16:creationId xmlns:a16="http://schemas.microsoft.com/office/drawing/2014/main" id="{D3612BFB-2E30-480E-8E56-43C0F03801C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6" name="直線コネクタ 615">
          <a:extLst>
            <a:ext uri="{FF2B5EF4-FFF2-40B4-BE49-F238E27FC236}">
              <a16:creationId xmlns:a16="http://schemas.microsoft.com/office/drawing/2014/main" id="{D789E677-0B2C-46C2-8177-F98FE8EF46B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7" name="テキスト ボックス 616">
          <a:extLst>
            <a:ext uri="{FF2B5EF4-FFF2-40B4-BE49-F238E27FC236}">
              <a16:creationId xmlns:a16="http://schemas.microsoft.com/office/drawing/2014/main" id="{533721B6-DE1D-4250-8390-22BA1D0D387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8" name="直線コネクタ 617">
          <a:extLst>
            <a:ext uri="{FF2B5EF4-FFF2-40B4-BE49-F238E27FC236}">
              <a16:creationId xmlns:a16="http://schemas.microsoft.com/office/drawing/2014/main" id="{7180BAA2-7C0B-454B-9BB5-0EB3F649565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9" name="テキスト ボックス 618">
          <a:extLst>
            <a:ext uri="{FF2B5EF4-FFF2-40B4-BE49-F238E27FC236}">
              <a16:creationId xmlns:a16="http://schemas.microsoft.com/office/drawing/2014/main" id="{3A39F77D-00E4-4FAB-AD10-A3C0ABD671B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0" name="直線コネクタ 619">
          <a:extLst>
            <a:ext uri="{FF2B5EF4-FFF2-40B4-BE49-F238E27FC236}">
              <a16:creationId xmlns:a16="http://schemas.microsoft.com/office/drawing/2014/main" id="{85F2EB0C-302F-4B51-8360-8F4FAAB09BC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1" name="テキスト ボックス 620">
          <a:extLst>
            <a:ext uri="{FF2B5EF4-FFF2-40B4-BE49-F238E27FC236}">
              <a16:creationId xmlns:a16="http://schemas.microsoft.com/office/drawing/2014/main" id="{00CD58EF-D264-4966-8AD1-D30DFBE06D5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C03678DD-7359-45A9-AD1D-F591E83E399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0FEAA5B9-E7B7-4F26-AF4C-59FA8568FB8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a:extLst>
            <a:ext uri="{FF2B5EF4-FFF2-40B4-BE49-F238E27FC236}">
              <a16:creationId xmlns:a16="http://schemas.microsoft.com/office/drawing/2014/main" id="{4D43EDE3-DEDB-45C3-BD86-2F4CA54B3F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625" name="直線コネクタ 624">
          <a:extLst>
            <a:ext uri="{FF2B5EF4-FFF2-40B4-BE49-F238E27FC236}">
              <a16:creationId xmlns:a16="http://schemas.microsoft.com/office/drawing/2014/main" id="{172DCF7B-70EB-4232-A1F4-E71126424B4E}"/>
            </a:ext>
          </a:extLst>
        </xdr:cNvPr>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26" name="【公民館】&#10;一人当たり面積最小値テキスト">
          <a:extLst>
            <a:ext uri="{FF2B5EF4-FFF2-40B4-BE49-F238E27FC236}">
              <a16:creationId xmlns:a16="http://schemas.microsoft.com/office/drawing/2014/main" id="{F316E19E-FBF7-44E2-89A5-6DBE53617C82}"/>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27" name="直線コネクタ 626">
          <a:extLst>
            <a:ext uri="{FF2B5EF4-FFF2-40B4-BE49-F238E27FC236}">
              <a16:creationId xmlns:a16="http://schemas.microsoft.com/office/drawing/2014/main" id="{A0C2625C-A10F-47D1-9EFA-A588CD271E4E}"/>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28" name="【公民館】&#10;一人当たり面積最大値テキスト">
          <a:extLst>
            <a:ext uri="{FF2B5EF4-FFF2-40B4-BE49-F238E27FC236}">
              <a16:creationId xmlns:a16="http://schemas.microsoft.com/office/drawing/2014/main" id="{D6244C9F-37CE-4FC5-858E-5D78D32A02B3}"/>
            </a:ext>
          </a:extLst>
        </xdr:cNvPr>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29" name="直線コネクタ 628">
          <a:extLst>
            <a:ext uri="{FF2B5EF4-FFF2-40B4-BE49-F238E27FC236}">
              <a16:creationId xmlns:a16="http://schemas.microsoft.com/office/drawing/2014/main" id="{0EAF1550-90C8-45E9-ADA9-2338BF98E721}"/>
            </a:ext>
          </a:extLst>
        </xdr:cNvPr>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630" name="【公民館】&#10;一人当たり面積平均値テキスト">
          <a:extLst>
            <a:ext uri="{FF2B5EF4-FFF2-40B4-BE49-F238E27FC236}">
              <a16:creationId xmlns:a16="http://schemas.microsoft.com/office/drawing/2014/main" id="{ACB9364F-A224-4ECE-BE4E-E500C29E2919}"/>
            </a:ext>
          </a:extLst>
        </xdr:cNvPr>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631" name="フローチャート: 判断 630">
          <a:extLst>
            <a:ext uri="{FF2B5EF4-FFF2-40B4-BE49-F238E27FC236}">
              <a16:creationId xmlns:a16="http://schemas.microsoft.com/office/drawing/2014/main" id="{38B4C4BE-9447-4D2D-8C78-4C1AC0A379F1}"/>
            </a:ext>
          </a:extLst>
        </xdr:cNvPr>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32" name="フローチャート: 判断 631">
          <a:extLst>
            <a:ext uri="{FF2B5EF4-FFF2-40B4-BE49-F238E27FC236}">
              <a16:creationId xmlns:a16="http://schemas.microsoft.com/office/drawing/2014/main" id="{3108E986-F0DB-4B29-A3C1-5C1FE0E4406C}"/>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33" name="フローチャート: 判断 632">
          <a:extLst>
            <a:ext uri="{FF2B5EF4-FFF2-40B4-BE49-F238E27FC236}">
              <a16:creationId xmlns:a16="http://schemas.microsoft.com/office/drawing/2014/main" id="{56C8F510-C1C5-497F-A169-72994062FE9F}"/>
            </a:ext>
          </a:extLst>
        </xdr:cNvPr>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634" name="フローチャート: 判断 633">
          <a:extLst>
            <a:ext uri="{FF2B5EF4-FFF2-40B4-BE49-F238E27FC236}">
              <a16:creationId xmlns:a16="http://schemas.microsoft.com/office/drawing/2014/main" id="{0F5CC09C-44C6-4B9C-BFD1-4CAEFFE83EFA}"/>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B77C56D7-A3E1-46DD-8B5A-872B54A5DB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51B5C8F4-FCB9-43CC-8D4D-492A8B655E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977B342C-97AB-4BA3-88D8-CFF28B2AF4E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4A225E2F-637F-4AD3-8BC6-2F0711FE79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170DF1B8-E443-4879-80D7-96F2876E005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52832</xdr:rowOff>
    </xdr:from>
    <xdr:to>
      <xdr:col>116</xdr:col>
      <xdr:colOff>114300</xdr:colOff>
      <xdr:row>106</xdr:row>
      <xdr:rowOff>154432</xdr:rowOff>
    </xdr:to>
    <xdr:sp macro="" textlink="">
      <xdr:nvSpPr>
        <xdr:cNvPr id="640" name="楕円 639">
          <a:extLst>
            <a:ext uri="{FF2B5EF4-FFF2-40B4-BE49-F238E27FC236}">
              <a16:creationId xmlns:a16="http://schemas.microsoft.com/office/drawing/2014/main" id="{C8D21200-87DF-479A-92B6-CC584415976A}"/>
            </a:ext>
          </a:extLst>
        </xdr:cNvPr>
        <xdr:cNvSpPr/>
      </xdr:nvSpPr>
      <xdr:spPr>
        <a:xfrm>
          <a:off x="221107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31259</xdr:rowOff>
    </xdr:from>
    <xdr:ext cx="469744" cy="259045"/>
    <xdr:sp macro="" textlink="">
      <xdr:nvSpPr>
        <xdr:cNvPr id="641" name="【公民館】&#10;一人当たり面積該当値テキスト">
          <a:extLst>
            <a:ext uri="{FF2B5EF4-FFF2-40B4-BE49-F238E27FC236}">
              <a16:creationId xmlns:a16="http://schemas.microsoft.com/office/drawing/2014/main" id="{9B208ABA-A063-4616-A899-F8EEC1F0D0CD}"/>
            </a:ext>
          </a:extLst>
        </xdr:cNvPr>
        <xdr:cNvSpPr txBox="1"/>
      </xdr:nvSpPr>
      <xdr:spPr>
        <a:xfrm>
          <a:off x="22199600"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57404</xdr:rowOff>
    </xdr:from>
    <xdr:to>
      <xdr:col>112</xdr:col>
      <xdr:colOff>38100</xdr:colOff>
      <xdr:row>106</xdr:row>
      <xdr:rowOff>159004</xdr:rowOff>
    </xdr:to>
    <xdr:sp macro="" textlink="">
      <xdr:nvSpPr>
        <xdr:cNvPr id="642" name="楕円 641">
          <a:extLst>
            <a:ext uri="{FF2B5EF4-FFF2-40B4-BE49-F238E27FC236}">
              <a16:creationId xmlns:a16="http://schemas.microsoft.com/office/drawing/2014/main" id="{8E217524-C2E4-4F1F-A147-490B9BDB6C79}"/>
            </a:ext>
          </a:extLst>
        </xdr:cNvPr>
        <xdr:cNvSpPr/>
      </xdr:nvSpPr>
      <xdr:spPr>
        <a:xfrm>
          <a:off x="2127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103632</xdr:rowOff>
    </xdr:from>
    <xdr:to>
      <xdr:col>116</xdr:col>
      <xdr:colOff>63500</xdr:colOff>
      <xdr:row>106</xdr:row>
      <xdr:rowOff>108204</xdr:rowOff>
    </xdr:to>
    <xdr:cxnSp macro="">
      <xdr:nvCxnSpPr>
        <xdr:cNvPr id="643" name="直線コネクタ 642">
          <a:extLst>
            <a:ext uri="{FF2B5EF4-FFF2-40B4-BE49-F238E27FC236}">
              <a16:creationId xmlns:a16="http://schemas.microsoft.com/office/drawing/2014/main" id="{330DC8F9-5085-4623-8FA0-68BEFF164836}"/>
            </a:ext>
          </a:extLst>
        </xdr:cNvPr>
        <xdr:cNvCxnSpPr/>
      </xdr:nvCxnSpPr>
      <xdr:spPr>
        <a:xfrm flipV="1">
          <a:off x="21323300" y="1827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57404</xdr:rowOff>
    </xdr:from>
    <xdr:to>
      <xdr:col>107</xdr:col>
      <xdr:colOff>101600</xdr:colOff>
      <xdr:row>106</xdr:row>
      <xdr:rowOff>159004</xdr:rowOff>
    </xdr:to>
    <xdr:sp macro="" textlink="">
      <xdr:nvSpPr>
        <xdr:cNvPr id="644" name="楕円 643">
          <a:extLst>
            <a:ext uri="{FF2B5EF4-FFF2-40B4-BE49-F238E27FC236}">
              <a16:creationId xmlns:a16="http://schemas.microsoft.com/office/drawing/2014/main" id="{CDDE23A2-400F-4793-A6A4-D6EDDE11E835}"/>
            </a:ext>
          </a:extLst>
        </xdr:cNvPr>
        <xdr:cNvSpPr/>
      </xdr:nvSpPr>
      <xdr:spPr>
        <a:xfrm>
          <a:off x="20383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108204</xdr:rowOff>
    </xdr:from>
    <xdr:to>
      <xdr:col>111</xdr:col>
      <xdr:colOff>177800</xdr:colOff>
      <xdr:row>106</xdr:row>
      <xdr:rowOff>108204</xdr:rowOff>
    </xdr:to>
    <xdr:cxnSp macro="">
      <xdr:nvCxnSpPr>
        <xdr:cNvPr id="645" name="直線コネクタ 644">
          <a:extLst>
            <a:ext uri="{FF2B5EF4-FFF2-40B4-BE49-F238E27FC236}">
              <a16:creationId xmlns:a16="http://schemas.microsoft.com/office/drawing/2014/main" id="{624B363F-C974-47F2-AA46-73CBB0325EE5}"/>
            </a:ext>
          </a:extLst>
        </xdr:cNvPr>
        <xdr:cNvCxnSpPr/>
      </xdr:nvCxnSpPr>
      <xdr:spPr>
        <a:xfrm>
          <a:off x="20434300" y="1828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646" name="n_1aveValue【公民館】&#10;一人当たり面積">
          <a:extLst>
            <a:ext uri="{FF2B5EF4-FFF2-40B4-BE49-F238E27FC236}">
              <a16:creationId xmlns:a16="http://schemas.microsoft.com/office/drawing/2014/main" id="{8F3F2D55-C38A-4692-97B5-147223CF33EF}"/>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647" name="n_2aveValue【公民館】&#10;一人当たり面積">
          <a:extLst>
            <a:ext uri="{FF2B5EF4-FFF2-40B4-BE49-F238E27FC236}">
              <a16:creationId xmlns:a16="http://schemas.microsoft.com/office/drawing/2014/main" id="{C05EE16B-B8CA-4E1D-A240-93D14173918C}"/>
            </a:ext>
          </a:extLst>
        </xdr:cNvPr>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648" name="n_3aveValue【公民館】&#10;一人当たり面積">
          <a:extLst>
            <a:ext uri="{FF2B5EF4-FFF2-40B4-BE49-F238E27FC236}">
              <a16:creationId xmlns:a16="http://schemas.microsoft.com/office/drawing/2014/main" id="{63811286-A5A1-4776-941D-617AB79269DC}"/>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150131</xdr:rowOff>
    </xdr:from>
    <xdr:ext cx="469744" cy="259045"/>
    <xdr:sp macro="" textlink="">
      <xdr:nvSpPr>
        <xdr:cNvPr id="649" name="n_1mainValue【公民館】&#10;一人当たり面積">
          <a:extLst>
            <a:ext uri="{FF2B5EF4-FFF2-40B4-BE49-F238E27FC236}">
              <a16:creationId xmlns:a16="http://schemas.microsoft.com/office/drawing/2014/main" id="{4847BF28-506C-4184-A88B-A83C833A82F0}"/>
            </a:ext>
          </a:extLst>
        </xdr:cNvPr>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150131</xdr:rowOff>
    </xdr:from>
    <xdr:ext cx="469744" cy="259045"/>
    <xdr:sp macro="" textlink="">
      <xdr:nvSpPr>
        <xdr:cNvPr id="650" name="n_2mainValue【公民館】&#10;一人当たり面積">
          <a:extLst>
            <a:ext uri="{FF2B5EF4-FFF2-40B4-BE49-F238E27FC236}">
              <a16:creationId xmlns:a16="http://schemas.microsoft.com/office/drawing/2014/main" id="{97DF7510-415D-4480-9258-DEA1F445275D}"/>
            </a:ext>
          </a:extLst>
        </xdr:cNvPr>
        <xdr:cNvSpPr txBox="1"/>
      </xdr:nvSpPr>
      <xdr:spPr>
        <a:xfrm>
          <a:off x="20199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0F7407EF-EEF5-4989-AAF9-D048B6D1124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997EA0BC-506B-43A7-B9B0-6F36AEC707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F50DF16E-CFDB-48C7-A2EE-60F1E82E2B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道路、橋梁・トンネル、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公営住宅については、類似団体平均と比較して減価償却率は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同等又は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低い水準にある。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児童館については、昭和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年建設の鹿屋市児童センターであり、類似団体平均と比較して減価償却率が高く老朽化が進んでいる。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公民館については、昭和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年代～平成初期にかけて建設されたものが多く、類似団体平均と比較して減価償却率が高く老朽化が進んでいる。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今後は、これらの施設の更新が一時期に集中することがないよう、公共施設等総合管理計画に基づいて、適切に長寿命化対策や更新事業を実施し、財政負担の軽減及び平準化に努める。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E3E625E-FE36-4E10-B68B-28D9CC8E40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6DA0C9-17F1-4099-9696-720563B09B4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269B32-24F6-411A-98F2-95F05229DB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2BA2A6-F1DA-45BF-9FF5-FE756DE5D4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34934C-E8E0-487F-8946-DD46B62FE5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A89A73-8165-47C6-B876-F6DB15A2BA0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90CBC39-1A88-4C83-9C0F-8DBE69F59F9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B4B8CA9-5614-450E-AD64-3B3436C491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409700-CE31-4CBF-834D-555231598FD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A11E84-F402-42B6-8296-97461004AF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103,665
103,109
448.15
55,675,485
53,105,966
2,423,878
25,660,008
40,215,863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5DC75D-B37C-4555-824D-491E6348D9D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FED61A8-2E7D-433D-8151-B91AC9C34A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8622EA-6B3F-4E9A-A5A8-EFBF9D61B1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8C45154-BE96-4BD7-BD40-B1761E7D085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C34A19-C796-44AC-BE56-849053D83A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3D04BD8-E232-4CAA-9B04-E49BE65B02D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D906B32-AC48-4776-8905-A395314627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ACC17D7-08D5-481A-970D-D2588250E4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BBA080-9823-4632-A983-E1A0BB4815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55EC253-0D27-4348-A008-33713DCF51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D9931E-24B6-4B49-B8B8-6D7B3473C4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FC2098F-E2B8-459A-ABED-76199B6472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594434C-4E22-4FF8-9E6A-DBF065A170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1514E1E-9C90-4ED6-87F6-E5139B11CB3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3FBF415-3BF4-4ACA-AC82-0A188B7555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C01188-5EF9-417B-A867-F2C6644D2A5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209A3B-DAAC-4C76-B414-89A611B3D9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19A595-F973-4BC2-8953-983A978F0FC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71E8F6-496B-4D4C-B83D-139C26FE6FC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1DAFF34-D201-4E3A-834A-5BFAF5C7837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DF69D36-1772-4A4C-A039-817C5B4E850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B31E558-FFC6-476A-A726-7C5560A06B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DB2387A-A821-4B87-928B-2A6165808E8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1555DDF-6DC2-4B51-8CFA-07B0FD17154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65002E6-B7CC-49CA-833E-99F9C6FCCED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AD4C56B-B613-4709-8BE7-127ADF9C8F1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060299D-B66C-44EA-BEA5-7D992F73787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74A84A8-A924-4E1D-A09E-D26ACC03F29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CBBA4C4-115E-4018-98AB-8ACA7771B1A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AC8F438-EB28-4EBF-B32E-B680E773FE6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9DC2B547-8152-4355-8C8C-72A9FDDE7421}"/>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7D5E61EB-6607-49E2-B492-52E793DE3C3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E8502DE7-B76F-4E16-A73A-5415DDF0CE4F}"/>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21B54E1F-6557-4049-94E4-3DB6A64BAE7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C0D31512-1DF6-49CA-8ADE-1ED129F45A8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2042EFB9-A2F6-42E1-9B3D-913498B0BEA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949AE718-A28C-44CC-BD9C-AFCDC216382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4AFBE67C-702A-408E-A591-2C38F33581E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B42DFBA7-2E4C-4F52-99FC-F2CC733847D8}"/>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CF9519CD-9737-4769-BF8B-A1118F7741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FFCD6F29-FC3E-4B79-93D1-3B419C253C6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EF1E0CE6-2A15-411B-8440-B431F561C44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7748490B-E517-44D0-868C-6CAEF83D378D}"/>
            </a:ext>
          </a:extLst>
        </xdr:cNvPr>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a:extLst>
            <a:ext uri="{FF2B5EF4-FFF2-40B4-BE49-F238E27FC236}">
              <a16:creationId xmlns:a16="http://schemas.microsoft.com/office/drawing/2014/main" id="{853E781A-4CFF-41D8-A730-048DCF2A6DC7}"/>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0F6CCBA9-7EC2-43B4-8956-D84DB0C7DC8F}"/>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a:extLst>
            <a:ext uri="{FF2B5EF4-FFF2-40B4-BE49-F238E27FC236}">
              <a16:creationId xmlns:a16="http://schemas.microsoft.com/office/drawing/2014/main" id="{BBB82A0C-0CB5-4244-AD41-E19BC3E2944F}"/>
            </a:ext>
          </a:extLst>
        </xdr:cNvPr>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a:extLst>
            <a:ext uri="{FF2B5EF4-FFF2-40B4-BE49-F238E27FC236}">
              <a16:creationId xmlns:a16="http://schemas.microsoft.com/office/drawing/2014/main" id="{8E4CA1AF-EFFC-427A-8DE1-F447A808A635}"/>
            </a:ext>
          </a:extLst>
        </xdr:cNvPr>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a:extLst>
            <a:ext uri="{FF2B5EF4-FFF2-40B4-BE49-F238E27FC236}">
              <a16:creationId xmlns:a16="http://schemas.microsoft.com/office/drawing/2014/main" id="{AA8F9E32-7475-42CA-894D-54F371D62433}"/>
            </a:ext>
          </a:extLst>
        </xdr:cNvPr>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a:extLst>
            <a:ext uri="{FF2B5EF4-FFF2-40B4-BE49-F238E27FC236}">
              <a16:creationId xmlns:a16="http://schemas.microsoft.com/office/drawing/2014/main" id="{C9056EC9-4DD0-4378-A982-D25EB8179297}"/>
            </a:ext>
          </a:extLst>
        </xdr:cNvPr>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a:extLst>
            <a:ext uri="{FF2B5EF4-FFF2-40B4-BE49-F238E27FC236}">
              <a16:creationId xmlns:a16="http://schemas.microsoft.com/office/drawing/2014/main" id="{D298BA87-5B75-4C85-89D2-493F84DDC001}"/>
            </a:ext>
          </a:extLst>
        </xdr:cNvPr>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a:extLst>
            <a:ext uri="{FF2B5EF4-FFF2-40B4-BE49-F238E27FC236}">
              <a16:creationId xmlns:a16="http://schemas.microsoft.com/office/drawing/2014/main" id="{9A6F2339-FF4E-428D-ADF7-CB0E0DCC5BD3}"/>
            </a:ext>
          </a:extLst>
        </xdr:cNvPr>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77978</xdr:rowOff>
    </xdr:from>
    <xdr:to>
      <xdr:col>10</xdr:col>
      <xdr:colOff>165100</xdr:colOff>
      <xdr:row>40</xdr:row>
      <xdr:rowOff>8128</xdr:rowOff>
    </xdr:to>
    <xdr:sp macro="" textlink="">
      <xdr:nvSpPr>
        <xdr:cNvPr id="63" name="フローチャート: 判断 62">
          <a:extLst>
            <a:ext uri="{FF2B5EF4-FFF2-40B4-BE49-F238E27FC236}">
              <a16:creationId xmlns:a16="http://schemas.microsoft.com/office/drawing/2014/main" id="{990ADE37-88F5-43E6-93FE-C0840E93CCBA}"/>
            </a:ext>
          </a:extLst>
        </xdr:cNvPr>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C76E540E-C248-41E6-B20D-A561F582E00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56DA24DB-8FEE-42D2-B47B-C553D8459B1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706542D-EE80-49C0-A419-8B7A27508E2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72CA059-0871-4273-8584-7B3C03FF09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AF53742-90F7-48BE-8809-4A0718745F1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2540</xdr:rowOff>
    </xdr:from>
    <xdr:to>
      <xdr:col>24</xdr:col>
      <xdr:colOff>114300</xdr:colOff>
      <xdr:row>34</xdr:row>
      <xdr:rowOff>104140</xdr:rowOff>
    </xdr:to>
    <xdr:sp macro="" textlink="">
      <xdr:nvSpPr>
        <xdr:cNvPr id="69" name="楕円 68">
          <a:extLst>
            <a:ext uri="{FF2B5EF4-FFF2-40B4-BE49-F238E27FC236}">
              <a16:creationId xmlns:a16="http://schemas.microsoft.com/office/drawing/2014/main" id="{9CA8738F-6A74-4202-9223-74659F54E2AA}"/>
            </a:ext>
          </a:extLst>
        </xdr:cNvPr>
        <xdr:cNvSpPr/>
      </xdr:nvSpPr>
      <xdr:spPr>
        <a:xfrm>
          <a:off x="4584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88917</xdr:rowOff>
    </xdr:from>
    <xdr:ext cx="405111" cy="259045"/>
    <xdr:sp macro="" textlink="">
      <xdr:nvSpPr>
        <xdr:cNvPr id="70" name="【図書館】&#10;有形固定資産減価償却率該当値テキスト">
          <a:extLst>
            <a:ext uri="{FF2B5EF4-FFF2-40B4-BE49-F238E27FC236}">
              <a16:creationId xmlns:a16="http://schemas.microsoft.com/office/drawing/2014/main" id="{9162EA6B-89A1-4639-8E17-135B7578A3CA}"/>
            </a:ext>
          </a:extLst>
        </xdr:cNvPr>
        <xdr:cNvSpPr txBox="1"/>
      </xdr:nvSpPr>
      <xdr:spPr>
        <a:xfrm>
          <a:off x="46736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48260</xdr:rowOff>
    </xdr:from>
    <xdr:to>
      <xdr:col>20</xdr:col>
      <xdr:colOff>38100</xdr:colOff>
      <xdr:row>34</xdr:row>
      <xdr:rowOff>149860</xdr:rowOff>
    </xdr:to>
    <xdr:sp macro="" textlink="">
      <xdr:nvSpPr>
        <xdr:cNvPr id="71" name="楕円 70">
          <a:extLst>
            <a:ext uri="{FF2B5EF4-FFF2-40B4-BE49-F238E27FC236}">
              <a16:creationId xmlns:a16="http://schemas.microsoft.com/office/drawing/2014/main" id="{40B5519A-7860-4EE3-A20C-B75CCC108A84}"/>
            </a:ext>
          </a:extLst>
        </xdr:cNvPr>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53340</xdr:rowOff>
    </xdr:from>
    <xdr:to>
      <xdr:col>24</xdr:col>
      <xdr:colOff>63500</xdr:colOff>
      <xdr:row>34</xdr:row>
      <xdr:rowOff>99060</xdr:rowOff>
    </xdr:to>
    <xdr:cxnSp macro="">
      <xdr:nvCxnSpPr>
        <xdr:cNvPr id="72" name="直線コネクタ 71">
          <a:extLst>
            <a:ext uri="{FF2B5EF4-FFF2-40B4-BE49-F238E27FC236}">
              <a16:creationId xmlns:a16="http://schemas.microsoft.com/office/drawing/2014/main" id="{53DD44C1-6F5B-43EA-BE08-E402C19E943E}"/>
            </a:ext>
          </a:extLst>
        </xdr:cNvPr>
        <xdr:cNvCxnSpPr/>
      </xdr:nvCxnSpPr>
      <xdr:spPr>
        <a:xfrm flipV="1">
          <a:off x="3797300" y="5882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96266</xdr:rowOff>
    </xdr:from>
    <xdr:to>
      <xdr:col>15</xdr:col>
      <xdr:colOff>101600</xdr:colOff>
      <xdr:row>35</xdr:row>
      <xdr:rowOff>26416</xdr:rowOff>
    </xdr:to>
    <xdr:sp macro="" textlink="">
      <xdr:nvSpPr>
        <xdr:cNvPr id="73" name="楕円 72">
          <a:extLst>
            <a:ext uri="{FF2B5EF4-FFF2-40B4-BE49-F238E27FC236}">
              <a16:creationId xmlns:a16="http://schemas.microsoft.com/office/drawing/2014/main" id="{04B60233-3555-449D-9E50-C559CDBB3E3D}"/>
            </a:ext>
          </a:extLst>
        </xdr:cNvPr>
        <xdr:cNvSpPr/>
      </xdr:nvSpPr>
      <xdr:spPr>
        <a:xfrm>
          <a:off x="2857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99060</xdr:rowOff>
    </xdr:from>
    <xdr:to>
      <xdr:col>19</xdr:col>
      <xdr:colOff>177800</xdr:colOff>
      <xdr:row>34</xdr:row>
      <xdr:rowOff>147066</xdr:rowOff>
    </xdr:to>
    <xdr:cxnSp macro="">
      <xdr:nvCxnSpPr>
        <xdr:cNvPr id="74" name="直線コネクタ 73">
          <a:extLst>
            <a:ext uri="{FF2B5EF4-FFF2-40B4-BE49-F238E27FC236}">
              <a16:creationId xmlns:a16="http://schemas.microsoft.com/office/drawing/2014/main" id="{A4578237-D132-4244-A190-E9E5AAE09694}"/>
            </a:ext>
          </a:extLst>
        </xdr:cNvPr>
        <xdr:cNvCxnSpPr/>
      </xdr:nvCxnSpPr>
      <xdr:spPr>
        <a:xfrm flipV="1">
          <a:off x="2908300" y="592836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156989</xdr:rowOff>
    </xdr:from>
    <xdr:ext cx="405111" cy="259045"/>
    <xdr:sp macro="" textlink="">
      <xdr:nvSpPr>
        <xdr:cNvPr id="75" name="n_1aveValue【図書館】&#10;有形固定資産減価償却率">
          <a:extLst>
            <a:ext uri="{FF2B5EF4-FFF2-40B4-BE49-F238E27FC236}">
              <a16:creationId xmlns:a16="http://schemas.microsoft.com/office/drawing/2014/main" id="{C479D6BF-FD54-4699-B6A2-14E5C48A1BC6}"/>
            </a:ext>
          </a:extLst>
        </xdr:cNvPr>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6" name="n_2aveValue【図書館】&#10;有形固定資産減価償却率">
          <a:extLst>
            <a:ext uri="{FF2B5EF4-FFF2-40B4-BE49-F238E27FC236}">
              <a16:creationId xmlns:a16="http://schemas.microsoft.com/office/drawing/2014/main" id="{2D563C94-351E-46B4-BC90-C8BF7ED5A1BD}"/>
            </a:ext>
          </a:extLst>
        </xdr:cNvPr>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24655</xdr:rowOff>
    </xdr:from>
    <xdr:ext cx="405111" cy="259045"/>
    <xdr:sp macro="" textlink="">
      <xdr:nvSpPr>
        <xdr:cNvPr id="77" name="n_3aveValue【図書館】&#10;有形固定資産減価償却率">
          <a:extLst>
            <a:ext uri="{FF2B5EF4-FFF2-40B4-BE49-F238E27FC236}">
              <a16:creationId xmlns:a16="http://schemas.microsoft.com/office/drawing/2014/main" id="{B5168739-1466-4B15-8EC0-726EDA9BF8C5}"/>
            </a:ext>
          </a:extLst>
        </xdr:cNvPr>
        <xdr:cNvSpPr txBox="1"/>
      </xdr:nvSpPr>
      <xdr:spPr>
        <a:xfrm>
          <a:off x="1816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166387</xdr:rowOff>
    </xdr:from>
    <xdr:ext cx="405111" cy="259045"/>
    <xdr:sp macro="" textlink="">
      <xdr:nvSpPr>
        <xdr:cNvPr id="78" name="n_1mainValue【図書館】&#10;有形固定資産減価償却率">
          <a:extLst>
            <a:ext uri="{FF2B5EF4-FFF2-40B4-BE49-F238E27FC236}">
              <a16:creationId xmlns:a16="http://schemas.microsoft.com/office/drawing/2014/main" id="{10F45558-ED78-4472-9C9D-100ABC205027}"/>
            </a:ext>
          </a:extLst>
        </xdr:cNvPr>
        <xdr:cNvSpPr txBox="1"/>
      </xdr:nvSpPr>
      <xdr:spPr>
        <a:xfrm>
          <a:off x="3582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42943</xdr:rowOff>
    </xdr:from>
    <xdr:ext cx="405111" cy="259045"/>
    <xdr:sp macro="" textlink="">
      <xdr:nvSpPr>
        <xdr:cNvPr id="79" name="n_2mainValue【図書館】&#10;有形固定資産減価償却率">
          <a:extLst>
            <a:ext uri="{FF2B5EF4-FFF2-40B4-BE49-F238E27FC236}">
              <a16:creationId xmlns:a16="http://schemas.microsoft.com/office/drawing/2014/main" id="{0DBF9111-42D9-4419-9777-B50B4E88C499}"/>
            </a:ext>
          </a:extLst>
        </xdr:cNvPr>
        <xdr:cNvSpPr txBox="1"/>
      </xdr:nvSpPr>
      <xdr:spPr>
        <a:xfrm>
          <a:off x="27057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29C05D91-8263-42D7-BABC-E7D0691D2D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CEB25BF-ED0F-44EB-9E1C-3E7A587AA1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BA01CFB1-BCD0-4666-ABB7-0C228164DB1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50B30D1C-64F7-4BF7-B412-9A8CE3AD19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C56D920D-5664-4C77-AC7B-FFACB30684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9B77E174-AE99-40B8-A387-5A257BBCE2A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F4F8BED3-CF44-4967-99B0-21A9B500F70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F80F4B3A-AC28-4950-92E5-AED264B9C7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C7F28D87-0C3E-4B8B-BA35-35B86A05C06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3D4BBA34-D61C-4A2A-A1E0-F525EAFAC8E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id="{A98EA263-389F-4370-AAD5-B580563675C2}"/>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BD8FC5A-7D53-4A1C-BA92-53E407DED7F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09CF7E6E-3450-4E42-A7F0-1383ED5DD8A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1ACE0E0C-F73A-4FAC-8C1B-2C7F4B74CC5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a:extLst>
            <a:ext uri="{FF2B5EF4-FFF2-40B4-BE49-F238E27FC236}">
              <a16:creationId xmlns:a16="http://schemas.microsoft.com/office/drawing/2014/main" id="{F056F52C-F79C-45BD-B3D4-F30335FFA0EC}"/>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177CA756-CA90-498A-9B58-EE4EF9A65D7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a:extLst>
            <a:ext uri="{FF2B5EF4-FFF2-40B4-BE49-F238E27FC236}">
              <a16:creationId xmlns:a16="http://schemas.microsoft.com/office/drawing/2014/main" id="{F8ECF918-F7F3-41D7-A563-68E2555FF4B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01153442-1B8C-41C3-99E0-11A5D2A434E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a:extLst>
            <a:ext uri="{FF2B5EF4-FFF2-40B4-BE49-F238E27FC236}">
              <a16:creationId xmlns:a16="http://schemas.microsoft.com/office/drawing/2014/main" id="{E624AFDE-DF1F-432B-8AE9-256304A34B2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84090C99-B615-486E-A2C1-6B9974F5C7D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a:extLst>
            <a:ext uri="{FF2B5EF4-FFF2-40B4-BE49-F238E27FC236}">
              <a16:creationId xmlns:a16="http://schemas.microsoft.com/office/drawing/2014/main" id="{CD488A98-37F6-4DAF-8961-2876E02D794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1B61CCCF-FA03-4094-92A2-4FD8B960284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a:extLst>
            <a:ext uri="{FF2B5EF4-FFF2-40B4-BE49-F238E27FC236}">
              <a16:creationId xmlns:a16="http://schemas.microsoft.com/office/drawing/2014/main" id="{78C93E8A-76A2-4E17-A96C-8403AA645DB8}"/>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25066A85-EF8F-4A5A-86B4-E013988BA01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5E48E6A0-F27B-4888-80CC-330666AAE82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552017F1-363F-4D8B-B23C-2FE3AC4EFC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6" name="直線コネクタ 105">
          <a:extLst>
            <a:ext uri="{FF2B5EF4-FFF2-40B4-BE49-F238E27FC236}">
              <a16:creationId xmlns:a16="http://schemas.microsoft.com/office/drawing/2014/main" id="{B66F1A92-09A9-4651-A93C-DDABD993CFCD}"/>
            </a:ext>
          </a:extLst>
        </xdr:cNvPr>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07" name="【図書館】&#10;一人当たり面積最小値テキスト">
          <a:extLst>
            <a:ext uri="{FF2B5EF4-FFF2-40B4-BE49-F238E27FC236}">
              <a16:creationId xmlns:a16="http://schemas.microsoft.com/office/drawing/2014/main" id="{98828E36-EC6F-47A3-8A24-469023490F31}"/>
            </a:ext>
          </a:extLst>
        </xdr:cNvPr>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08" name="直線コネクタ 107">
          <a:extLst>
            <a:ext uri="{FF2B5EF4-FFF2-40B4-BE49-F238E27FC236}">
              <a16:creationId xmlns:a16="http://schemas.microsoft.com/office/drawing/2014/main" id="{351C8D0D-E5BC-431D-B349-712A3508F84E}"/>
            </a:ext>
          </a:extLst>
        </xdr:cNvPr>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09" name="【図書館】&#10;一人当たり面積最大値テキスト">
          <a:extLst>
            <a:ext uri="{FF2B5EF4-FFF2-40B4-BE49-F238E27FC236}">
              <a16:creationId xmlns:a16="http://schemas.microsoft.com/office/drawing/2014/main" id="{D9CAE03F-5E78-4E9B-88FB-6CEE957B2EBA}"/>
            </a:ext>
          </a:extLst>
        </xdr:cNvPr>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0" name="直線コネクタ 109">
          <a:extLst>
            <a:ext uri="{FF2B5EF4-FFF2-40B4-BE49-F238E27FC236}">
              <a16:creationId xmlns:a16="http://schemas.microsoft.com/office/drawing/2014/main" id="{AAA1792D-DA96-413F-A589-91AEC44390B0}"/>
            </a:ext>
          </a:extLst>
        </xdr:cNvPr>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170742</xdr:rowOff>
    </xdr:from>
    <xdr:ext cx="469744" cy="259045"/>
    <xdr:sp macro="" textlink="">
      <xdr:nvSpPr>
        <xdr:cNvPr id="111" name="【図書館】&#10;一人当たり面積平均値テキスト">
          <a:extLst>
            <a:ext uri="{FF2B5EF4-FFF2-40B4-BE49-F238E27FC236}">
              <a16:creationId xmlns:a16="http://schemas.microsoft.com/office/drawing/2014/main" id="{6370ACDA-D35F-4707-A346-5AAFC19B522C}"/>
            </a:ext>
          </a:extLst>
        </xdr:cNvPr>
        <xdr:cNvSpPr txBox="1"/>
      </xdr:nvSpPr>
      <xdr:spPr>
        <a:xfrm>
          <a:off x="10515600" y="668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2" name="フローチャート: 判断 111">
          <a:extLst>
            <a:ext uri="{FF2B5EF4-FFF2-40B4-BE49-F238E27FC236}">
              <a16:creationId xmlns:a16="http://schemas.microsoft.com/office/drawing/2014/main" id="{221E6BD2-D732-40FE-924F-E4445AEDEE82}"/>
            </a:ext>
          </a:extLst>
        </xdr:cNvPr>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3" name="フローチャート: 判断 112">
          <a:extLst>
            <a:ext uri="{FF2B5EF4-FFF2-40B4-BE49-F238E27FC236}">
              <a16:creationId xmlns:a16="http://schemas.microsoft.com/office/drawing/2014/main" id="{E71412F2-46E7-4D28-862D-76FB25372A16}"/>
            </a:ext>
          </a:extLst>
        </xdr:cNvPr>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4" name="フローチャート: 判断 113">
          <a:extLst>
            <a:ext uri="{FF2B5EF4-FFF2-40B4-BE49-F238E27FC236}">
              <a16:creationId xmlns:a16="http://schemas.microsoft.com/office/drawing/2014/main" id="{FCA91620-389C-499D-A869-A2ABDB629256}"/>
            </a:ext>
          </a:extLst>
        </xdr:cNvPr>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5" name="フローチャート: 判断 114">
          <a:extLst>
            <a:ext uri="{FF2B5EF4-FFF2-40B4-BE49-F238E27FC236}">
              <a16:creationId xmlns:a16="http://schemas.microsoft.com/office/drawing/2014/main" id="{F1144BEA-64E4-4502-9D10-6022E50ED318}"/>
            </a:ext>
          </a:extLst>
        </xdr:cNvPr>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3FA2FD2-699C-416C-BF4B-4DA688F47DA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48FF109-94D3-4B19-9B46-C8707984573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4A0DC65-3356-4F0C-93AD-99D8136D3D8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1A8059C-D54D-4353-94EB-6D12ECA16D9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83E1A33-87C4-4B4B-AB9D-7B332571652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25400</xdr:rowOff>
    </xdr:from>
    <xdr:to>
      <xdr:col>55</xdr:col>
      <xdr:colOff>50800</xdr:colOff>
      <xdr:row>42</xdr:row>
      <xdr:rowOff>127000</xdr:rowOff>
    </xdr:to>
    <xdr:sp macro="" textlink="">
      <xdr:nvSpPr>
        <xdr:cNvPr id="121" name="楕円 120">
          <a:extLst>
            <a:ext uri="{FF2B5EF4-FFF2-40B4-BE49-F238E27FC236}">
              <a16:creationId xmlns:a16="http://schemas.microsoft.com/office/drawing/2014/main" id="{EF275DAC-D52E-4D45-A57C-17FA68E6EC46}"/>
            </a:ext>
          </a:extLst>
        </xdr:cNvPr>
        <xdr:cNvSpPr/>
      </xdr:nvSpPr>
      <xdr:spPr>
        <a:xfrm>
          <a:off x="10426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111777</xdr:rowOff>
    </xdr:from>
    <xdr:ext cx="469744" cy="259045"/>
    <xdr:sp macro="" textlink="">
      <xdr:nvSpPr>
        <xdr:cNvPr id="122" name="【図書館】&#10;一人当たり面積該当値テキスト">
          <a:extLst>
            <a:ext uri="{FF2B5EF4-FFF2-40B4-BE49-F238E27FC236}">
              <a16:creationId xmlns:a16="http://schemas.microsoft.com/office/drawing/2014/main" id="{3C530463-503A-4CD3-8CF0-FC52CBE209CC}"/>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25400</xdr:rowOff>
    </xdr:from>
    <xdr:to>
      <xdr:col>50</xdr:col>
      <xdr:colOff>165100</xdr:colOff>
      <xdr:row>42</xdr:row>
      <xdr:rowOff>127000</xdr:rowOff>
    </xdr:to>
    <xdr:sp macro="" textlink="">
      <xdr:nvSpPr>
        <xdr:cNvPr id="123" name="楕円 122">
          <a:extLst>
            <a:ext uri="{FF2B5EF4-FFF2-40B4-BE49-F238E27FC236}">
              <a16:creationId xmlns:a16="http://schemas.microsoft.com/office/drawing/2014/main" id="{C0C34881-8ECC-48DB-BB72-8446759F4040}"/>
            </a:ext>
          </a:extLst>
        </xdr:cNvPr>
        <xdr:cNvSpPr/>
      </xdr:nvSpPr>
      <xdr:spPr>
        <a:xfrm>
          <a:off x="9588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76200</xdr:rowOff>
    </xdr:from>
    <xdr:to>
      <xdr:col>55</xdr:col>
      <xdr:colOff>0</xdr:colOff>
      <xdr:row>42</xdr:row>
      <xdr:rowOff>76200</xdr:rowOff>
    </xdr:to>
    <xdr:cxnSp macro="">
      <xdr:nvCxnSpPr>
        <xdr:cNvPr id="124" name="直線コネクタ 123">
          <a:extLst>
            <a:ext uri="{FF2B5EF4-FFF2-40B4-BE49-F238E27FC236}">
              <a16:creationId xmlns:a16="http://schemas.microsoft.com/office/drawing/2014/main" id="{702F05E3-7C42-46C9-BA22-D0E52BC5E9D9}"/>
            </a:ext>
          </a:extLst>
        </xdr:cNvPr>
        <xdr:cNvCxnSpPr/>
      </xdr:nvCxnSpPr>
      <xdr:spPr>
        <a:xfrm>
          <a:off x="9639300" y="727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25400</xdr:rowOff>
    </xdr:from>
    <xdr:to>
      <xdr:col>46</xdr:col>
      <xdr:colOff>38100</xdr:colOff>
      <xdr:row>42</xdr:row>
      <xdr:rowOff>127000</xdr:rowOff>
    </xdr:to>
    <xdr:sp macro="" textlink="">
      <xdr:nvSpPr>
        <xdr:cNvPr id="125" name="楕円 124">
          <a:extLst>
            <a:ext uri="{FF2B5EF4-FFF2-40B4-BE49-F238E27FC236}">
              <a16:creationId xmlns:a16="http://schemas.microsoft.com/office/drawing/2014/main" id="{8C571F14-0D37-4353-9786-60107DE22DED}"/>
            </a:ext>
          </a:extLst>
        </xdr:cNvPr>
        <xdr:cNvSpPr/>
      </xdr:nvSpPr>
      <xdr:spPr>
        <a:xfrm>
          <a:off x="8699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76200</xdr:rowOff>
    </xdr:from>
    <xdr:to>
      <xdr:col>50</xdr:col>
      <xdr:colOff>114300</xdr:colOff>
      <xdr:row>42</xdr:row>
      <xdr:rowOff>76200</xdr:rowOff>
    </xdr:to>
    <xdr:cxnSp macro="">
      <xdr:nvCxnSpPr>
        <xdr:cNvPr id="126" name="直線コネクタ 125">
          <a:extLst>
            <a:ext uri="{FF2B5EF4-FFF2-40B4-BE49-F238E27FC236}">
              <a16:creationId xmlns:a16="http://schemas.microsoft.com/office/drawing/2014/main" id="{EA791ADB-C0AD-4AD3-9C47-56E40F7B685C}"/>
            </a:ext>
          </a:extLst>
        </xdr:cNvPr>
        <xdr:cNvCxnSpPr/>
      </xdr:nvCxnSpPr>
      <xdr:spPr>
        <a:xfrm>
          <a:off x="8750300" y="727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110870</xdr:rowOff>
    </xdr:from>
    <xdr:ext cx="469744" cy="259045"/>
    <xdr:sp macro="" textlink="">
      <xdr:nvSpPr>
        <xdr:cNvPr id="127" name="n_1aveValue【図書館】&#10;一人当たり面積">
          <a:extLst>
            <a:ext uri="{FF2B5EF4-FFF2-40B4-BE49-F238E27FC236}">
              <a16:creationId xmlns:a16="http://schemas.microsoft.com/office/drawing/2014/main" id="{07B3C0E5-F904-4FCA-916D-E28EB0AD949A}"/>
            </a:ext>
          </a:extLst>
        </xdr:cNvPr>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28" name="n_2aveValue【図書館】&#10;一人当たり面積">
          <a:extLst>
            <a:ext uri="{FF2B5EF4-FFF2-40B4-BE49-F238E27FC236}">
              <a16:creationId xmlns:a16="http://schemas.microsoft.com/office/drawing/2014/main" id="{BE9FFEF4-25C8-4F76-A2B3-49A6173ECA60}"/>
            </a:ext>
          </a:extLst>
        </xdr:cNvPr>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29" name="n_3aveValue【図書館】&#10;一人当たり面積">
          <a:extLst>
            <a:ext uri="{FF2B5EF4-FFF2-40B4-BE49-F238E27FC236}">
              <a16:creationId xmlns:a16="http://schemas.microsoft.com/office/drawing/2014/main" id="{AE64BEC1-EDBE-4B47-94CD-2E54FA98C015}"/>
            </a:ext>
          </a:extLst>
        </xdr:cNvPr>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118127</xdr:rowOff>
    </xdr:from>
    <xdr:ext cx="469744" cy="259045"/>
    <xdr:sp macro="" textlink="">
      <xdr:nvSpPr>
        <xdr:cNvPr id="130" name="n_1mainValue【図書館】&#10;一人当たり面積">
          <a:extLst>
            <a:ext uri="{FF2B5EF4-FFF2-40B4-BE49-F238E27FC236}">
              <a16:creationId xmlns:a16="http://schemas.microsoft.com/office/drawing/2014/main" id="{23CD461D-3246-4316-80F0-547AAED38A4D}"/>
            </a:ext>
          </a:extLst>
        </xdr:cNvPr>
        <xdr:cNvSpPr txBox="1"/>
      </xdr:nvSpPr>
      <xdr:spPr>
        <a:xfrm>
          <a:off x="93917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118127</xdr:rowOff>
    </xdr:from>
    <xdr:ext cx="469744" cy="259045"/>
    <xdr:sp macro="" textlink="">
      <xdr:nvSpPr>
        <xdr:cNvPr id="131" name="n_2mainValue【図書館】&#10;一人当たり面積">
          <a:extLst>
            <a:ext uri="{FF2B5EF4-FFF2-40B4-BE49-F238E27FC236}">
              <a16:creationId xmlns:a16="http://schemas.microsoft.com/office/drawing/2014/main" id="{F67795CA-217B-4B20-A488-4D494D3D91D6}"/>
            </a:ext>
          </a:extLst>
        </xdr:cNvPr>
        <xdr:cNvSpPr txBox="1"/>
      </xdr:nvSpPr>
      <xdr:spPr>
        <a:xfrm>
          <a:off x="85154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FA5526FB-0483-4142-B02D-5361F9665ED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7CAF5273-1543-4D18-9AC2-57D28A83000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608D0466-3E09-40C8-9474-05BE7B1126D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753C69AD-002F-4207-B081-74B924B1E6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7F1F31DB-211B-4332-A4A2-2F58237210C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26448153-ACBC-493D-BED2-9274B891B8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FDAE46CB-6212-42FE-A65A-952A17C50D4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DFC2A2A3-C371-4999-8560-37D379304E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4C40F130-95BF-403B-BFF5-5D0AC889A4D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F2DCEE23-8DF1-486E-B312-0F1FC886B1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9472985D-D11E-4372-A088-DD94345DBB6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3" name="テキスト ボックス 142">
          <a:extLst>
            <a:ext uri="{FF2B5EF4-FFF2-40B4-BE49-F238E27FC236}">
              <a16:creationId xmlns:a16="http://schemas.microsoft.com/office/drawing/2014/main" id="{B30E2F4B-F630-410F-A277-AE50599FBAB2}"/>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1695B7CE-1A8F-44ED-8612-37D01E51333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DDACC7AD-74B8-428B-8F37-09993B9C618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628880BB-A4DE-4E5D-B2C2-DB0C4B706A0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CDBCDCC6-26D4-4F6D-BFDA-535F0102FE1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E85A0D28-643F-4152-BBE6-0CC8AF14098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208980CF-6FF4-49CE-A8FB-E1F84CE8C5E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7DD7F013-9BC1-4E16-B3D1-6516DF8F76A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a:extLst>
            <a:ext uri="{FF2B5EF4-FFF2-40B4-BE49-F238E27FC236}">
              <a16:creationId xmlns:a16="http://schemas.microsoft.com/office/drawing/2014/main" id="{0BE2D4FE-65B6-4064-A069-84FCBE97FD1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C2B5CE55-8554-4B16-A0F7-AAC91C8C93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E48FC0B1-BA93-43F5-8901-6667760F4E6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a:extLst>
            <a:ext uri="{FF2B5EF4-FFF2-40B4-BE49-F238E27FC236}">
              <a16:creationId xmlns:a16="http://schemas.microsoft.com/office/drawing/2014/main" id="{85D74626-628C-4275-B137-D462AD169E9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55" name="直線コネクタ 154">
          <a:extLst>
            <a:ext uri="{FF2B5EF4-FFF2-40B4-BE49-F238E27FC236}">
              <a16:creationId xmlns:a16="http://schemas.microsoft.com/office/drawing/2014/main" id="{C92A5726-CE95-47F1-A4E8-A448130CDD1D}"/>
            </a:ext>
          </a:extLst>
        </xdr:cNvPr>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6" name="【体育館・プール】&#10;有形固定資産減価償却率最小値テキスト">
          <a:extLst>
            <a:ext uri="{FF2B5EF4-FFF2-40B4-BE49-F238E27FC236}">
              <a16:creationId xmlns:a16="http://schemas.microsoft.com/office/drawing/2014/main" id="{932ADCB5-C062-4C2B-BDE6-353AC14A8FA9}"/>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7" name="直線コネクタ 156">
          <a:extLst>
            <a:ext uri="{FF2B5EF4-FFF2-40B4-BE49-F238E27FC236}">
              <a16:creationId xmlns:a16="http://schemas.microsoft.com/office/drawing/2014/main" id="{E38AB308-987E-475F-99E8-AF24846C5605}"/>
            </a:ext>
          </a:extLst>
        </xdr:cNvPr>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8" name="【体育館・プール】&#10;有形固定資産減価償却率最大値テキスト">
          <a:extLst>
            <a:ext uri="{FF2B5EF4-FFF2-40B4-BE49-F238E27FC236}">
              <a16:creationId xmlns:a16="http://schemas.microsoft.com/office/drawing/2014/main" id="{2AE6B41B-2B1E-4B75-85B7-3AFA196154AC}"/>
            </a:ext>
          </a:extLst>
        </xdr:cNvPr>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9" name="直線コネクタ 158">
          <a:extLst>
            <a:ext uri="{FF2B5EF4-FFF2-40B4-BE49-F238E27FC236}">
              <a16:creationId xmlns:a16="http://schemas.microsoft.com/office/drawing/2014/main" id="{54BE77A5-4EED-462D-95ED-D4C8E515338D}"/>
            </a:ext>
          </a:extLst>
        </xdr:cNvPr>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80662</xdr:rowOff>
    </xdr:from>
    <xdr:ext cx="405111" cy="259045"/>
    <xdr:sp macro="" textlink="">
      <xdr:nvSpPr>
        <xdr:cNvPr id="160" name="【体育館・プール】&#10;有形固定資産減価償却率平均値テキスト">
          <a:extLst>
            <a:ext uri="{FF2B5EF4-FFF2-40B4-BE49-F238E27FC236}">
              <a16:creationId xmlns:a16="http://schemas.microsoft.com/office/drawing/2014/main" id="{BB4BC1A6-31F0-4033-B3A6-2C8C2743C40F}"/>
            </a:ext>
          </a:extLst>
        </xdr:cNvPr>
        <xdr:cNvSpPr txBox="1"/>
      </xdr:nvSpPr>
      <xdr:spPr>
        <a:xfrm>
          <a:off x="4673600" y="9681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1" name="フローチャート: 判断 160">
          <a:extLst>
            <a:ext uri="{FF2B5EF4-FFF2-40B4-BE49-F238E27FC236}">
              <a16:creationId xmlns:a16="http://schemas.microsoft.com/office/drawing/2014/main" id="{4FA13A72-6173-4130-ABC8-6672CEA240F0}"/>
            </a:ext>
          </a:extLst>
        </xdr:cNvPr>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2" name="フローチャート: 判断 161">
          <a:extLst>
            <a:ext uri="{FF2B5EF4-FFF2-40B4-BE49-F238E27FC236}">
              <a16:creationId xmlns:a16="http://schemas.microsoft.com/office/drawing/2014/main" id="{91AB654A-2F53-46D3-B28A-71778AA4B76D}"/>
            </a:ext>
          </a:extLst>
        </xdr:cNvPr>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3" name="フローチャート: 判断 162">
          <a:extLst>
            <a:ext uri="{FF2B5EF4-FFF2-40B4-BE49-F238E27FC236}">
              <a16:creationId xmlns:a16="http://schemas.microsoft.com/office/drawing/2014/main" id="{A1D9110E-D475-4197-8D73-AAA1CF0E3E0F}"/>
            </a:ext>
          </a:extLst>
        </xdr:cNvPr>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64" name="フローチャート: 判断 163">
          <a:extLst>
            <a:ext uri="{FF2B5EF4-FFF2-40B4-BE49-F238E27FC236}">
              <a16:creationId xmlns:a16="http://schemas.microsoft.com/office/drawing/2014/main" id="{B4BAAFAE-AEBC-4A67-AA5D-1BAE0E6AF639}"/>
            </a:ext>
          </a:extLst>
        </xdr:cNvPr>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F9AC588F-464E-4E22-898C-BAED016DEE2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AAC802E-25F8-4967-935A-85A94780F0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F01C7AEA-1BBA-44DC-BFA3-8D288B67E9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BF6B6E4E-F272-40E1-B36D-F73ED915B8E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43F04503-E1CA-438B-8EA1-5807F3EE7F6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160655</xdr:rowOff>
    </xdr:from>
    <xdr:to>
      <xdr:col>24</xdr:col>
      <xdr:colOff>114300</xdr:colOff>
      <xdr:row>58</xdr:row>
      <xdr:rowOff>90805</xdr:rowOff>
    </xdr:to>
    <xdr:sp macro="" textlink="">
      <xdr:nvSpPr>
        <xdr:cNvPr id="170" name="楕円 169">
          <a:extLst>
            <a:ext uri="{FF2B5EF4-FFF2-40B4-BE49-F238E27FC236}">
              <a16:creationId xmlns:a16="http://schemas.microsoft.com/office/drawing/2014/main" id="{67F869F2-0B34-4DE9-89EF-774514A0943A}"/>
            </a:ext>
          </a:extLst>
        </xdr:cNvPr>
        <xdr:cNvSpPr/>
      </xdr:nvSpPr>
      <xdr:spPr>
        <a:xfrm>
          <a:off x="45847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139082</xdr:rowOff>
    </xdr:from>
    <xdr:ext cx="405111" cy="259045"/>
    <xdr:sp macro="" textlink="">
      <xdr:nvSpPr>
        <xdr:cNvPr id="171" name="【体育館・プール】&#10;有形固定資産減価償却率該当値テキスト">
          <a:extLst>
            <a:ext uri="{FF2B5EF4-FFF2-40B4-BE49-F238E27FC236}">
              <a16:creationId xmlns:a16="http://schemas.microsoft.com/office/drawing/2014/main" id="{431812B4-A359-4EC0-9522-B157158C763D}"/>
            </a:ext>
          </a:extLst>
        </xdr:cNvPr>
        <xdr:cNvSpPr txBox="1"/>
      </xdr:nvSpPr>
      <xdr:spPr>
        <a:xfrm>
          <a:off x="4673600" y="991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21590</xdr:rowOff>
    </xdr:from>
    <xdr:to>
      <xdr:col>20</xdr:col>
      <xdr:colOff>38100</xdr:colOff>
      <xdr:row>58</xdr:row>
      <xdr:rowOff>123190</xdr:rowOff>
    </xdr:to>
    <xdr:sp macro="" textlink="">
      <xdr:nvSpPr>
        <xdr:cNvPr id="172" name="楕円 171">
          <a:extLst>
            <a:ext uri="{FF2B5EF4-FFF2-40B4-BE49-F238E27FC236}">
              <a16:creationId xmlns:a16="http://schemas.microsoft.com/office/drawing/2014/main" id="{DEEFEFA4-6B2E-4896-80AF-65CD3ED3FC98}"/>
            </a:ext>
          </a:extLst>
        </xdr:cNvPr>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40005</xdr:rowOff>
    </xdr:from>
    <xdr:to>
      <xdr:col>24</xdr:col>
      <xdr:colOff>63500</xdr:colOff>
      <xdr:row>58</xdr:row>
      <xdr:rowOff>72390</xdr:rowOff>
    </xdr:to>
    <xdr:cxnSp macro="">
      <xdr:nvCxnSpPr>
        <xdr:cNvPr id="173" name="直線コネクタ 172">
          <a:extLst>
            <a:ext uri="{FF2B5EF4-FFF2-40B4-BE49-F238E27FC236}">
              <a16:creationId xmlns:a16="http://schemas.microsoft.com/office/drawing/2014/main" id="{FD8A7017-2387-44B1-84DB-1404BA688D1F}"/>
            </a:ext>
          </a:extLst>
        </xdr:cNvPr>
        <xdr:cNvCxnSpPr/>
      </xdr:nvCxnSpPr>
      <xdr:spPr>
        <a:xfrm flipV="1">
          <a:off x="3797300" y="99841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xdr:rowOff>
    </xdr:from>
    <xdr:to>
      <xdr:col>15</xdr:col>
      <xdr:colOff>101600</xdr:colOff>
      <xdr:row>56</xdr:row>
      <xdr:rowOff>113665</xdr:rowOff>
    </xdr:to>
    <xdr:sp macro="" textlink="">
      <xdr:nvSpPr>
        <xdr:cNvPr id="174" name="楕円 173">
          <a:extLst>
            <a:ext uri="{FF2B5EF4-FFF2-40B4-BE49-F238E27FC236}">
              <a16:creationId xmlns:a16="http://schemas.microsoft.com/office/drawing/2014/main" id="{6F7062E7-F9BF-4926-8005-9D310E4E9992}"/>
            </a:ext>
          </a:extLst>
        </xdr:cNvPr>
        <xdr:cNvSpPr/>
      </xdr:nvSpPr>
      <xdr:spPr>
        <a:xfrm>
          <a:off x="2857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62865</xdr:rowOff>
    </xdr:from>
    <xdr:to>
      <xdr:col>19</xdr:col>
      <xdr:colOff>177800</xdr:colOff>
      <xdr:row>58</xdr:row>
      <xdr:rowOff>72390</xdr:rowOff>
    </xdr:to>
    <xdr:cxnSp macro="">
      <xdr:nvCxnSpPr>
        <xdr:cNvPr id="175" name="直線コネクタ 174">
          <a:extLst>
            <a:ext uri="{FF2B5EF4-FFF2-40B4-BE49-F238E27FC236}">
              <a16:creationId xmlns:a16="http://schemas.microsoft.com/office/drawing/2014/main" id="{6DCC95CF-082A-4112-BA22-2A49FD47F018}"/>
            </a:ext>
          </a:extLst>
        </xdr:cNvPr>
        <xdr:cNvCxnSpPr/>
      </xdr:nvCxnSpPr>
      <xdr:spPr>
        <a:xfrm>
          <a:off x="2908300" y="966406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33037</xdr:rowOff>
    </xdr:from>
    <xdr:ext cx="405111" cy="259045"/>
    <xdr:sp macro="" textlink="">
      <xdr:nvSpPr>
        <xdr:cNvPr id="176" name="n_1aveValue【体育館・プール】&#10;有形固定資産減価償却率">
          <a:extLst>
            <a:ext uri="{FF2B5EF4-FFF2-40B4-BE49-F238E27FC236}">
              <a16:creationId xmlns:a16="http://schemas.microsoft.com/office/drawing/2014/main" id="{61C4C4EE-97F2-48AE-950E-1132571B7364}"/>
            </a:ext>
          </a:extLst>
        </xdr:cNvPr>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xdr:rowOff>
    </xdr:from>
    <xdr:ext cx="405111" cy="259045"/>
    <xdr:sp macro="" textlink="">
      <xdr:nvSpPr>
        <xdr:cNvPr id="177" name="n_2aveValue【体育館・プール】&#10;有形固定資産減価償却率">
          <a:extLst>
            <a:ext uri="{FF2B5EF4-FFF2-40B4-BE49-F238E27FC236}">
              <a16:creationId xmlns:a16="http://schemas.microsoft.com/office/drawing/2014/main" id="{2D5DA2CF-DABA-498F-BB8D-C1D45F635DFF}"/>
            </a:ext>
          </a:extLst>
        </xdr:cNvPr>
        <xdr:cNvSpPr txBox="1"/>
      </xdr:nvSpPr>
      <xdr:spPr>
        <a:xfrm>
          <a:off x="27057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78" name="n_3aveValue【体育館・プール】&#10;有形固定資産減価償却率">
          <a:extLst>
            <a:ext uri="{FF2B5EF4-FFF2-40B4-BE49-F238E27FC236}">
              <a16:creationId xmlns:a16="http://schemas.microsoft.com/office/drawing/2014/main" id="{1173E526-2C1A-422A-B9BC-1B8D617BBF79}"/>
            </a:ext>
          </a:extLst>
        </xdr:cNvPr>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114317</xdr:rowOff>
    </xdr:from>
    <xdr:ext cx="405111" cy="259045"/>
    <xdr:sp macro="" textlink="">
      <xdr:nvSpPr>
        <xdr:cNvPr id="179" name="n_1mainValue【体育館・プール】&#10;有形固定資産減価償却率">
          <a:extLst>
            <a:ext uri="{FF2B5EF4-FFF2-40B4-BE49-F238E27FC236}">
              <a16:creationId xmlns:a16="http://schemas.microsoft.com/office/drawing/2014/main" id="{2EBE5BD7-F342-498E-93AA-C0CB958FAAA9}"/>
            </a:ext>
          </a:extLst>
        </xdr:cNvPr>
        <xdr:cNvSpPr txBox="1"/>
      </xdr:nvSpPr>
      <xdr:spPr>
        <a:xfrm>
          <a:off x="35820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130192</xdr:rowOff>
    </xdr:from>
    <xdr:ext cx="405111" cy="259045"/>
    <xdr:sp macro="" textlink="">
      <xdr:nvSpPr>
        <xdr:cNvPr id="180" name="n_2mainValue【体育館・プール】&#10;有形固定資産減価償却率">
          <a:extLst>
            <a:ext uri="{FF2B5EF4-FFF2-40B4-BE49-F238E27FC236}">
              <a16:creationId xmlns:a16="http://schemas.microsoft.com/office/drawing/2014/main" id="{B8BEE697-8D04-4123-B9E6-E04911DC2373}"/>
            </a:ext>
          </a:extLst>
        </xdr:cNvPr>
        <xdr:cNvSpPr txBox="1"/>
      </xdr:nvSpPr>
      <xdr:spPr>
        <a:xfrm>
          <a:off x="2705744" y="938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FAE16943-41AD-4A0C-9023-E0E359D425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307A5E4F-8125-4D43-9787-549A2622A0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D8018E2E-DD20-400D-AA1E-7FBD890EB6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CE0274C5-A204-423A-AA80-D746934274A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9AF9723C-7E90-47B1-82EC-934BFBB71C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C333F77E-2E81-401C-B11D-DE9522B591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1BBE26ED-8B6B-4C0E-BD6C-5205245A857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30F7F340-2348-4C51-AD1C-CE72D4609B6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17F18009-BA59-4EBD-A9BC-00A9D5012E3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4E1CA8DF-7C79-4B16-9BEF-73BB3A3EC3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91" name="直線コネクタ 190">
          <a:extLst>
            <a:ext uri="{FF2B5EF4-FFF2-40B4-BE49-F238E27FC236}">
              <a16:creationId xmlns:a16="http://schemas.microsoft.com/office/drawing/2014/main" id="{633B932A-6126-4767-B66A-C9B2ED073C4B}"/>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92" name="テキスト ボックス 191">
          <a:extLst>
            <a:ext uri="{FF2B5EF4-FFF2-40B4-BE49-F238E27FC236}">
              <a16:creationId xmlns:a16="http://schemas.microsoft.com/office/drawing/2014/main" id="{2AF6FB66-1248-46AD-9A8F-E6C0EA82E1F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93" name="直線コネクタ 192">
          <a:extLst>
            <a:ext uri="{FF2B5EF4-FFF2-40B4-BE49-F238E27FC236}">
              <a16:creationId xmlns:a16="http://schemas.microsoft.com/office/drawing/2014/main" id="{DFDC1F7D-1399-4040-9790-3EA73772254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4" name="テキスト ボックス 193">
          <a:extLst>
            <a:ext uri="{FF2B5EF4-FFF2-40B4-BE49-F238E27FC236}">
              <a16:creationId xmlns:a16="http://schemas.microsoft.com/office/drawing/2014/main" id="{597E6750-3208-4F97-BDE8-B5104BACAB3E}"/>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95" name="直線コネクタ 194">
          <a:extLst>
            <a:ext uri="{FF2B5EF4-FFF2-40B4-BE49-F238E27FC236}">
              <a16:creationId xmlns:a16="http://schemas.microsoft.com/office/drawing/2014/main" id="{7E693395-4630-4AF7-83F5-61B3EC790DEC}"/>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96" name="テキスト ボックス 195">
          <a:extLst>
            <a:ext uri="{FF2B5EF4-FFF2-40B4-BE49-F238E27FC236}">
              <a16:creationId xmlns:a16="http://schemas.microsoft.com/office/drawing/2014/main" id="{EDA85AE0-E295-4DDC-87FC-A6F572E14046}"/>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89AC80B8-D7C6-4AAC-A923-A516E9B7A9F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a:extLst>
            <a:ext uri="{FF2B5EF4-FFF2-40B4-BE49-F238E27FC236}">
              <a16:creationId xmlns:a16="http://schemas.microsoft.com/office/drawing/2014/main" id="{430E8BEB-4E9F-4BA0-A34B-986F9E5B48B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99" name="直線コネクタ 198">
          <a:extLst>
            <a:ext uri="{FF2B5EF4-FFF2-40B4-BE49-F238E27FC236}">
              <a16:creationId xmlns:a16="http://schemas.microsoft.com/office/drawing/2014/main" id="{DC6BB93E-C02F-475F-93ED-8CCF035E75BC}"/>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0" name="テキスト ボックス 199">
          <a:extLst>
            <a:ext uri="{FF2B5EF4-FFF2-40B4-BE49-F238E27FC236}">
              <a16:creationId xmlns:a16="http://schemas.microsoft.com/office/drawing/2014/main" id="{2EC69ABF-74B0-4D87-BD43-878B31040C05}"/>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1" name="直線コネクタ 200">
          <a:extLst>
            <a:ext uri="{FF2B5EF4-FFF2-40B4-BE49-F238E27FC236}">
              <a16:creationId xmlns:a16="http://schemas.microsoft.com/office/drawing/2014/main" id="{9D1203AA-4D2C-4938-8F96-A8AE99FB8F6E}"/>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2" name="テキスト ボックス 201">
          <a:extLst>
            <a:ext uri="{FF2B5EF4-FFF2-40B4-BE49-F238E27FC236}">
              <a16:creationId xmlns:a16="http://schemas.microsoft.com/office/drawing/2014/main" id="{D542D0F3-7729-4299-882F-F226A5CE256E}"/>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03" name="直線コネクタ 202">
          <a:extLst>
            <a:ext uri="{FF2B5EF4-FFF2-40B4-BE49-F238E27FC236}">
              <a16:creationId xmlns:a16="http://schemas.microsoft.com/office/drawing/2014/main" id="{C163D716-046C-43A4-AD7A-033BE7E6F7E5}"/>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04" name="テキスト ボックス 203">
          <a:extLst>
            <a:ext uri="{FF2B5EF4-FFF2-40B4-BE49-F238E27FC236}">
              <a16:creationId xmlns:a16="http://schemas.microsoft.com/office/drawing/2014/main" id="{0879C9A2-A16A-4358-BF62-BF59A9475632}"/>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1B36A2FF-44C1-447C-B6D1-7949A80DE60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a:extLst>
            <a:ext uri="{FF2B5EF4-FFF2-40B4-BE49-F238E27FC236}">
              <a16:creationId xmlns:a16="http://schemas.microsoft.com/office/drawing/2014/main" id="{D1E70EBF-BE87-48E7-AE8C-9C5A7A846AA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a:extLst>
            <a:ext uri="{FF2B5EF4-FFF2-40B4-BE49-F238E27FC236}">
              <a16:creationId xmlns:a16="http://schemas.microsoft.com/office/drawing/2014/main" id="{37DF1B59-A2D3-4228-B403-67D11AC2F29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08" name="直線コネクタ 207">
          <a:extLst>
            <a:ext uri="{FF2B5EF4-FFF2-40B4-BE49-F238E27FC236}">
              <a16:creationId xmlns:a16="http://schemas.microsoft.com/office/drawing/2014/main" id="{037B7225-24ED-498C-A851-67CB07D9587F}"/>
            </a:ext>
          </a:extLst>
        </xdr:cNvPr>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09" name="【体育館・プール】&#10;一人当たり面積最小値テキスト">
          <a:extLst>
            <a:ext uri="{FF2B5EF4-FFF2-40B4-BE49-F238E27FC236}">
              <a16:creationId xmlns:a16="http://schemas.microsoft.com/office/drawing/2014/main" id="{01C2F4EE-7D57-4D32-B2FE-3236DA0F03CF}"/>
            </a:ext>
          </a:extLst>
        </xdr:cNvPr>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0" name="直線コネクタ 209">
          <a:extLst>
            <a:ext uri="{FF2B5EF4-FFF2-40B4-BE49-F238E27FC236}">
              <a16:creationId xmlns:a16="http://schemas.microsoft.com/office/drawing/2014/main" id="{E6DE51CD-8655-45A5-B6FF-D5FF15D229A1}"/>
            </a:ext>
          </a:extLst>
        </xdr:cNvPr>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11" name="【体育館・プール】&#10;一人当たり面積最大値テキスト">
          <a:extLst>
            <a:ext uri="{FF2B5EF4-FFF2-40B4-BE49-F238E27FC236}">
              <a16:creationId xmlns:a16="http://schemas.microsoft.com/office/drawing/2014/main" id="{4921A3EB-C6F1-431D-87C4-F1B8D0945674}"/>
            </a:ext>
          </a:extLst>
        </xdr:cNvPr>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12" name="直線コネクタ 211">
          <a:extLst>
            <a:ext uri="{FF2B5EF4-FFF2-40B4-BE49-F238E27FC236}">
              <a16:creationId xmlns:a16="http://schemas.microsoft.com/office/drawing/2014/main" id="{78ACA68C-4918-42EA-9C5F-02E1EA6DB9AC}"/>
            </a:ext>
          </a:extLst>
        </xdr:cNvPr>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13" name="【体育館・プール】&#10;一人当たり面積平均値テキスト">
          <a:extLst>
            <a:ext uri="{FF2B5EF4-FFF2-40B4-BE49-F238E27FC236}">
              <a16:creationId xmlns:a16="http://schemas.microsoft.com/office/drawing/2014/main" id="{BF551E0F-CCEA-48E8-A36E-3C0AEAE94605}"/>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4" name="フローチャート: 判断 213">
          <a:extLst>
            <a:ext uri="{FF2B5EF4-FFF2-40B4-BE49-F238E27FC236}">
              <a16:creationId xmlns:a16="http://schemas.microsoft.com/office/drawing/2014/main" id="{DE278568-72F0-4408-9B26-327ADEE5E179}"/>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15" name="フローチャート: 判断 214">
          <a:extLst>
            <a:ext uri="{FF2B5EF4-FFF2-40B4-BE49-F238E27FC236}">
              <a16:creationId xmlns:a16="http://schemas.microsoft.com/office/drawing/2014/main" id="{4CB5CDE4-49CD-4341-8CFC-18614D3B4623}"/>
            </a:ext>
          </a:extLst>
        </xdr:cNvPr>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16" name="フローチャート: 判断 215">
          <a:extLst>
            <a:ext uri="{FF2B5EF4-FFF2-40B4-BE49-F238E27FC236}">
              <a16:creationId xmlns:a16="http://schemas.microsoft.com/office/drawing/2014/main" id="{7BBCDA93-68C6-4618-A32B-0A6B06FA3517}"/>
            </a:ext>
          </a:extLst>
        </xdr:cNvPr>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7" name="フローチャート: 判断 216">
          <a:extLst>
            <a:ext uri="{FF2B5EF4-FFF2-40B4-BE49-F238E27FC236}">
              <a16:creationId xmlns:a16="http://schemas.microsoft.com/office/drawing/2014/main" id="{5E1CE080-CD99-46BC-A5BF-63AF3574C85F}"/>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89EFD4F7-9C00-44BA-AA5C-DBCBFA4B5D0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76079023-63D5-4F87-BA1C-4020FBF6AE5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3D6517D1-4EC5-4D7A-AD57-73DC89753A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933AC421-1452-463C-8FD8-E68FC037E3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1ACB1AA2-0ECB-461F-8A30-D1C2E0098D4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89218</xdr:rowOff>
    </xdr:from>
    <xdr:to>
      <xdr:col>55</xdr:col>
      <xdr:colOff>50800</xdr:colOff>
      <xdr:row>63</xdr:row>
      <xdr:rowOff>19368</xdr:rowOff>
    </xdr:to>
    <xdr:sp macro="" textlink="">
      <xdr:nvSpPr>
        <xdr:cNvPr id="223" name="楕円 222">
          <a:extLst>
            <a:ext uri="{FF2B5EF4-FFF2-40B4-BE49-F238E27FC236}">
              <a16:creationId xmlns:a16="http://schemas.microsoft.com/office/drawing/2014/main" id="{81F73E76-95F3-4E78-BE2D-C7BA112FE397}"/>
            </a:ext>
          </a:extLst>
        </xdr:cNvPr>
        <xdr:cNvSpPr/>
      </xdr:nvSpPr>
      <xdr:spPr>
        <a:xfrm>
          <a:off x="10426700" y="107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67645</xdr:rowOff>
    </xdr:from>
    <xdr:ext cx="469744" cy="259045"/>
    <xdr:sp macro="" textlink="">
      <xdr:nvSpPr>
        <xdr:cNvPr id="224" name="【体育館・プール】&#10;一人当たり面積該当値テキスト">
          <a:extLst>
            <a:ext uri="{FF2B5EF4-FFF2-40B4-BE49-F238E27FC236}">
              <a16:creationId xmlns:a16="http://schemas.microsoft.com/office/drawing/2014/main" id="{958F9D69-D7A0-491E-A2A5-C8BF97FC801C}"/>
            </a:ext>
          </a:extLst>
        </xdr:cNvPr>
        <xdr:cNvSpPr txBox="1"/>
      </xdr:nvSpPr>
      <xdr:spPr>
        <a:xfrm>
          <a:off x="10515600" y="106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100647</xdr:rowOff>
    </xdr:from>
    <xdr:to>
      <xdr:col>50</xdr:col>
      <xdr:colOff>165100</xdr:colOff>
      <xdr:row>63</xdr:row>
      <xdr:rowOff>30797</xdr:rowOff>
    </xdr:to>
    <xdr:sp macro="" textlink="">
      <xdr:nvSpPr>
        <xdr:cNvPr id="225" name="楕円 224">
          <a:extLst>
            <a:ext uri="{FF2B5EF4-FFF2-40B4-BE49-F238E27FC236}">
              <a16:creationId xmlns:a16="http://schemas.microsoft.com/office/drawing/2014/main" id="{5939B24D-1F3C-482B-8953-F0938197D642}"/>
            </a:ext>
          </a:extLst>
        </xdr:cNvPr>
        <xdr:cNvSpPr/>
      </xdr:nvSpPr>
      <xdr:spPr>
        <a:xfrm>
          <a:off x="95885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140018</xdr:rowOff>
    </xdr:from>
    <xdr:to>
      <xdr:col>55</xdr:col>
      <xdr:colOff>0</xdr:colOff>
      <xdr:row>62</xdr:row>
      <xdr:rowOff>151447</xdr:rowOff>
    </xdr:to>
    <xdr:cxnSp macro="">
      <xdr:nvCxnSpPr>
        <xdr:cNvPr id="226" name="直線コネクタ 225">
          <a:extLst>
            <a:ext uri="{FF2B5EF4-FFF2-40B4-BE49-F238E27FC236}">
              <a16:creationId xmlns:a16="http://schemas.microsoft.com/office/drawing/2014/main" id="{86BE5EF1-CDB5-4494-B2F5-E835F2218A05}"/>
            </a:ext>
          </a:extLst>
        </xdr:cNvPr>
        <xdr:cNvCxnSpPr/>
      </xdr:nvCxnSpPr>
      <xdr:spPr>
        <a:xfrm flipV="1">
          <a:off x="9639300" y="1076991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72072</xdr:rowOff>
    </xdr:from>
    <xdr:to>
      <xdr:col>46</xdr:col>
      <xdr:colOff>38100</xdr:colOff>
      <xdr:row>64</xdr:row>
      <xdr:rowOff>2222</xdr:rowOff>
    </xdr:to>
    <xdr:sp macro="" textlink="">
      <xdr:nvSpPr>
        <xdr:cNvPr id="227" name="楕円 226">
          <a:extLst>
            <a:ext uri="{FF2B5EF4-FFF2-40B4-BE49-F238E27FC236}">
              <a16:creationId xmlns:a16="http://schemas.microsoft.com/office/drawing/2014/main" id="{D02E476B-E80C-49A7-948F-D8194C87CB91}"/>
            </a:ext>
          </a:extLst>
        </xdr:cNvPr>
        <xdr:cNvSpPr/>
      </xdr:nvSpPr>
      <xdr:spPr>
        <a:xfrm>
          <a:off x="8699500" y="108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151447</xdr:rowOff>
    </xdr:from>
    <xdr:to>
      <xdr:col>50</xdr:col>
      <xdr:colOff>114300</xdr:colOff>
      <xdr:row>63</xdr:row>
      <xdr:rowOff>122872</xdr:rowOff>
    </xdr:to>
    <xdr:cxnSp macro="">
      <xdr:nvCxnSpPr>
        <xdr:cNvPr id="228" name="直線コネクタ 227">
          <a:extLst>
            <a:ext uri="{FF2B5EF4-FFF2-40B4-BE49-F238E27FC236}">
              <a16:creationId xmlns:a16="http://schemas.microsoft.com/office/drawing/2014/main" id="{3084CB7B-CF95-4C5F-83A8-FCFEAE48656A}"/>
            </a:ext>
          </a:extLst>
        </xdr:cNvPr>
        <xdr:cNvCxnSpPr/>
      </xdr:nvCxnSpPr>
      <xdr:spPr>
        <a:xfrm flipV="1">
          <a:off x="8750300" y="1078134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18749</xdr:rowOff>
    </xdr:from>
    <xdr:ext cx="469744" cy="259045"/>
    <xdr:sp macro="" textlink="">
      <xdr:nvSpPr>
        <xdr:cNvPr id="229" name="n_1aveValue【体育館・プール】&#10;一人当たり面積">
          <a:extLst>
            <a:ext uri="{FF2B5EF4-FFF2-40B4-BE49-F238E27FC236}">
              <a16:creationId xmlns:a16="http://schemas.microsoft.com/office/drawing/2014/main" id="{6761A725-BE86-492D-9305-A1A9A0D1E752}"/>
            </a:ext>
          </a:extLst>
        </xdr:cNvPr>
        <xdr:cNvSpPr txBox="1"/>
      </xdr:nvSpPr>
      <xdr:spPr>
        <a:xfrm>
          <a:off x="93917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55897</xdr:rowOff>
    </xdr:from>
    <xdr:ext cx="469744" cy="259045"/>
    <xdr:sp macro="" textlink="">
      <xdr:nvSpPr>
        <xdr:cNvPr id="230" name="n_2aveValue【体育館・プール】&#10;一人当たり面積">
          <a:extLst>
            <a:ext uri="{FF2B5EF4-FFF2-40B4-BE49-F238E27FC236}">
              <a16:creationId xmlns:a16="http://schemas.microsoft.com/office/drawing/2014/main" id="{35BE08DE-D940-4777-AA98-DACA83720AC6}"/>
            </a:ext>
          </a:extLst>
        </xdr:cNvPr>
        <xdr:cNvSpPr txBox="1"/>
      </xdr:nvSpPr>
      <xdr:spPr>
        <a:xfrm>
          <a:off x="8515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1" name="n_3aveValue【体育館・プール】&#10;一人当たり面積">
          <a:extLst>
            <a:ext uri="{FF2B5EF4-FFF2-40B4-BE49-F238E27FC236}">
              <a16:creationId xmlns:a16="http://schemas.microsoft.com/office/drawing/2014/main" id="{D39337BD-E886-4413-8343-525BAF6446A9}"/>
            </a:ext>
          </a:extLst>
        </xdr:cNvPr>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21924</xdr:rowOff>
    </xdr:from>
    <xdr:ext cx="469744" cy="259045"/>
    <xdr:sp macro="" textlink="">
      <xdr:nvSpPr>
        <xdr:cNvPr id="232" name="n_1mainValue【体育館・プール】&#10;一人当たり面積">
          <a:extLst>
            <a:ext uri="{FF2B5EF4-FFF2-40B4-BE49-F238E27FC236}">
              <a16:creationId xmlns:a16="http://schemas.microsoft.com/office/drawing/2014/main" id="{945A76F6-BEEB-43CE-9C74-830D910966CB}"/>
            </a:ext>
          </a:extLst>
        </xdr:cNvPr>
        <xdr:cNvSpPr txBox="1"/>
      </xdr:nvSpPr>
      <xdr:spPr>
        <a:xfrm>
          <a:off x="9391727" y="108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164799</xdr:rowOff>
    </xdr:from>
    <xdr:ext cx="469744" cy="259045"/>
    <xdr:sp macro="" textlink="">
      <xdr:nvSpPr>
        <xdr:cNvPr id="233" name="n_2mainValue【体育館・プール】&#10;一人当たり面積">
          <a:extLst>
            <a:ext uri="{FF2B5EF4-FFF2-40B4-BE49-F238E27FC236}">
              <a16:creationId xmlns:a16="http://schemas.microsoft.com/office/drawing/2014/main" id="{B218B26E-785E-49CC-BC3C-22271F746AC6}"/>
            </a:ext>
          </a:extLst>
        </xdr:cNvPr>
        <xdr:cNvSpPr txBox="1"/>
      </xdr:nvSpPr>
      <xdr:spPr>
        <a:xfrm>
          <a:off x="8515427" y="1096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00D8B8C4-7725-456B-9265-50ACCDCB38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37BE4D01-C198-4BD4-A43D-7614FA0561C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17EA9DDD-C3F4-4737-9CAB-A9330EAA12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DE0629D1-DD9F-4BD5-B654-F331D6BE22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58434660-9016-4A83-8E79-9BE0D3EA431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1A151DE5-FA2C-46CE-BB8B-235BF9E604E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25644644-AF23-448E-97A2-B7B21441E1A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3C02E9CA-EE7F-4074-914F-28D175AE2AA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a:extLst>
            <a:ext uri="{FF2B5EF4-FFF2-40B4-BE49-F238E27FC236}">
              <a16:creationId xmlns:a16="http://schemas.microsoft.com/office/drawing/2014/main" id="{2D240530-8575-410F-B656-DEACC0D30A0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a:extLst>
            <a:ext uri="{FF2B5EF4-FFF2-40B4-BE49-F238E27FC236}">
              <a16:creationId xmlns:a16="http://schemas.microsoft.com/office/drawing/2014/main" id="{27964BC0-5A33-4BBB-9DF1-8046AEC38EC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a:extLst>
            <a:ext uri="{FF2B5EF4-FFF2-40B4-BE49-F238E27FC236}">
              <a16:creationId xmlns:a16="http://schemas.microsoft.com/office/drawing/2014/main" id="{14C47D14-9082-4C9F-854E-E9D5DB945A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a:extLst>
            <a:ext uri="{FF2B5EF4-FFF2-40B4-BE49-F238E27FC236}">
              <a16:creationId xmlns:a16="http://schemas.microsoft.com/office/drawing/2014/main" id="{13027C3B-F1CD-490B-8D4B-E65FB674BC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a:extLst>
            <a:ext uri="{FF2B5EF4-FFF2-40B4-BE49-F238E27FC236}">
              <a16:creationId xmlns:a16="http://schemas.microsoft.com/office/drawing/2014/main" id="{F3FB6D81-59DC-4C9C-8869-BB8E70F01A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a:extLst>
            <a:ext uri="{FF2B5EF4-FFF2-40B4-BE49-F238E27FC236}">
              <a16:creationId xmlns:a16="http://schemas.microsoft.com/office/drawing/2014/main" id="{507CE668-1543-47B4-9359-84259F814F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a:extLst>
            <a:ext uri="{FF2B5EF4-FFF2-40B4-BE49-F238E27FC236}">
              <a16:creationId xmlns:a16="http://schemas.microsoft.com/office/drawing/2014/main" id="{FDF04054-3747-4FD0-AB4E-8E10B63133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a:extLst>
            <a:ext uri="{FF2B5EF4-FFF2-40B4-BE49-F238E27FC236}">
              <a16:creationId xmlns:a16="http://schemas.microsoft.com/office/drawing/2014/main" id="{B9EF6E6D-45AA-4868-B394-56B2FFBD33D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ABB7E8D9-10C6-4BA1-ACE9-874E4FADDD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69F4ECC7-D4C0-4F60-BE71-D708603D9D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9078B602-8792-4526-AE23-694A3967A9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50435407-8929-46DF-96A6-3249202593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5C97DC46-68EA-40E6-945E-4307F93586E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93629ABC-F7B6-4DAB-9F1D-050C9AFDA8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AC19C707-AAE9-4069-8678-B4F662B84A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9697FA50-EE3C-48C7-992C-31AB40ADD45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7914ADAF-2658-40CE-8493-396A230AA0C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86AE7E7E-73B5-4B61-9905-756FB6BC7C5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60" name="テキスト ボックス 259">
          <a:extLst>
            <a:ext uri="{FF2B5EF4-FFF2-40B4-BE49-F238E27FC236}">
              <a16:creationId xmlns:a16="http://schemas.microsoft.com/office/drawing/2014/main" id="{F8369545-441E-4376-AEA2-8C51F190E6A5}"/>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1" name="直線コネクタ 260">
          <a:extLst>
            <a:ext uri="{FF2B5EF4-FFF2-40B4-BE49-F238E27FC236}">
              <a16:creationId xmlns:a16="http://schemas.microsoft.com/office/drawing/2014/main" id="{C75319FD-AB82-4C70-A9DA-09B302A4DD4B}"/>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62" name="テキスト ボックス 261">
          <a:extLst>
            <a:ext uri="{FF2B5EF4-FFF2-40B4-BE49-F238E27FC236}">
              <a16:creationId xmlns:a16="http://schemas.microsoft.com/office/drawing/2014/main" id="{7413810B-15A7-4934-A9C6-43F8FEEB1CC3}"/>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63" name="直線コネクタ 262">
          <a:extLst>
            <a:ext uri="{FF2B5EF4-FFF2-40B4-BE49-F238E27FC236}">
              <a16:creationId xmlns:a16="http://schemas.microsoft.com/office/drawing/2014/main" id="{1EC6FD46-9BCE-4097-8B8F-27F1B17DDB02}"/>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64" name="テキスト ボックス 263">
          <a:extLst>
            <a:ext uri="{FF2B5EF4-FFF2-40B4-BE49-F238E27FC236}">
              <a16:creationId xmlns:a16="http://schemas.microsoft.com/office/drawing/2014/main" id="{FC20A898-589B-45CD-B46F-0AF9B84694A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65" name="直線コネクタ 264">
          <a:extLst>
            <a:ext uri="{FF2B5EF4-FFF2-40B4-BE49-F238E27FC236}">
              <a16:creationId xmlns:a16="http://schemas.microsoft.com/office/drawing/2014/main" id="{8171B0A2-902C-4885-BA96-30FAB8BAD8B4}"/>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66" name="テキスト ボックス 265">
          <a:extLst>
            <a:ext uri="{FF2B5EF4-FFF2-40B4-BE49-F238E27FC236}">
              <a16:creationId xmlns:a16="http://schemas.microsoft.com/office/drawing/2014/main" id="{4034CE3A-8AE1-41B9-A357-197B1D718699}"/>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67" name="直線コネクタ 266">
          <a:extLst>
            <a:ext uri="{FF2B5EF4-FFF2-40B4-BE49-F238E27FC236}">
              <a16:creationId xmlns:a16="http://schemas.microsoft.com/office/drawing/2014/main" id="{A76F3B34-09A5-459A-8B3B-E94E513F7016}"/>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68" name="テキスト ボックス 267">
          <a:extLst>
            <a:ext uri="{FF2B5EF4-FFF2-40B4-BE49-F238E27FC236}">
              <a16:creationId xmlns:a16="http://schemas.microsoft.com/office/drawing/2014/main" id="{C93E75BE-F58B-4CFB-B7A5-83C6BC5783E1}"/>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9" name="直線コネクタ 268">
          <a:extLst>
            <a:ext uri="{FF2B5EF4-FFF2-40B4-BE49-F238E27FC236}">
              <a16:creationId xmlns:a16="http://schemas.microsoft.com/office/drawing/2014/main" id="{A210273C-B14A-4D22-8ADC-105003DB252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0" name="テキスト ボックス 269">
          <a:extLst>
            <a:ext uri="{FF2B5EF4-FFF2-40B4-BE49-F238E27FC236}">
              <a16:creationId xmlns:a16="http://schemas.microsoft.com/office/drawing/2014/main" id="{FCBFC5A5-F38C-4AB4-94B1-870E89D8D02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1" name="【市民会館】&#10;有形固定資産減価償却率グラフ枠">
          <a:extLst>
            <a:ext uri="{FF2B5EF4-FFF2-40B4-BE49-F238E27FC236}">
              <a16:creationId xmlns:a16="http://schemas.microsoft.com/office/drawing/2014/main" id="{D92CAE67-BD5C-40D6-8442-C4F641C349A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272" name="直線コネクタ 271">
          <a:extLst>
            <a:ext uri="{FF2B5EF4-FFF2-40B4-BE49-F238E27FC236}">
              <a16:creationId xmlns:a16="http://schemas.microsoft.com/office/drawing/2014/main" id="{96C3733E-4D42-434C-BDC5-1AF874D0AE13}"/>
            </a:ext>
          </a:extLst>
        </xdr:cNvPr>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273" name="【市民会館】&#10;有形固定資産減価償却率最小値テキスト">
          <a:extLst>
            <a:ext uri="{FF2B5EF4-FFF2-40B4-BE49-F238E27FC236}">
              <a16:creationId xmlns:a16="http://schemas.microsoft.com/office/drawing/2014/main" id="{99CE1458-E534-427C-BE01-B07421CD3668}"/>
            </a:ext>
          </a:extLst>
        </xdr:cNvPr>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274" name="直線コネクタ 273">
          <a:extLst>
            <a:ext uri="{FF2B5EF4-FFF2-40B4-BE49-F238E27FC236}">
              <a16:creationId xmlns:a16="http://schemas.microsoft.com/office/drawing/2014/main" id="{1340E2D7-A47F-49E3-8117-74BAF5E82D8F}"/>
            </a:ext>
          </a:extLst>
        </xdr:cNvPr>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275" name="【市民会館】&#10;有形固定資産減価償却率最大値テキスト">
          <a:extLst>
            <a:ext uri="{FF2B5EF4-FFF2-40B4-BE49-F238E27FC236}">
              <a16:creationId xmlns:a16="http://schemas.microsoft.com/office/drawing/2014/main" id="{7F1480B9-DEFB-496F-9B9E-DF8832D3B6D6}"/>
            </a:ext>
          </a:extLst>
        </xdr:cNvPr>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276" name="直線コネクタ 275">
          <a:extLst>
            <a:ext uri="{FF2B5EF4-FFF2-40B4-BE49-F238E27FC236}">
              <a16:creationId xmlns:a16="http://schemas.microsoft.com/office/drawing/2014/main" id="{FF8DDD8F-EF00-481F-9472-206E9794E1F4}"/>
            </a:ext>
          </a:extLst>
        </xdr:cNvPr>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132859</xdr:rowOff>
    </xdr:from>
    <xdr:ext cx="405111" cy="259045"/>
    <xdr:sp macro="" textlink="">
      <xdr:nvSpPr>
        <xdr:cNvPr id="277" name="【市民会館】&#10;有形固定資産減価償却率平均値テキスト">
          <a:extLst>
            <a:ext uri="{FF2B5EF4-FFF2-40B4-BE49-F238E27FC236}">
              <a16:creationId xmlns:a16="http://schemas.microsoft.com/office/drawing/2014/main" id="{67C297DB-69B6-416D-B32E-6DAF67D1F049}"/>
            </a:ext>
          </a:extLst>
        </xdr:cNvPr>
        <xdr:cNvSpPr txBox="1"/>
      </xdr:nvSpPr>
      <xdr:spPr>
        <a:xfrm>
          <a:off x="4673600" y="1762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278" name="フローチャート: 判断 277">
          <a:extLst>
            <a:ext uri="{FF2B5EF4-FFF2-40B4-BE49-F238E27FC236}">
              <a16:creationId xmlns:a16="http://schemas.microsoft.com/office/drawing/2014/main" id="{D6EDEEAD-3614-42BC-A074-96B8F2C4A2E0}"/>
            </a:ext>
          </a:extLst>
        </xdr:cNvPr>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279" name="フローチャート: 判断 278">
          <a:extLst>
            <a:ext uri="{FF2B5EF4-FFF2-40B4-BE49-F238E27FC236}">
              <a16:creationId xmlns:a16="http://schemas.microsoft.com/office/drawing/2014/main" id="{8A618F55-4247-430D-AFA2-C79F8CE8E140}"/>
            </a:ext>
          </a:extLst>
        </xdr:cNvPr>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280" name="フローチャート: 判断 279">
          <a:extLst>
            <a:ext uri="{FF2B5EF4-FFF2-40B4-BE49-F238E27FC236}">
              <a16:creationId xmlns:a16="http://schemas.microsoft.com/office/drawing/2014/main" id="{6B601B09-8BBD-4467-9075-E2DD2A1B1FB6}"/>
            </a:ext>
          </a:extLst>
        </xdr:cNvPr>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281" name="フローチャート: 判断 280">
          <a:extLst>
            <a:ext uri="{FF2B5EF4-FFF2-40B4-BE49-F238E27FC236}">
              <a16:creationId xmlns:a16="http://schemas.microsoft.com/office/drawing/2014/main" id="{4B2158FD-9305-465E-BBBD-B317C319E575}"/>
            </a:ext>
          </a:extLst>
        </xdr:cNvPr>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2C485BC8-7AA5-45EB-A201-7DD94546604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114DEAD7-537A-4BE8-8EAF-F9A8CD34D9C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B6C622EB-1FC4-4773-8442-AC15E1BFB3C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0514DA34-583E-4F06-A2F0-F82106B0524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23B31A66-3AB3-40F3-9651-24971F9673D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167132</xdr:rowOff>
    </xdr:from>
    <xdr:to>
      <xdr:col>24</xdr:col>
      <xdr:colOff>114300</xdr:colOff>
      <xdr:row>104</xdr:row>
      <xdr:rowOff>97282</xdr:rowOff>
    </xdr:to>
    <xdr:sp macro="" textlink="">
      <xdr:nvSpPr>
        <xdr:cNvPr id="287" name="楕円 286">
          <a:extLst>
            <a:ext uri="{FF2B5EF4-FFF2-40B4-BE49-F238E27FC236}">
              <a16:creationId xmlns:a16="http://schemas.microsoft.com/office/drawing/2014/main" id="{002FF28D-4F4D-41AC-B3BE-1FBE7C87290B}"/>
            </a:ext>
          </a:extLst>
        </xdr:cNvPr>
        <xdr:cNvSpPr/>
      </xdr:nvSpPr>
      <xdr:spPr>
        <a:xfrm>
          <a:off x="45847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145559</xdr:rowOff>
    </xdr:from>
    <xdr:ext cx="405111" cy="259045"/>
    <xdr:sp macro="" textlink="">
      <xdr:nvSpPr>
        <xdr:cNvPr id="288" name="【市民会館】&#10;有形固定資産減価償却率該当値テキスト">
          <a:extLst>
            <a:ext uri="{FF2B5EF4-FFF2-40B4-BE49-F238E27FC236}">
              <a16:creationId xmlns:a16="http://schemas.microsoft.com/office/drawing/2014/main" id="{18E6CB2C-7318-4DCA-B1CF-916DEC3FF1BB}"/>
            </a:ext>
          </a:extLst>
        </xdr:cNvPr>
        <xdr:cNvSpPr txBox="1"/>
      </xdr:nvSpPr>
      <xdr:spPr>
        <a:xfrm>
          <a:off x="4673600"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41402</xdr:rowOff>
    </xdr:from>
    <xdr:to>
      <xdr:col>20</xdr:col>
      <xdr:colOff>38100</xdr:colOff>
      <xdr:row>104</xdr:row>
      <xdr:rowOff>143002</xdr:rowOff>
    </xdr:to>
    <xdr:sp macro="" textlink="">
      <xdr:nvSpPr>
        <xdr:cNvPr id="289" name="楕円 288">
          <a:extLst>
            <a:ext uri="{FF2B5EF4-FFF2-40B4-BE49-F238E27FC236}">
              <a16:creationId xmlns:a16="http://schemas.microsoft.com/office/drawing/2014/main" id="{56A84E9B-A237-4F13-B6DF-1986CD66D4A7}"/>
            </a:ext>
          </a:extLst>
        </xdr:cNvPr>
        <xdr:cNvSpPr/>
      </xdr:nvSpPr>
      <xdr:spPr>
        <a:xfrm>
          <a:off x="3746500" y="178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46482</xdr:rowOff>
    </xdr:from>
    <xdr:to>
      <xdr:col>24</xdr:col>
      <xdr:colOff>63500</xdr:colOff>
      <xdr:row>104</xdr:row>
      <xdr:rowOff>92202</xdr:rowOff>
    </xdr:to>
    <xdr:cxnSp macro="">
      <xdr:nvCxnSpPr>
        <xdr:cNvPr id="290" name="直線コネクタ 289">
          <a:extLst>
            <a:ext uri="{FF2B5EF4-FFF2-40B4-BE49-F238E27FC236}">
              <a16:creationId xmlns:a16="http://schemas.microsoft.com/office/drawing/2014/main" id="{DBC48C0B-BC95-4AA4-A6DB-A60DF595FB56}"/>
            </a:ext>
          </a:extLst>
        </xdr:cNvPr>
        <xdr:cNvCxnSpPr/>
      </xdr:nvCxnSpPr>
      <xdr:spPr>
        <a:xfrm flipV="1">
          <a:off x="3797300" y="178772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89408</xdr:rowOff>
    </xdr:from>
    <xdr:to>
      <xdr:col>15</xdr:col>
      <xdr:colOff>101600</xdr:colOff>
      <xdr:row>105</xdr:row>
      <xdr:rowOff>19558</xdr:rowOff>
    </xdr:to>
    <xdr:sp macro="" textlink="">
      <xdr:nvSpPr>
        <xdr:cNvPr id="291" name="楕円 290">
          <a:extLst>
            <a:ext uri="{FF2B5EF4-FFF2-40B4-BE49-F238E27FC236}">
              <a16:creationId xmlns:a16="http://schemas.microsoft.com/office/drawing/2014/main" id="{595C0B06-AD60-4DF1-8249-23DD4114ABA5}"/>
            </a:ext>
          </a:extLst>
        </xdr:cNvPr>
        <xdr:cNvSpPr/>
      </xdr:nvSpPr>
      <xdr:spPr>
        <a:xfrm>
          <a:off x="2857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92202</xdr:rowOff>
    </xdr:from>
    <xdr:to>
      <xdr:col>19</xdr:col>
      <xdr:colOff>177800</xdr:colOff>
      <xdr:row>104</xdr:row>
      <xdr:rowOff>140208</xdr:rowOff>
    </xdr:to>
    <xdr:cxnSp macro="">
      <xdr:nvCxnSpPr>
        <xdr:cNvPr id="292" name="直線コネクタ 291">
          <a:extLst>
            <a:ext uri="{FF2B5EF4-FFF2-40B4-BE49-F238E27FC236}">
              <a16:creationId xmlns:a16="http://schemas.microsoft.com/office/drawing/2014/main" id="{74299603-26E3-442B-8849-76286B098047}"/>
            </a:ext>
          </a:extLst>
        </xdr:cNvPr>
        <xdr:cNvCxnSpPr/>
      </xdr:nvCxnSpPr>
      <xdr:spPr>
        <a:xfrm flipV="1">
          <a:off x="2908300" y="179230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168419</xdr:rowOff>
    </xdr:from>
    <xdr:ext cx="405111" cy="259045"/>
    <xdr:sp macro="" textlink="">
      <xdr:nvSpPr>
        <xdr:cNvPr id="293" name="n_1aveValue【市民会館】&#10;有形固定資産減価償却率">
          <a:extLst>
            <a:ext uri="{FF2B5EF4-FFF2-40B4-BE49-F238E27FC236}">
              <a16:creationId xmlns:a16="http://schemas.microsoft.com/office/drawing/2014/main" id="{56FCC7C4-7D88-476A-8746-DDD0570A26F2}"/>
            </a:ext>
          </a:extLst>
        </xdr:cNvPr>
        <xdr:cNvSpPr txBox="1"/>
      </xdr:nvSpPr>
      <xdr:spPr>
        <a:xfrm>
          <a:off x="3582044" y="179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145814</xdr:rowOff>
    </xdr:from>
    <xdr:ext cx="405111" cy="259045"/>
    <xdr:sp macro="" textlink="">
      <xdr:nvSpPr>
        <xdr:cNvPr id="294" name="n_2aveValue【市民会館】&#10;有形固定資産減価償却率">
          <a:extLst>
            <a:ext uri="{FF2B5EF4-FFF2-40B4-BE49-F238E27FC236}">
              <a16:creationId xmlns:a16="http://schemas.microsoft.com/office/drawing/2014/main" id="{AAD61E1A-622B-41F3-A595-F765DCD37370}"/>
            </a:ext>
          </a:extLst>
        </xdr:cNvPr>
        <xdr:cNvSpPr txBox="1"/>
      </xdr:nvSpPr>
      <xdr:spPr>
        <a:xfrm>
          <a:off x="2705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295" name="n_3aveValue【市民会館】&#10;有形固定資産減価償却率">
          <a:extLst>
            <a:ext uri="{FF2B5EF4-FFF2-40B4-BE49-F238E27FC236}">
              <a16:creationId xmlns:a16="http://schemas.microsoft.com/office/drawing/2014/main" id="{38AC11CA-1178-47EB-822C-4621960F9A69}"/>
            </a:ext>
          </a:extLst>
        </xdr:cNvPr>
        <xdr:cNvSpPr txBox="1"/>
      </xdr:nvSpPr>
      <xdr:spPr>
        <a:xfrm>
          <a:off x="1816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159529</xdr:rowOff>
    </xdr:from>
    <xdr:ext cx="405111" cy="259045"/>
    <xdr:sp macro="" textlink="">
      <xdr:nvSpPr>
        <xdr:cNvPr id="296" name="n_1mainValue【市民会館】&#10;有形固定資産減価償却率">
          <a:extLst>
            <a:ext uri="{FF2B5EF4-FFF2-40B4-BE49-F238E27FC236}">
              <a16:creationId xmlns:a16="http://schemas.microsoft.com/office/drawing/2014/main" id="{313EB91B-A433-4883-9397-A9A2EE78C55C}"/>
            </a:ext>
          </a:extLst>
        </xdr:cNvPr>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10685</xdr:rowOff>
    </xdr:from>
    <xdr:ext cx="405111" cy="259045"/>
    <xdr:sp macro="" textlink="">
      <xdr:nvSpPr>
        <xdr:cNvPr id="297" name="n_2mainValue【市民会館】&#10;有形固定資産減価償却率">
          <a:extLst>
            <a:ext uri="{FF2B5EF4-FFF2-40B4-BE49-F238E27FC236}">
              <a16:creationId xmlns:a16="http://schemas.microsoft.com/office/drawing/2014/main" id="{51C8EC1E-D5B8-41EC-BA90-09D885394181}"/>
            </a:ext>
          </a:extLst>
        </xdr:cNvPr>
        <xdr:cNvSpPr txBox="1"/>
      </xdr:nvSpPr>
      <xdr:spPr>
        <a:xfrm>
          <a:off x="27057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a:extLst>
            <a:ext uri="{FF2B5EF4-FFF2-40B4-BE49-F238E27FC236}">
              <a16:creationId xmlns:a16="http://schemas.microsoft.com/office/drawing/2014/main" id="{8B1E4D5E-2A8E-417C-B477-731B24BC3C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a:extLst>
            <a:ext uri="{FF2B5EF4-FFF2-40B4-BE49-F238E27FC236}">
              <a16:creationId xmlns:a16="http://schemas.microsoft.com/office/drawing/2014/main" id="{6B21E50C-D479-4388-B6B6-9825D036AC0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a:extLst>
            <a:ext uri="{FF2B5EF4-FFF2-40B4-BE49-F238E27FC236}">
              <a16:creationId xmlns:a16="http://schemas.microsoft.com/office/drawing/2014/main" id="{4D74807C-4D0C-4E5A-ABF6-E7C213363E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a:extLst>
            <a:ext uri="{FF2B5EF4-FFF2-40B4-BE49-F238E27FC236}">
              <a16:creationId xmlns:a16="http://schemas.microsoft.com/office/drawing/2014/main" id="{FAD3621D-9C7C-4B8F-85A5-F714F7B5EE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a:extLst>
            <a:ext uri="{FF2B5EF4-FFF2-40B4-BE49-F238E27FC236}">
              <a16:creationId xmlns:a16="http://schemas.microsoft.com/office/drawing/2014/main" id="{2B4737ED-97E9-4C64-8472-150D345C0BA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a:extLst>
            <a:ext uri="{FF2B5EF4-FFF2-40B4-BE49-F238E27FC236}">
              <a16:creationId xmlns:a16="http://schemas.microsoft.com/office/drawing/2014/main" id="{796518CA-C716-4777-99AB-B14A7030383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a:extLst>
            <a:ext uri="{FF2B5EF4-FFF2-40B4-BE49-F238E27FC236}">
              <a16:creationId xmlns:a16="http://schemas.microsoft.com/office/drawing/2014/main" id="{3A48E5C4-91A5-4621-9C70-0C98582D695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a:extLst>
            <a:ext uri="{FF2B5EF4-FFF2-40B4-BE49-F238E27FC236}">
              <a16:creationId xmlns:a16="http://schemas.microsoft.com/office/drawing/2014/main" id="{4002D77E-E029-492F-B4E4-98CD9C798CA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a:extLst>
            <a:ext uri="{FF2B5EF4-FFF2-40B4-BE49-F238E27FC236}">
              <a16:creationId xmlns:a16="http://schemas.microsoft.com/office/drawing/2014/main" id="{BD440C7D-ED71-48AA-B0E3-D658DFA9B3E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a:extLst>
            <a:ext uri="{FF2B5EF4-FFF2-40B4-BE49-F238E27FC236}">
              <a16:creationId xmlns:a16="http://schemas.microsoft.com/office/drawing/2014/main" id="{DF2C6C7F-BB60-4C87-9AFF-BC755F5D77F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8" name="直線コネクタ 307">
          <a:extLst>
            <a:ext uri="{FF2B5EF4-FFF2-40B4-BE49-F238E27FC236}">
              <a16:creationId xmlns:a16="http://schemas.microsoft.com/office/drawing/2014/main" id="{E9652AEE-30C4-4D18-8E4C-50C813E4534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9" name="テキスト ボックス 308">
          <a:extLst>
            <a:ext uri="{FF2B5EF4-FFF2-40B4-BE49-F238E27FC236}">
              <a16:creationId xmlns:a16="http://schemas.microsoft.com/office/drawing/2014/main" id="{7580EDE8-B25D-4DD8-A686-442AA567864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0" name="直線コネクタ 309">
          <a:extLst>
            <a:ext uri="{FF2B5EF4-FFF2-40B4-BE49-F238E27FC236}">
              <a16:creationId xmlns:a16="http://schemas.microsoft.com/office/drawing/2014/main" id="{61050E8D-433C-45B3-B7A1-57FF03D587A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1" name="テキスト ボックス 310">
          <a:extLst>
            <a:ext uri="{FF2B5EF4-FFF2-40B4-BE49-F238E27FC236}">
              <a16:creationId xmlns:a16="http://schemas.microsoft.com/office/drawing/2014/main" id="{2DF1A74C-9BCC-41EE-925E-20B3ADBE72B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a:extLst>
            <a:ext uri="{FF2B5EF4-FFF2-40B4-BE49-F238E27FC236}">
              <a16:creationId xmlns:a16="http://schemas.microsoft.com/office/drawing/2014/main" id="{E6789FF6-51ED-41A0-B0EF-67DEFCEBFA3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a:extLst>
            <a:ext uri="{FF2B5EF4-FFF2-40B4-BE49-F238E27FC236}">
              <a16:creationId xmlns:a16="http://schemas.microsoft.com/office/drawing/2014/main" id="{63C5CAAF-35E5-4392-8A1E-40B7D9B8A2D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4" name="直線コネクタ 313">
          <a:extLst>
            <a:ext uri="{FF2B5EF4-FFF2-40B4-BE49-F238E27FC236}">
              <a16:creationId xmlns:a16="http://schemas.microsoft.com/office/drawing/2014/main" id="{611BFE09-6C73-478D-94E7-09D4184D8A7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5" name="テキスト ボックス 314">
          <a:extLst>
            <a:ext uri="{FF2B5EF4-FFF2-40B4-BE49-F238E27FC236}">
              <a16:creationId xmlns:a16="http://schemas.microsoft.com/office/drawing/2014/main" id="{E1713DCA-AB6E-4D6E-8B0E-A807FAA4B85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6" name="直線コネクタ 315">
          <a:extLst>
            <a:ext uri="{FF2B5EF4-FFF2-40B4-BE49-F238E27FC236}">
              <a16:creationId xmlns:a16="http://schemas.microsoft.com/office/drawing/2014/main" id="{B2DDB9DD-57C0-4F97-8ED9-E8CF6E05644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7" name="テキスト ボックス 316">
          <a:extLst>
            <a:ext uri="{FF2B5EF4-FFF2-40B4-BE49-F238E27FC236}">
              <a16:creationId xmlns:a16="http://schemas.microsoft.com/office/drawing/2014/main" id="{3DDAA9A2-B5BF-42F0-ABDB-7FF8BA58A74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a:extLst>
            <a:ext uri="{FF2B5EF4-FFF2-40B4-BE49-F238E27FC236}">
              <a16:creationId xmlns:a16="http://schemas.microsoft.com/office/drawing/2014/main" id="{97F7B194-75C0-46B2-A59F-86787CB5079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E8A697F3-ECC6-4A15-8F31-51E15725CB5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a:extLst>
            <a:ext uri="{FF2B5EF4-FFF2-40B4-BE49-F238E27FC236}">
              <a16:creationId xmlns:a16="http://schemas.microsoft.com/office/drawing/2014/main" id="{0C4F17FC-4568-4BC3-81C1-D7819FE493E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321" name="直線コネクタ 320">
          <a:extLst>
            <a:ext uri="{FF2B5EF4-FFF2-40B4-BE49-F238E27FC236}">
              <a16:creationId xmlns:a16="http://schemas.microsoft.com/office/drawing/2014/main" id="{C90C22C7-C4D6-43CD-85CE-D18529B7DBC2}"/>
            </a:ext>
          </a:extLst>
        </xdr:cNvPr>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22" name="【市民会館】&#10;一人当たり面積最小値テキスト">
          <a:extLst>
            <a:ext uri="{FF2B5EF4-FFF2-40B4-BE49-F238E27FC236}">
              <a16:creationId xmlns:a16="http://schemas.microsoft.com/office/drawing/2014/main" id="{AEF1CF54-1C5B-4706-ADC3-59035BA039FF}"/>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23" name="直線コネクタ 322">
          <a:extLst>
            <a:ext uri="{FF2B5EF4-FFF2-40B4-BE49-F238E27FC236}">
              <a16:creationId xmlns:a16="http://schemas.microsoft.com/office/drawing/2014/main" id="{457CD0FC-AB76-443F-A2F2-2E4782EB425C}"/>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324" name="【市民会館】&#10;一人当たり面積最大値テキスト">
          <a:extLst>
            <a:ext uri="{FF2B5EF4-FFF2-40B4-BE49-F238E27FC236}">
              <a16:creationId xmlns:a16="http://schemas.microsoft.com/office/drawing/2014/main" id="{BEC337F9-8ECF-4030-8277-CC0B74EB7B75}"/>
            </a:ext>
          </a:extLst>
        </xdr:cNvPr>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325" name="直線コネクタ 324">
          <a:extLst>
            <a:ext uri="{FF2B5EF4-FFF2-40B4-BE49-F238E27FC236}">
              <a16:creationId xmlns:a16="http://schemas.microsoft.com/office/drawing/2014/main" id="{0E4AAC77-0B64-4A38-B358-6C58941C9DC7}"/>
            </a:ext>
          </a:extLst>
        </xdr:cNvPr>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80027</xdr:rowOff>
    </xdr:from>
    <xdr:ext cx="469744" cy="259045"/>
    <xdr:sp macro="" textlink="">
      <xdr:nvSpPr>
        <xdr:cNvPr id="326" name="【市民会館】&#10;一人当たり面積平均値テキスト">
          <a:extLst>
            <a:ext uri="{FF2B5EF4-FFF2-40B4-BE49-F238E27FC236}">
              <a16:creationId xmlns:a16="http://schemas.microsoft.com/office/drawing/2014/main" id="{3F8A1679-DF76-465B-B1C9-AA60C4855058}"/>
            </a:ext>
          </a:extLst>
        </xdr:cNvPr>
        <xdr:cNvSpPr txBox="1"/>
      </xdr:nvSpPr>
      <xdr:spPr>
        <a:xfrm>
          <a:off x="10515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327" name="フローチャート: 判断 326">
          <a:extLst>
            <a:ext uri="{FF2B5EF4-FFF2-40B4-BE49-F238E27FC236}">
              <a16:creationId xmlns:a16="http://schemas.microsoft.com/office/drawing/2014/main" id="{F53D73B2-6662-484E-AB50-F234DD6CEAEB}"/>
            </a:ext>
          </a:extLst>
        </xdr:cNvPr>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328" name="フローチャート: 判断 327">
          <a:extLst>
            <a:ext uri="{FF2B5EF4-FFF2-40B4-BE49-F238E27FC236}">
              <a16:creationId xmlns:a16="http://schemas.microsoft.com/office/drawing/2014/main" id="{7C944872-F9A7-4FBE-8895-E7E6AF212DC5}"/>
            </a:ext>
          </a:extLst>
        </xdr:cNvPr>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29" name="フローチャート: 判断 328">
          <a:extLst>
            <a:ext uri="{FF2B5EF4-FFF2-40B4-BE49-F238E27FC236}">
              <a16:creationId xmlns:a16="http://schemas.microsoft.com/office/drawing/2014/main" id="{7AF6726A-2E33-42C9-B992-A82A9E05B0BE}"/>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330" name="フローチャート: 判断 329">
          <a:extLst>
            <a:ext uri="{FF2B5EF4-FFF2-40B4-BE49-F238E27FC236}">
              <a16:creationId xmlns:a16="http://schemas.microsoft.com/office/drawing/2014/main" id="{D380122E-70B5-4B18-8802-7947E706B28E}"/>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F72EF7A0-618C-426D-849E-E54585D5585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A06990CE-8704-457F-A743-3247AA31BFA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9E5C08AA-5A4F-4BB6-9895-B211B9DDB1F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7804EE7D-135F-4914-84DC-C918B48BB9A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A780EFA1-B96C-4180-9C44-A16D6A83470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336" name="楕円 335">
          <a:extLst>
            <a:ext uri="{FF2B5EF4-FFF2-40B4-BE49-F238E27FC236}">
              <a16:creationId xmlns:a16="http://schemas.microsoft.com/office/drawing/2014/main" id="{7A91097F-0CEB-4E94-8D66-C48C347C6E12}"/>
            </a:ext>
          </a:extLst>
        </xdr:cNvPr>
        <xdr:cNvSpPr/>
      </xdr:nvSpPr>
      <xdr:spPr>
        <a:xfrm>
          <a:off x="10426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86377</xdr:rowOff>
    </xdr:from>
    <xdr:ext cx="469744" cy="259045"/>
    <xdr:sp macro="" textlink="">
      <xdr:nvSpPr>
        <xdr:cNvPr id="337" name="【市民会館】&#10;一人当たり面積該当値テキスト">
          <a:extLst>
            <a:ext uri="{FF2B5EF4-FFF2-40B4-BE49-F238E27FC236}">
              <a16:creationId xmlns:a16="http://schemas.microsoft.com/office/drawing/2014/main" id="{7906D56C-A40A-4B5F-8487-58ECA6DC703B}"/>
            </a:ext>
          </a:extLst>
        </xdr:cNvPr>
        <xdr:cNvSpPr txBox="1"/>
      </xdr:nvSpPr>
      <xdr:spPr>
        <a:xfrm>
          <a:off x="10515600"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67311</xdr:rowOff>
    </xdr:from>
    <xdr:to>
      <xdr:col>50</xdr:col>
      <xdr:colOff>165100</xdr:colOff>
      <xdr:row>105</xdr:row>
      <xdr:rowOff>168911</xdr:rowOff>
    </xdr:to>
    <xdr:sp macro="" textlink="">
      <xdr:nvSpPr>
        <xdr:cNvPr id="338" name="楕円 337">
          <a:extLst>
            <a:ext uri="{FF2B5EF4-FFF2-40B4-BE49-F238E27FC236}">
              <a16:creationId xmlns:a16="http://schemas.microsoft.com/office/drawing/2014/main" id="{FAA1A1B5-307D-45AF-B522-E4771AB3C31E}"/>
            </a:ext>
          </a:extLst>
        </xdr:cNvPr>
        <xdr:cNvSpPr/>
      </xdr:nvSpPr>
      <xdr:spPr>
        <a:xfrm>
          <a:off x="9588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114300</xdr:rowOff>
    </xdr:from>
    <xdr:to>
      <xdr:col>55</xdr:col>
      <xdr:colOff>0</xdr:colOff>
      <xdr:row>105</xdr:row>
      <xdr:rowOff>118111</xdr:rowOff>
    </xdr:to>
    <xdr:cxnSp macro="">
      <xdr:nvCxnSpPr>
        <xdr:cNvPr id="339" name="直線コネクタ 338">
          <a:extLst>
            <a:ext uri="{FF2B5EF4-FFF2-40B4-BE49-F238E27FC236}">
              <a16:creationId xmlns:a16="http://schemas.microsoft.com/office/drawing/2014/main" id="{9168F0C4-026D-4BCE-8714-4033F0066209}"/>
            </a:ext>
          </a:extLst>
        </xdr:cNvPr>
        <xdr:cNvCxnSpPr/>
      </xdr:nvCxnSpPr>
      <xdr:spPr>
        <a:xfrm flipV="1">
          <a:off x="9639300" y="181165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40" name="楕円 339">
          <a:extLst>
            <a:ext uri="{FF2B5EF4-FFF2-40B4-BE49-F238E27FC236}">
              <a16:creationId xmlns:a16="http://schemas.microsoft.com/office/drawing/2014/main" id="{BB69BD6C-7877-416B-B2A3-869FC894B4A6}"/>
            </a:ext>
          </a:extLst>
        </xdr:cNvPr>
        <xdr:cNvSpPr/>
      </xdr:nvSpPr>
      <xdr:spPr>
        <a:xfrm>
          <a:off x="8699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118111</xdr:rowOff>
    </xdr:from>
    <xdr:to>
      <xdr:col>50</xdr:col>
      <xdr:colOff>114300</xdr:colOff>
      <xdr:row>105</xdr:row>
      <xdr:rowOff>118111</xdr:rowOff>
    </xdr:to>
    <xdr:cxnSp macro="">
      <xdr:nvCxnSpPr>
        <xdr:cNvPr id="341" name="直線コネクタ 340">
          <a:extLst>
            <a:ext uri="{FF2B5EF4-FFF2-40B4-BE49-F238E27FC236}">
              <a16:creationId xmlns:a16="http://schemas.microsoft.com/office/drawing/2014/main" id="{B1EEC240-51EA-40DB-9A59-23EB727DAE7D}"/>
            </a:ext>
          </a:extLst>
        </xdr:cNvPr>
        <xdr:cNvCxnSpPr/>
      </xdr:nvCxnSpPr>
      <xdr:spPr>
        <a:xfrm>
          <a:off x="8750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102888</xdr:rowOff>
    </xdr:from>
    <xdr:ext cx="469744" cy="259045"/>
    <xdr:sp macro="" textlink="">
      <xdr:nvSpPr>
        <xdr:cNvPr id="342" name="n_1aveValue【市民会館】&#10;一人当たり面積">
          <a:extLst>
            <a:ext uri="{FF2B5EF4-FFF2-40B4-BE49-F238E27FC236}">
              <a16:creationId xmlns:a16="http://schemas.microsoft.com/office/drawing/2014/main" id="{15F09E89-AD08-4C01-8986-43954618D942}"/>
            </a:ext>
          </a:extLst>
        </xdr:cNvPr>
        <xdr:cNvSpPr txBox="1"/>
      </xdr:nvSpPr>
      <xdr:spPr>
        <a:xfrm>
          <a:off x="9391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343" name="n_2aveValue【市民会館】&#10;一人当たり面積">
          <a:extLst>
            <a:ext uri="{FF2B5EF4-FFF2-40B4-BE49-F238E27FC236}">
              <a16:creationId xmlns:a16="http://schemas.microsoft.com/office/drawing/2014/main" id="{71D07651-16D0-4271-A273-B714B15CFA71}"/>
            </a:ext>
          </a:extLst>
        </xdr:cNvPr>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344" name="n_3aveValue【市民会館】&#10;一人当たり面積">
          <a:extLst>
            <a:ext uri="{FF2B5EF4-FFF2-40B4-BE49-F238E27FC236}">
              <a16:creationId xmlns:a16="http://schemas.microsoft.com/office/drawing/2014/main" id="{A3D433BC-B984-48E5-9819-E53EC1198940}"/>
            </a:ext>
          </a:extLst>
        </xdr:cNvPr>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13988</xdr:rowOff>
    </xdr:from>
    <xdr:ext cx="469744" cy="259045"/>
    <xdr:sp macro="" textlink="">
      <xdr:nvSpPr>
        <xdr:cNvPr id="345" name="n_1mainValue【市民会館】&#10;一人当たり面積">
          <a:extLst>
            <a:ext uri="{FF2B5EF4-FFF2-40B4-BE49-F238E27FC236}">
              <a16:creationId xmlns:a16="http://schemas.microsoft.com/office/drawing/2014/main" id="{D06E7E66-8E2C-4601-B02F-1C1009DE707D}"/>
            </a:ext>
          </a:extLst>
        </xdr:cNvPr>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346" name="n_2mainValue【市民会館】&#10;一人当たり面積">
          <a:extLst>
            <a:ext uri="{FF2B5EF4-FFF2-40B4-BE49-F238E27FC236}">
              <a16:creationId xmlns:a16="http://schemas.microsoft.com/office/drawing/2014/main" id="{E8B3B579-F3BE-42D1-908B-4635BA91A5F6}"/>
            </a:ext>
          </a:extLst>
        </xdr:cNvPr>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CF4A63D2-CB6C-4950-BBA5-2C0D81A3E0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5AEFEC92-59F3-47D3-8F27-09939BE5BE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EFF6FBAB-46EC-477F-9E73-77604EBC6E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DC25FA5B-6EED-460A-800F-A946E0B982A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C80AE4FE-627E-475D-A241-BDDB34DB12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FA949FC7-71EE-4AE2-85CB-C182034A4E1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D898C31D-6613-4C23-8015-4802F0FBF2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4BCE834A-5573-49B0-8669-AC3B09E8DD1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3384E0C6-45FF-4DE2-9D69-BC39BE3B75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4EDDD7AE-BF48-4C5D-8010-AACB1BED1E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a:extLst>
            <a:ext uri="{FF2B5EF4-FFF2-40B4-BE49-F238E27FC236}">
              <a16:creationId xmlns:a16="http://schemas.microsoft.com/office/drawing/2014/main" id="{88C2FC06-E986-4015-B58B-9E41B76EAA6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58" name="テキスト ボックス 357">
          <a:extLst>
            <a:ext uri="{FF2B5EF4-FFF2-40B4-BE49-F238E27FC236}">
              <a16:creationId xmlns:a16="http://schemas.microsoft.com/office/drawing/2014/main" id="{F617967B-6C8A-402A-9FE5-1CB3F9BFCB9F}"/>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a:extLst>
            <a:ext uri="{FF2B5EF4-FFF2-40B4-BE49-F238E27FC236}">
              <a16:creationId xmlns:a16="http://schemas.microsoft.com/office/drawing/2014/main" id="{1259ACED-F698-4E44-9249-7BC7C0F061C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E047AB65-F72C-4DDE-B966-518F6A53D5E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a:extLst>
            <a:ext uri="{FF2B5EF4-FFF2-40B4-BE49-F238E27FC236}">
              <a16:creationId xmlns:a16="http://schemas.microsoft.com/office/drawing/2014/main" id="{0C50F390-D894-412B-AC25-ECB9A03101D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97C09591-A19B-457B-B587-B6A8ADFBE21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a:extLst>
            <a:ext uri="{FF2B5EF4-FFF2-40B4-BE49-F238E27FC236}">
              <a16:creationId xmlns:a16="http://schemas.microsoft.com/office/drawing/2014/main" id="{54D9BFD5-B2A7-436F-AB02-9A5878B140E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02795D9C-532D-41AF-B1B6-2A2571CE01B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a:extLst>
            <a:ext uri="{FF2B5EF4-FFF2-40B4-BE49-F238E27FC236}">
              <a16:creationId xmlns:a16="http://schemas.microsoft.com/office/drawing/2014/main" id="{E69BA358-9C23-41E0-AA91-526204A35F0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6" name="テキスト ボックス 365">
          <a:extLst>
            <a:ext uri="{FF2B5EF4-FFF2-40B4-BE49-F238E27FC236}">
              <a16:creationId xmlns:a16="http://schemas.microsoft.com/office/drawing/2014/main" id="{F0546667-32A0-4089-9355-656DE7723B5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5C8A5206-7FC0-427F-AC1B-4C4B44F818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AE276BDD-FEC8-484E-8F58-4B9CD248590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a:extLst>
            <a:ext uri="{FF2B5EF4-FFF2-40B4-BE49-F238E27FC236}">
              <a16:creationId xmlns:a16="http://schemas.microsoft.com/office/drawing/2014/main" id="{E173AAB1-7C4D-4256-A54F-2FC2FE76C27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370" name="直線コネクタ 369">
          <a:extLst>
            <a:ext uri="{FF2B5EF4-FFF2-40B4-BE49-F238E27FC236}">
              <a16:creationId xmlns:a16="http://schemas.microsoft.com/office/drawing/2014/main" id="{E7A9FC77-7789-4733-96CB-EE0232A5CC38}"/>
            </a:ext>
          </a:extLst>
        </xdr:cNvPr>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371" name="【一般廃棄物処理施設】&#10;有形固定資産減価償却率最小値テキスト">
          <a:extLst>
            <a:ext uri="{FF2B5EF4-FFF2-40B4-BE49-F238E27FC236}">
              <a16:creationId xmlns:a16="http://schemas.microsoft.com/office/drawing/2014/main" id="{79F8B742-1335-4986-A612-7BDF9E9AAD3B}"/>
            </a:ext>
          </a:extLst>
        </xdr:cNvPr>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372" name="直線コネクタ 371">
          <a:extLst>
            <a:ext uri="{FF2B5EF4-FFF2-40B4-BE49-F238E27FC236}">
              <a16:creationId xmlns:a16="http://schemas.microsoft.com/office/drawing/2014/main" id="{5397A526-3D06-42D4-9EEE-4529A751FEB0}"/>
            </a:ext>
          </a:extLst>
        </xdr:cNvPr>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373" name="【一般廃棄物処理施設】&#10;有形固定資産減価償却率最大値テキスト">
          <a:extLst>
            <a:ext uri="{FF2B5EF4-FFF2-40B4-BE49-F238E27FC236}">
              <a16:creationId xmlns:a16="http://schemas.microsoft.com/office/drawing/2014/main" id="{76A3D767-6D5C-4737-A3FF-C0B62E7A4FCA}"/>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374" name="直線コネクタ 373">
          <a:extLst>
            <a:ext uri="{FF2B5EF4-FFF2-40B4-BE49-F238E27FC236}">
              <a16:creationId xmlns:a16="http://schemas.microsoft.com/office/drawing/2014/main" id="{C86EB132-0271-483F-93C0-3B1D56C119A2}"/>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13987</xdr:rowOff>
    </xdr:from>
    <xdr:ext cx="405111" cy="259045"/>
    <xdr:sp macro="" textlink="">
      <xdr:nvSpPr>
        <xdr:cNvPr id="375" name="【一般廃棄物処理施設】&#10;有形固定資産減価償却率平均値テキスト">
          <a:extLst>
            <a:ext uri="{FF2B5EF4-FFF2-40B4-BE49-F238E27FC236}">
              <a16:creationId xmlns:a16="http://schemas.microsoft.com/office/drawing/2014/main" id="{9CE507E5-7ACE-4374-A179-D0FFE4B6BB03}"/>
            </a:ext>
          </a:extLst>
        </xdr:cNvPr>
        <xdr:cNvSpPr txBox="1"/>
      </xdr:nvSpPr>
      <xdr:spPr>
        <a:xfrm>
          <a:off x="16357600" y="6014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376" name="フローチャート: 判断 375">
          <a:extLst>
            <a:ext uri="{FF2B5EF4-FFF2-40B4-BE49-F238E27FC236}">
              <a16:creationId xmlns:a16="http://schemas.microsoft.com/office/drawing/2014/main" id="{B5BB0013-A1A3-4EB2-8607-88EAEEC98E5C}"/>
            </a:ext>
          </a:extLst>
        </xdr:cNvPr>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377" name="フローチャート: 判断 376">
          <a:extLst>
            <a:ext uri="{FF2B5EF4-FFF2-40B4-BE49-F238E27FC236}">
              <a16:creationId xmlns:a16="http://schemas.microsoft.com/office/drawing/2014/main" id="{C16628AC-5EFC-4889-8F98-06D995007A16}"/>
            </a:ext>
          </a:extLst>
        </xdr:cNvPr>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378" name="フローチャート: 判断 377">
          <a:extLst>
            <a:ext uri="{FF2B5EF4-FFF2-40B4-BE49-F238E27FC236}">
              <a16:creationId xmlns:a16="http://schemas.microsoft.com/office/drawing/2014/main" id="{4AD555C9-9F89-4C8C-A3CD-DB036C835568}"/>
            </a:ext>
          </a:extLst>
        </xdr:cNvPr>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379" name="フローチャート: 判断 378">
          <a:extLst>
            <a:ext uri="{FF2B5EF4-FFF2-40B4-BE49-F238E27FC236}">
              <a16:creationId xmlns:a16="http://schemas.microsoft.com/office/drawing/2014/main" id="{E72B48B9-056B-430C-A2E9-17C8DBE7798B}"/>
            </a:ext>
          </a:extLst>
        </xdr:cNvPr>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451903B6-5E6F-42BA-803E-1E287CC65CF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A328A0F7-81C2-4305-994A-FF1F70F64E7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341B2589-1766-492E-A977-26655A171C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AF4D8E50-3FA1-4F26-8151-5BCD4F1B38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B339C7FC-B63C-4687-9497-4472BA61B3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5" name="楕円 384">
          <a:extLst>
            <a:ext uri="{FF2B5EF4-FFF2-40B4-BE49-F238E27FC236}">
              <a16:creationId xmlns:a16="http://schemas.microsoft.com/office/drawing/2014/main" id="{995D288E-E759-40F5-829C-BA3CDD11FAE2}"/>
            </a:ext>
          </a:extLst>
        </xdr:cNvPr>
        <xdr:cNvSpPr/>
      </xdr:nvSpPr>
      <xdr:spPr>
        <a:xfrm>
          <a:off x="16268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125747</xdr:rowOff>
    </xdr:from>
    <xdr:ext cx="405111" cy="259045"/>
    <xdr:sp macro="" textlink="">
      <xdr:nvSpPr>
        <xdr:cNvPr id="386" name="【一般廃棄物処理施設】&#10;有形固定資産減価償却率該当値テキスト">
          <a:extLst>
            <a:ext uri="{FF2B5EF4-FFF2-40B4-BE49-F238E27FC236}">
              <a16:creationId xmlns:a16="http://schemas.microsoft.com/office/drawing/2014/main" id="{279343D2-2DDD-49AF-BCFE-B825085273F3}"/>
            </a:ext>
          </a:extLst>
        </xdr:cNvPr>
        <xdr:cNvSpPr txBox="1"/>
      </xdr:nvSpPr>
      <xdr:spPr>
        <a:xfrm>
          <a:off x="16357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40640</xdr:rowOff>
    </xdr:from>
    <xdr:to>
      <xdr:col>81</xdr:col>
      <xdr:colOff>101600</xdr:colOff>
      <xdr:row>38</xdr:row>
      <xdr:rowOff>142240</xdr:rowOff>
    </xdr:to>
    <xdr:sp macro="" textlink="">
      <xdr:nvSpPr>
        <xdr:cNvPr id="387" name="楕円 386">
          <a:extLst>
            <a:ext uri="{FF2B5EF4-FFF2-40B4-BE49-F238E27FC236}">
              <a16:creationId xmlns:a16="http://schemas.microsoft.com/office/drawing/2014/main" id="{73468F45-9138-48BF-8C2F-7956BC90E03E}"/>
            </a:ext>
          </a:extLst>
        </xdr:cNvPr>
        <xdr:cNvSpPr/>
      </xdr:nvSpPr>
      <xdr:spPr>
        <a:xfrm>
          <a:off x="1543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26670</xdr:rowOff>
    </xdr:from>
    <xdr:to>
      <xdr:col>85</xdr:col>
      <xdr:colOff>127000</xdr:colOff>
      <xdr:row>38</xdr:row>
      <xdr:rowOff>91440</xdr:rowOff>
    </xdr:to>
    <xdr:cxnSp macro="">
      <xdr:nvCxnSpPr>
        <xdr:cNvPr id="388" name="直線コネクタ 387">
          <a:extLst>
            <a:ext uri="{FF2B5EF4-FFF2-40B4-BE49-F238E27FC236}">
              <a16:creationId xmlns:a16="http://schemas.microsoft.com/office/drawing/2014/main" id="{4636AB73-621D-472F-A2E9-4098BB698745}"/>
            </a:ext>
          </a:extLst>
        </xdr:cNvPr>
        <xdr:cNvCxnSpPr/>
      </xdr:nvCxnSpPr>
      <xdr:spPr>
        <a:xfrm flipV="1">
          <a:off x="15481300" y="65417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107315</xdr:rowOff>
    </xdr:from>
    <xdr:to>
      <xdr:col>76</xdr:col>
      <xdr:colOff>165100</xdr:colOff>
      <xdr:row>39</xdr:row>
      <xdr:rowOff>37465</xdr:rowOff>
    </xdr:to>
    <xdr:sp macro="" textlink="">
      <xdr:nvSpPr>
        <xdr:cNvPr id="389" name="楕円 388">
          <a:extLst>
            <a:ext uri="{FF2B5EF4-FFF2-40B4-BE49-F238E27FC236}">
              <a16:creationId xmlns:a16="http://schemas.microsoft.com/office/drawing/2014/main" id="{EF90A9CC-A0A2-4FB2-AD27-F7A010F9CD27}"/>
            </a:ext>
          </a:extLst>
        </xdr:cNvPr>
        <xdr:cNvSpPr/>
      </xdr:nvSpPr>
      <xdr:spPr>
        <a:xfrm>
          <a:off x="14541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91440</xdr:rowOff>
    </xdr:from>
    <xdr:to>
      <xdr:col>81</xdr:col>
      <xdr:colOff>50800</xdr:colOff>
      <xdr:row>38</xdr:row>
      <xdr:rowOff>158115</xdr:rowOff>
    </xdr:to>
    <xdr:cxnSp macro="">
      <xdr:nvCxnSpPr>
        <xdr:cNvPr id="390" name="直線コネクタ 389">
          <a:extLst>
            <a:ext uri="{FF2B5EF4-FFF2-40B4-BE49-F238E27FC236}">
              <a16:creationId xmlns:a16="http://schemas.microsoft.com/office/drawing/2014/main" id="{1FF2D70E-EDFB-4FEA-B989-7EFEBFEAA51B}"/>
            </a:ext>
          </a:extLst>
        </xdr:cNvPr>
        <xdr:cNvCxnSpPr/>
      </xdr:nvCxnSpPr>
      <xdr:spPr>
        <a:xfrm flipV="1">
          <a:off x="14592300" y="660654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40657</xdr:rowOff>
    </xdr:from>
    <xdr:ext cx="405111" cy="259045"/>
    <xdr:sp macro="" textlink="">
      <xdr:nvSpPr>
        <xdr:cNvPr id="391" name="n_1aveValue【一般廃棄物処理施設】&#10;有形固定資産減価償却率">
          <a:extLst>
            <a:ext uri="{FF2B5EF4-FFF2-40B4-BE49-F238E27FC236}">
              <a16:creationId xmlns:a16="http://schemas.microsoft.com/office/drawing/2014/main" id="{A3695B3F-D721-4734-9CD7-DC308FB17674}"/>
            </a:ext>
          </a:extLst>
        </xdr:cNvPr>
        <xdr:cNvSpPr txBox="1"/>
      </xdr:nvSpPr>
      <xdr:spPr>
        <a:xfrm>
          <a:off x="15266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80662</xdr:rowOff>
    </xdr:from>
    <xdr:ext cx="405111" cy="259045"/>
    <xdr:sp macro="" textlink="">
      <xdr:nvSpPr>
        <xdr:cNvPr id="392" name="n_2aveValue【一般廃棄物処理施設】&#10;有形固定資産減価償却率">
          <a:extLst>
            <a:ext uri="{FF2B5EF4-FFF2-40B4-BE49-F238E27FC236}">
              <a16:creationId xmlns:a16="http://schemas.microsoft.com/office/drawing/2014/main" id="{9CBB1E6B-9EFA-4EFC-96A9-A955B4E7C01B}"/>
            </a:ext>
          </a:extLst>
        </xdr:cNvPr>
        <xdr:cNvSpPr txBox="1"/>
      </xdr:nvSpPr>
      <xdr:spPr>
        <a:xfrm>
          <a:off x="14389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393" name="n_3aveValue【一般廃棄物処理施設】&#10;有形固定資産減価償却率">
          <a:extLst>
            <a:ext uri="{FF2B5EF4-FFF2-40B4-BE49-F238E27FC236}">
              <a16:creationId xmlns:a16="http://schemas.microsoft.com/office/drawing/2014/main" id="{ABED1FEC-FA76-48D9-AE6E-CFCFA19E23E5}"/>
            </a:ext>
          </a:extLst>
        </xdr:cNvPr>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133367</xdr:rowOff>
    </xdr:from>
    <xdr:ext cx="405111" cy="259045"/>
    <xdr:sp macro="" textlink="">
      <xdr:nvSpPr>
        <xdr:cNvPr id="394" name="n_1mainValue【一般廃棄物処理施設】&#10;有形固定資産減価償却率">
          <a:extLst>
            <a:ext uri="{FF2B5EF4-FFF2-40B4-BE49-F238E27FC236}">
              <a16:creationId xmlns:a16="http://schemas.microsoft.com/office/drawing/2014/main" id="{F7DBADE8-7DEE-42DB-95FB-6A36914D31C6}"/>
            </a:ext>
          </a:extLst>
        </xdr:cNvPr>
        <xdr:cNvSpPr txBox="1"/>
      </xdr:nvSpPr>
      <xdr:spPr>
        <a:xfrm>
          <a:off x="15266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28592</xdr:rowOff>
    </xdr:from>
    <xdr:ext cx="405111" cy="259045"/>
    <xdr:sp macro="" textlink="">
      <xdr:nvSpPr>
        <xdr:cNvPr id="395" name="n_2mainValue【一般廃棄物処理施設】&#10;有形固定資産減価償却率">
          <a:extLst>
            <a:ext uri="{FF2B5EF4-FFF2-40B4-BE49-F238E27FC236}">
              <a16:creationId xmlns:a16="http://schemas.microsoft.com/office/drawing/2014/main" id="{169A3837-267A-40DD-8F47-90EFE8665E0C}"/>
            </a:ext>
          </a:extLst>
        </xdr:cNvPr>
        <xdr:cNvSpPr txBox="1"/>
      </xdr:nvSpPr>
      <xdr:spPr>
        <a:xfrm>
          <a:off x="14389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DCD25D0E-61BE-487C-8D4F-FA7EFC063F5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54D9FEA8-2494-4049-8AAC-3B344E4FAB3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F10E8B71-A99D-477B-AAED-DAA98681545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94878448-8D12-4E9C-A74A-5B9153C3D0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DD3F8677-0E6B-4FB7-830A-0B570D0903E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FD14B556-053E-47D4-883F-E110B42A8B4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3203B367-E367-404D-B054-9A9266AAB53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51DDFF0E-5F05-47B8-A70A-E11893FCD8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50FE46F7-7D39-454C-A473-CAE36B23761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679062D6-9DEA-401D-B8BC-6027F392796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59C8804D-E1B0-4DA6-9BFE-AA113550E73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7" name="テキスト ボックス 406">
          <a:extLst>
            <a:ext uri="{FF2B5EF4-FFF2-40B4-BE49-F238E27FC236}">
              <a16:creationId xmlns:a16="http://schemas.microsoft.com/office/drawing/2014/main" id="{F986724C-975C-4734-A295-6DC620503B4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FF11B5C1-657D-472C-80CC-74E95972D7B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09" name="テキスト ボックス 408">
          <a:extLst>
            <a:ext uri="{FF2B5EF4-FFF2-40B4-BE49-F238E27FC236}">
              <a16:creationId xmlns:a16="http://schemas.microsoft.com/office/drawing/2014/main" id="{6820A5DA-A13D-4E96-8282-2163181BE32D}"/>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C14BAF60-AD61-4975-B978-EBD20C73308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11" name="テキスト ボックス 410">
          <a:extLst>
            <a:ext uri="{FF2B5EF4-FFF2-40B4-BE49-F238E27FC236}">
              <a16:creationId xmlns:a16="http://schemas.microsoft.com/office/drawing/2014/main" id="{BC77272F-4D79-412A-9CBB-FFB337F5BCD2}"/>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51891F07-E33C-4E35-90F5-9D725348C33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13" name="テキスト ボックス 412">
          <a:extLst>
            <a:ext uri="{FF2B5EF4-FFF2-40B4-BE49-F238E27FC236}">
              <a16:creationId xmlns:a16="http://schemas.microsoft.com/office/drawing/2014/main" id="{3DD93B26-A104-497D-815C-DC7535448817}"/>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E1804422-5A45-48AB-83AA-632CFCDC423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5" name="テキスト ボックス 414">
          <a:extLst>
            <a:ext uri="{FF2B5EF4-FFF2-40B4-BE49-F238E27FC236}">
              <a16:creationId xmlns:a16="http://schemas.microsoft.com/office/drawing/2014/main" id="{DB5120AF-1CAC-46A7-AE30-CCCD08A1500B}"/>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22CE31E2-D154-4FC9-BF5E-DB135F62357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7" name="テキスト ボックス 416">
          <a:extLst>
            <a:ext uri="{FF2B5EF4-FFF2-40B4-BE49-F238E27FC236}">
              <a16:creationId xmlns:a16="http://schemas.microsoft.com/office/drawing/2014/main" id="{5CD705FB-E7B7-466F-8CC8-9F8A34FFF315}"/>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4661F4DF-3FE3-4938-AB7C-33420617E65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9" name="テキスト ボックス 418">
          <a:extLst>
            <a:ext uri="{FF2B5EF4-FFF2-40B4-BE49-F238E27FC236}">
              <a16:creationId xmlns:a16="http://schemas.microsoft.com/office/drawing/2014/main" id="{859DEA7C-50B1-457D-BF27-F6FFED7F1E8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一般廃棄物処理施設】&#10;一人当たり有形固定資産（償却資産）額グラフ枠">
          <a:extLst>
            <a:ext uri="{FF2B5EF4-FFF2-40B4-BE49-F238E27FC236}">
              <a16:creationId xmlns:a16="http://schemas.microsoft.com/office/drawing/2014/main" id="{512A8850-BA5C-4AF8-B7C9-9E64353520D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421" name="直線コネクタ 420">
          <a:extLst>
            <a:ext uri="{FF2B5EF4-FFF2-40B4-BE49-F238E27FC236}">
              <a16:creationId xmlns:a16="http://schemas.microsoft.com/office/drawing/2014/main" id="{2B425F86-B8E0-4545-A5CC-6AD9454B8847}"/>
            </a:ext>
          </a:extLst>
        </xdr:cNvPr>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422" name="【一般廃棄物処理施設】&#10;一人当たり有形固定資産（償却資産）額最小値テキスト">
          <a:extLst>
            <a:ext uri="{FF2B5EF4-FFF2-40B4-BE49-F238E27FC236}">
              <a16:creationId xmlns:a16="http://schemas.microsoft.com/office/drawing/2014/main" id="{C6686589-89AC-4729-832C-0EB83141E050}"/>
            </a:ext>
          </a:extLst>
        </xdr:cNvPr>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423" name="直線コネクタ 422">
          <a:extLst>
            <a:ext uri="{FF2B5EF4-FFF2-40B4-BE49-F238E27FC236}">
              <a16:creationId xmlns:a16="http://schemas.microsoft.com/office/drawing/2014/main" id="{3FB19C56-8326-4DFC-8808-17F0DA68E539}"/>
            </a:ext>
          </a:extLst>
        </xdr:cNvPr>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424" name="【一般廃棄物処理施設】&#10;一人当たり有形固定資産（償却資産）額最大値テキスト">
          <a:extLst>
            <a:ext uri="{FF2B5EF4-FFF2-40B4-BE49-F238E27FC236}">
              <a16:creationId xmlns:a16="http://schemas.microsoft.com/office/drawing/2014/main" id="{C5576B40-05E0-4845-BE6A-4231D59D3210}"/>
            </a:ext>
          </a:extLst>
        </xdr:cNvPr>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425" name="直線コネクタ 424">
          <a:extLst>
            <a:ext uri="{FF2B5EF4-FFF2-40B4-BE49-F238E27FC236}">
              <a16:creationId xmlns:a16="http://schemas.microsoft.com/office/drawing/2014/main" id="{A666AE8B-1FC6-4706-9F53-69FABADB96C9}"/>
            </a:ext>
          </a:extLst>
        </xdr:cNvPr>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162163</xdr:rowOff>
    </xdr:from>
    <xdr:ext cx="534377" cy="259045"/>
    <xdr:sp macro="" textlink="">
      <xdr:nvSpPr>
        <xdr:cNvPr id="426" name="【一般廃棄物処理施設】&#10;一人当たり有形固定資産（償却資産）額平均値テキスト">
          <a:extLst>
            <a:ext uri="{FF2B5EF4-FFF2-40B4-BE49-F238E27FC236}">
              <a16:creationId xmlns:a16="http://schemas.microsoft.com/office/drawing/2014/main" id="{AFDA7AB1-9210-4CBD-B8E0-2A5F1D0EC776}"/>
            </a:ext>
          </a:extLst>
        </xdr:cNvPr>
        <xdr:cNvSpPr txBox="1"/>
      </xdr:nvSpPr>
      <xdr:spPr>
        <a:xfrm>
          <a:off x="22199600" y="6334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427" name="フローチャート: 判断 426">
          <a:extLst>
            <a:ext uri="{FF2B5EF4-FFF2-40B4-BE49-F238E27FC236}">
              <a16:creationId xmlns:a16="http://schemas.microsoft.com/office/drawing/2014/main" id="{CAFDECDA-0CD9-4975-B732-EEBA56343DDA}"/>
            </a:ext>
          </a:extLst>
        </xdr:cNvPr>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428" name="フローチャート: 判断 427">
          <a:extLst>
            <a:ext uri="{FF2B5EF4-FFF2-40B4-BE49-F238E27FC236}">
              <a16:creationId xmlns:a16="http://schemas.microsoft.com/office/drawing/2014/main" id="{2C3D8175-1253-4AED-8718-56407FE97A6C}"/>
            </a:ext>
          </a:extLst>
        </xdr:cNvPr>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429" name="フローチャート: 判断 428">
          <a:extLst>
            <a:ext uri="{FF2B5EF4-FFF2-40B4-BE49-F238E27FC236}">
              <a16:creationId xmlns:a16="http://schemas.microsoft.com/office/drawing/2014/main" id="{3A4C59A4-95F7-469B-9B6B-2082DDCDDFA0}"/>
            </a:ext>
          </a:extLst>
        </xdr:cNvPr>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133158</xdr:rowOff>
    </xdr:from>
    <xdr:to>
      <xdr:col>102</xdr:col>
      <xdr:colOff>165100</xdr:colOff>
      <xdr:row>37</xdr:row>
      <xdr:rowOff>63308</xdr:rowOff>
    </xdr:to>
    <xdr:sp macro="" textlink="">
      <xdr:nvSpPr>
        <xdr:cNvPr id="430" name="フローチャート: 判断 429">
          <a:extLst>
            <a:ext uri="{FF2B5EF4-FFF2-40B4-BE49-F238E27FC236}">
              <a16:creationId xmlns:a16="http://schemas.microsoft.com/office/drawing/2014/main" id="{BD20290D-6651-4EB4-ACE9-DF31FBA18F60}"/>
            </a:ext>
          </a:extLst>
        </xdr:cNvPr>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69117CF-C496-4C2A-BCCA-6A9294E43EB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A40AB12-2CE1-40C6-B671-FC3B48B7A21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9F91DFD-2F45-41B7-BDC5-CBDC2EBCEF7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F9F2597-C61B-44BC-A67F-50049F09AE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1F42C84-7D5F-43DD-B06A-E96BD8B715F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15102</xdr:rowOff>
    </xdr:from>
    <xdr:to>
      <xdr:col>116</xdr:col>
      <xdr:colOff>114300</xdr:colOff>
      <xdr:row>41</xdr:row>
      <xdr:rowOff>116702</xdr:rowOff>
    </xdr:to>
    <xdr:sp macro="" textlink="">
      <xdr:nvSpPr>
        <xdr:cNvPr id="436" name="楕円 435">
          <a:extLst>
            <a:ext uri="{FF2B5EF4-FFF2-40B4-BE49-F238E27FC236}">
              <a16:creationId xmlns:a16="http://schemas.microsoft.com/office/drawing/2014/main" id="{94A731E2-EFCC-4C68-9C59-19F01B9B2C5A}"/>
            </a:ext>
          </a:extLst>
        </xdr:cNvPr>
        <xdr:cNvSpPr/>
      </xdr:nvSpPr>
      <xdr:spPr>
        <a:xfrm>
          <a:off x="22110700" y="70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101479</xdr:rowOff>
    </xdr:from>
    <xdr:ext cx="534377" cy="259045"/>
    <xdr:sp macro="" textlink="">
      <xdr:nvSpPr>
        <xdr:cNvPr id="437" name="【一般廃棄物処理施設】&#10;一人当たり有形固定資産（償却資産）額該当値テキスト">
          <a:extLst>
            <a:ext uri="{FF2B5EF4-FFF2-40B4-BE49-F238E27FC236}">
              <a16:creationId xmlns:a16="http://schemas.microsoft.com/office/drawing/2014/main" id="{6B22FE91-0300-4F06-B76A-900781A601DD}"/>
            </a:ext>
          </a:extLst>
        </xdr:cNvPr>
        <xdr:cNvSpPr txBox="1"/>
      </xdr:nvSpPr>
      <xdr:spPr>
        <a:xfrm>
          <a:off x="22199600" y="695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18270</xdr:rowOff>
    </xdr:from>
    <xdr:to>
      <xdr:col>112</xdr:col>
      <xdr:colOff>38100</xdr:colOff>
      <xdr:row>41</xdr:row>
      <xdr:rowOff>119870</xdr:rowOff>
    </xdr:to>
    <xdr:sp macro="" textlink="">
      <xdr:nvSpPr>
        <xdr:cNvPr id="438" name="楕円 437">
          <a:extLst>
            <a:ext uri="{FF2B5EF4-FFF2-40B4-BE49-F238E27FC236}">
              <a16:creationId xmlns:a16="http://schemas.microsoft.com/office/drawing/2014/main" id="{A6A6E89D-9EA4-4286-BCB8-B3B4E0BCC691}"/>
            </a:ext>
          </a:extLst>
        </xdr:cNvPr>
        <xdr:cNvSpPr/>
      </xdr:nvSpPr>
      <xdr:spPr>
        <a:xfrm>
          <a:off x="21272500" y="70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65902</xdr:rowOff>
    </xdr:from>
    <xdr:to>
      <xdr:col>116</xdr:col>
      <xdr:colOff>63500</xdr:colOff>
      <xdr:row>41</xdr:row>
      <xdr:rowOff>69070</xdr:rowOff>
    </xdr:to>
    <xdr:cxnSp macro="">
      <xdr:nvCxnSpPr>
        <xdr:cNvPr id="439" name="直線コネクタ 438">
          <a:extLst>
            <a:ext uri="{FF2B5EF4-FFF2-40B4-BE49-F238E27FC236}">
              <a16:creationId xmlns:a16="http://schemas.microsoft.com/office/drawing/2014/main" id="{151C2DF2-B9B4-409E-9AB1-48AFC14A3EFD}"/>
            </a:ext>
          </a:extLst>
        </xdr:cNvPr>
        <xdr:cNvCxnSpPr/>
      </xdr:nvCxnSpPr>
      <xdr:spPr>
        <a:xfrm flipV="1">
          <a:off x="21323300" y="7095352"/>
          <a:ext cx="8382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24638</xdr:rowOff>
    </xdr:from>
    <xdr:to>
      <xdr:col>107</xdr:col>
      <xdr:colOff>101600</xdr:colOff>
      <xdr:row>41</xdr:row>
      <xdr:rowOff>126238</xdr:rowOff>
    </xdr:to>
    <xdr:sp macro="" textlink="">
      <xdr:nvSpPr>
        <xdr:cNvPr id="440" name="楕円 439">
          <a:extLst>
            <a:ext uri="{FF2B5EF4-FFF2-40B4-BE49-F238E27FC236}">
              <a16:creationId xmlns:a16="http://schemas.microsoft.com/office/drawing/2014/main" id="{618133CA-D965-4118-B922-391E9E802489}"/>
            </a:ext>
          </a:extLst>
        </xdr:cNvPr>
        <xdr:cNvSpPr/>
      </xdr:nvSpPr>
      <xdr:spPr>
        <a:xfrm>
          <a:off x="20383500" y="70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69070</xdr:rowOff>
    </xdr:from>
    <xdr:to>
      <xdr:col>111</xdr:col>
      <xdr:colOff>177800</xdr:colOff>
      <xdr:row>41</xdr:row>
      <xdr:rowOff>75438</xdr:rowOff>
    </xdr:to>
    <xdr:cxnSp macro="">
      <xdr:nvCxnSpPr>
        <xdr:cNvPr id="441" name="直線コネクタ 440">
          <a:extLst>
            <a:ext uri="{FF2B5EF4-FFF2-40B4-BE49-F238E27FC236}">
              <a16:creationId xmlns:a16="http://schemas.microsoft.com/office/drawing/2014/main" id="{40803C7B-728A-41E8-9902-A05073DEADCD}"/>
            </a:ext>
          </a:extLst>
        </xdr:cNvPr>
        <xdr:cNvCxnSpPr/>
      </xdr:nvCxnSpPr>
      <xdr:spPr>
        <a:xfrm flipV="1">
          <a:off x="20434300" y="7098520"/>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131977</xdr:rowOff>
    </xdr:from>
    <xdr:ext cx="534377" cy="259045"/>
    <xdr:sp macro="" textlink="">
      <xdr:nvSpPr>
        <xdr:cNvPr id="442" name="n_1aveValue【一般廃棄物処理施設】&#10;一人当たり有形固定資産（償却資産）額">
          <a:extLst>
            <a:ext uri="{FF2B5EF4-FFF2-40B4-BE49-F238E27FC236}">
              <a16:creationId xmlns:a16="http://schemas.microsoft.com/office/drawing/2014/main" id="{99B80C73-FCF3-4656-A4B4-74B47027A90D}"/>
            </a:ext>
          </a:extLst>
        </xdr:cNvPr>
        <xdr:cNvSpPr txBox="1"/>
      </xdr:nvSpPr>
      <xdr:spPr>
        <a:xfrm>
          <a:off x="210434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15707</xdr:rowOff>
    </xdr:from>
    <xdr:ext cx="534377" cy="259045"/>
    <xdr:sp macro="" textlink="">
      <xdr:nvSpPr>
        <xdr:cNvPr id="443" name="n_2aveValue【一般廃棄物処理施設】&#10;一人当たり有形固定資産（償却資産）額">
          <a:extLst>
            <a:ext uri="{FF2B5EF4-FFF2-40B4-BE49-F238E27FC236}">
              <a16:creationId xmlns:a16="http://schemas.microsoft.com/office/drawing/2014/main" id="{3856E930-51EA-45C9-B205-1AE999D4AD45}"/>
            </a:ext>
          </a:extLst>
        </xdr:cNvPr>
        <xdr:cNvSpPr txBox="1"/>
      </xdr:nvSpPr>
      <xdr:spPr>
        <a:xfrm>
          <a:off x="20167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79835</xdr:rowOff>
    </xdr:from>
    <xdr:ext cx="534377" cy="259045"/>
    <xdr:sp macro="" textlink="">
      <xdr:nvSpPr>
        <xdr:cNvPr id="444" name="n_3aveValue【一般廃棄物処理施設】&#10;一人当たり有形固定資産（償却資産）額">
          <a:extLst>
            <a:ext uri="{FF2B5EF4-FFF2-40B4-BE49-F238E27FC236}">
              <a16:creationId xmlns:a16="http://schemas.microsoft.com/office/drawing/2014/main" id="{7E43A99F-32B0-47C3-A5FE-940CBF885F85}"/>
            </a:ext>
          </a:extLst>
        </xdr:cNvPr>
        <xdr:cNvSpPr txBox="1"/>
      </xdr:nvSpPr>
      <xdr:spPr>
        <a:xfrm>
          <a:off x="19278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110997</xdr:rowOff>
    </xdr:from>
    <xdr:ext cx="534377" cy="259045"/>
    <xdr:sp macro="" textlink="">
      <xdr:nvSpPr>
        <xdr:cNvPr id="445" name="n_1mainValue【一般廃棄物処理施設】&#10;一人当たり有形固定資産（償却資産）額">
          <a:extLst>
            <a:ext uri="{FF2B5EF4-FFF2-40B4-BE49-F238E27FC236}">
              <a16:creationId xmlns:a16="http://schemas.microsoft.com/office/drawing/2014/main" id="{91E4F504-5B43-4089-BD84-C8D222898FAC}"/>
            </a:ext>
          </a:extLst>
        </xdr:cNvPr>
        <xdr:cNvSpPr txBox="1"/>
      </xdr:nvSpPr>
      <xdr:spPr>
        <a:xfrm>
          <a:off x="21043411" y="71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117365</xdr:rowOff>
    </xdr:from>
    <xdr:ext cx="534377" cy="259045"/>
    <xdr:sp macro="" textlink="">
      <xdr:nvSpPr>
        <xdr:cNvPr id="446" name="n_2mainValue【一般廃棄物処理施設】&#10;一人当たり有形固定資産（償却資産）額">
          <a:extLst>
            <a:ext uri="{FF2B5EF4-FFF2-40B4-BE49-F238E27FC236}">
              <a16:creationId xmlns:a16="http://schemas.microsoft.com/office/drawing/2014/main" id="{E5F91650-53AE-42D9-A06B-3A34C73E1D41}"/>
            </a:ext>
          </a:extLst>
        </xdr:cNvPr>
        <xdr:cNvSpPr txBox="1"/>
      </xdr:nvSpPr>
      <xdr:spPr>
        <a:xfrm>
          <a:off x="20167111" y="71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1B7825A9-72E0-4D03-AA2F-D068476890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46808102-8F7A-44B7-9243-5C946BAF810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A72CC5F6-772C-46C5-AB0C-A72DC396CBE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D9EC0C74-1678-4396-8A59-363B9CDE35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4FD41638-CF8D-4C0E-BFE3-CE4AB2C628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C68C6C9B-DD79-408C-86AD-3CD35AEB044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6DC8D2EC-6235-4AF5-83AE-D4BD6EFBD23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8392939C-F03A-4CA6-8E65-0EBBCBA5867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A9C956DB-C992-4F62-BC62-EFA35C13811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806B7CFA-E4BB-48E0-BE83-AA3642034B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a:extLst>
            <a:ext uri="{FF2B5EF4-FFF2-40B4-BE49-F238E27FC236}">
              <a16:creationId xmlns:a16="http://schemas.microsoft.com/office/drawing/2014/main" id="{CDC268EB-8505-4C26-BD38-004857456E9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a:extLst>
            <a:ext uri="{FF2B5EF4-FFF2-40B4-BE49-F238E27FC236}">
              <a16:creationId xmlns:a16="http://schemas.microsoft.com/office/drawing/2014/main" id="{FF484840-1AA4-4177-A00B-517D4FB137B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a:extLst>
            <a:ext uri="{FF2B5EF4-FFF2-40B4-BE49-F238E27FC236}">
              <a16:creationId xmlns:a16="http://schemas.microsoft.com/office/drawing/2014/main" id="{C29241B1-2ADD-43C7-9337-81CF0200B6A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a:extLst>
            <a:ext uri="{FF2B5EF4-FFF2-40B4-BE49-F238E27FC236}">
              <a16:creationId xmlns:a16="http://schemas.microsoft.com/office/drawing/2014/main" id="{78A66E83-FD87-4717-8F1A-1C93C13BD43F}"/>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a:extLst>
            <a:ext uri="{FF2B5EF4-FFF2-40B4-BE49-F238E27FC236}">
              <a16:creationId xmlns:a16="http://schemas.microsoft.com/office/drawing/2014/main" id="{593CCEF4-67F4-4B09-A65B-6E68B78F0E5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a:extLst>
            <a:ext uri="{FF2B5EF4-FFF2-40B4-BE49-F238E27FC236}">
              <a16:creationId xmlns:a16="http://schemas.microsoft.com/office/drawing/2014/main" id="{19BA130B-53E3-4551-BDCB-A4A45F8DD52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a:extLst>
            <a:ext uri="{FF2B5EF4-FFF2-40B4-BE49-F238E27FC236}">
              <a16:creationId xmlns:a16="http://schemas.microsoft.com/office/drawing/2014/main" id="{B704A3C3-D0CD-4A82-B7E1-1FFC895CC3C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a:extLst>
            <a:ext uri="{FF2B5EF4-FFF2-40B4-BE49-F238E27FC236}">
              <a16:creationId xmlns:a16="http://schemas.microsoft.com/office/drawing/2014/main" id="{335DD54A-5516-4317-AA70-860E23633CF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a:extLst>
            <a:ext uri="{FF2B5EF4-FFF2-40B4-BE49-F238E27FC236}">
              <a16:creationId xmlns:a16="http://schemas.microsoft.com/office/drawing/2014/main" id="{890A6F73-8CF0-497D-B210-F14E2FAFA7C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27D38521-96A8-4F4D-9771-E9E59CF54D3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8B5C026B-EFEA-43C0-A72D-92CD4AB4B3A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a:extLst>
            <a:ext uri="{FF2B5EF4-FFF2-40B4-BE49-F238E27FC236}">
              <a16:creationId xmlns:a16="http://schemas.microsoft.com/office/drawing/2014/main" id="{84AD4C38-5FE6-4575-91B5-508F2CADB32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469" name="直線コネクタ 468">
          <a:extLst>
            <a:ext uri="{FF2B5EF4-FFF2-40B4-BE49-F238E27FC236}">
              <a16:creationId xmlns:a16="http://schemas.microsoft.com/office/drawing/2014/main" id="{211B2245-A44C-40FC-8B40-B1743238D120}"/>
            </a:ext>
          </a:extLst>
        </xdr:cNvPr>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470" name="【保健センター・保健所】&#10;有形固定資産減価償却率最小値テキスト">
          <a:extLst>
            <a:ext uri="{FF2B5EF4-FFF2-40B4-BE49-F238E27FC236}">
              <a16:creationId xmlns:a16="http://schemas.microsoft.com/office/drawing/2014/main" id="{5E4A8533-27FA-4140-9C3E-8CD21815346D}"/>
            </a:ext>
          </a:extLst>
        </xdr:cNvPr>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471" name="直線コネクタ 470">
          <a:extLst>
            <a:ext uri="{FF2B5EF4-FFF2-40B4-BE49-F238E27FC236}">
              <a16:creationId xmlns:a16="http://schemas.microsoft.com/office/drawing/2014/main" id="{9A4F6A3A-312E-492C-A5F7-916EABACCF82}"/>
            </a:ext>
          </a:extLst>
        </xdr:cNvPr>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472" name="【保健センター・保健所】&#10;有形固定資産減価償却率最大値テキスト">
          <a:extLst>
            <a:ext uri="{FF2B5EF4-FFF2-40B4-BE49-F238E27FC236}">
              <a16:creationId xmlns:a16="http://schemas.microsoft.com/office/drawing/2014/main" id="{421AE845-67C7-41AD-9CEA-63EDC92E3A60}"/>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73" name="直線コネクタ 472">
          <a:extLst>
            <a:ext uri="{FF2B5EF4-FFF2-40B4-BE49-F238E27FC236}">
              <a16:creationId xmlns:a16="http://schemas.microsoft.com/office/drawing/2014/main" id="{EE568A69-3408-44C7-BA6B-371705B9C2B7}"/>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31513</xdr:rowOff>
    </xdr:from>
    <xdr:ext cx="405111" cy="259045"/>
    <xdr:sp macro="" textlink="">
      <xdr:nvSpPr>
        <xdr:cNvPr id="474" name="【保健センター・保健所】&#10;有形固定資産減価償却率平均値テキスト">
          <a:extLst>
            <a:ext uri="{FF2B5EF4-FFF2-40B4-BE49-F238E27FC236}">
              <a16:creationId xmlns:a16="http://schemas.microsoft.com/office/drawing/2014/main" id="{F897BEE7-A321-4473-80D6-509A322DA8C4}"/>
            </a:ext>
          </a:extLst>
        </xdr:cNvPr>
        <xdr:cNvSpPr txBox="1"/>
      </xdr:nvSpPr>
      <xdr:spPr>
        <a:xfrm>
          <a:off x="16357600" y="10147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475" name="フローチャート: 判断 474">
          <a:extLst>
            <a:ext uri="{FF2B5EF4-FFF2-40B4-BE49-F238E27FC236}">
              <a16:creationId xmlns:a16="http://schemas.microsoft.com/office/drawing/2014/main" id="{EF0DA4C1-C498-44CE-A452-BFB3A253E5B0}"/>
            </a:ext>
          </a:extLst>
        </xdr:cNvPr>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476" name="フローチャート: 判断 475">
          <a:extLst>
            <a:ext uri="{FF2B5EF4-FFF2-40B4-BE49-F238E27FC236}">
              <a16:creationId xmlns:a16="http://schemas.microsoft.com/office/drawing/2014/main" id="{E5CDB004-9F7D-4286-8C85-3EAF9D098D2D}"/>
            </a:ext>
          </a:extLst>
        </xdr:cNvPr>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477" name="フローチャート: 判断 476">
          <a:extLst>
            <a:ext uri="{FF2B5EF4-FFF2-40B4-BE49-F238E27FC236}">
              <a16:creationId xmlns:a16="http://schemas.microsoft.com/office/drawing/2014/main" id="{756FAE29-BAD9-42DC-A3F9-5EF7A3242BDA}"/>
            </a:ext>
          </a:extLst>
        </xdr:cNvPr>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122936</xdr:rowOff>
    </xdr:from>
    <xdr:to>
      <xdr:col>72</xdr:col>
      <xdr:colOff>38100</xdr:colOff>
      <xdr:row>61</xdr:row>
      <xdr:rowOff>53086</xdr:rowOff>
    </xdr:to>
    <xdr:sp macro="" textlink="">
      <xdr:nvSpPr>
        <xdr:cNvPr id="478" name="フローチャート: 判断 477">
          <a:extLst>
            <a:ext uri="{FF2B5EF4-FFF2-40B4-BE49-F238E27FC236}">
              <a16:creationId xmlns:a16="http://schemas.microsoft.com/office/drawing/2014/main" id="{37E44303-A9D8-4279-961D-E1480E81E5F8}"/>
            </a:ext>
          </a:extLst>
        </xdr:cNvPr>
        <xdr:cNvSpPr/>
      </xdr:nvSpPr>
      <xdr:spPr>
        <a:xfrm>
          <a:off x="13652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3786847D-260B-45B5-ABC9-C4CEBAC1212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5A43033F-70BE-49BE-955F-E2FBE864F74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BD548EE-59E3-47D2-8483-00F2A73F95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9BDF5407-004B-4A9A-A604-6A0F0588626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9B8043B0-C2F9-499F-9B80-B484047C84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484" name="楕円 483">
          <a:extLst>
            <a:ext uri="{FF2B5EF4-FFF2-40B4-BE49-F238E27FC236}">
              <a16:creationId xmlns:a16="http://schemas.microsoft.com/office/drawing/2014/main" id="{2F81BA29-24FC-4F5E-9DDB-79F016EDD857}"/>
            </a:ext>
          </a:extLst>
        </xdr:cNvPr>
        <xdr:cNvSpPr/>
      </xdr:nvSpPr>
      <xdr:spPr>
        <a:xfrm>
          <a:off x="162687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158513</xdr:rowOff>
    </xdr:from>
    <xdr:ext cx="405111" cy="259045"/>
    <xdr:sp macro="" textlink="">
      <xdr:nvSpPr>
        <xdr:cNvPr id="485" name="【保健センター・保健所】&#10;有形固定資産減価償却率該当値テキスト">
          <a:extLst>
            <a:ext uri="{FF2B5EF4-FFF2-40B4-BE49-F238E27FC236}">
              <a16:creationId xmlns:a16="http://schemas.microsoft.com/office/drawing/2014/main" id="{33429744-72F8-4B6A-8BB5-94AFB0CDEA1A}"/>
            </a:ext>
          </a:extLst>
        </xdr:cNvPr>
        <xdr:cNvSpPr txBox="1"/>
      </xdr:nvSpPr>
      <xdr:spPr>
        <a:xfrm>
          <a:off x="16357600"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54356</xdr:rowOff>
    </xdr:from>
    <xdr:to>
      <xdr:col>81</xdr:col>
      <xdr:colOff>101600</xdr:colOff>
      <xdr:row>60</xdr:row>
      <xdr:rowOff>155956</xdr:rowOff>
    </xdr:to>
    <xdr:sp macro="" textlink="">
      <xdr:nvSpPr>
        <xdr:cNvPr id="486" name="楕円 485">
          <a:extLst>
            <a:ext uri="{FF2B5EF4-FFF2-40B4-BE49-F238E27FC236}">
              <a16:creationId xmlns:a16="http://schemas.microsoft.com/office/drawing/2014/main" id="{DED55C45-1DD2-44C2-8EA1-ACA28E13B256}"/>
            </a:ext>
          </a:extLst>
        </xdr:cNvPr>
        <xdr:cNvSpPr/>
      </xdr:nvSpPr>
      <xdr:spPr>
        <a:xfrm>
          <a:off x="15430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59436</xdr:rowOff>
    </xdr:from>
    <xdr:to>
      <xdr:col>85</xdr:col>
      <xdr:colOff>127000</xdr:colOff>
      <xdr:row>60</xdr:row>
      <xdr:rowOff>105156</xdr:rowOff>
    </xdr:to>
    <xdr:cxnSp macro="">
      <xdr:nvCxnSpPr>
        <xdr:cNvPr id="487" name="直線コネクタ 486">
          <a:extLst>
            <a:ext uri="{FF2B5EF4-FFF2-40B4-BE49-F238E27FC236}">
              <a16:creationId xmlns:a16="http://schemas.microsoft.com/office/drawing/2014/main" id="{4CC7A99C-C65B-425D-80AE-42837162166E}"/>
            </a:ext>
          </a:extLst>
        </xdr:cNvPr>
        <xdr:cNvCxnSpPr/>
      </xdr:nvCxnSpPr>
      <xdr:spPr>
        <a:xfrm flipV="1">
          <a:off x="15481300" y="103464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100076</xdr:rowOff>
    </xdr:from>
    <xdr:to>
      <xdr:col>76</xdr:col>
      <xdr:colOff>165100</xdr:colOff>
      <xdr:row>61</xdr:row>
      <xdr:rowOff>30226</xdr:rowOff>
    </xdr:to>
    <xdr:sp macro="" textlink="">
      <xdr:nvSpPr>
        <xdr:cNvPr id="488" name="楕円 487">
          <a:extLst>
            <a:ext uri="{FF2B5EF4-FFF2-40B4-BE49-F238E27FC236}">
              <a16:creationId xmlns:a16="http://schemas.microsoft.com/office/drawing/2014/main" id="{DF343E96-D3BF-4E45-A587-E35702DF7568}"/>
            </a:ext>
          </a:extLst>
        </xdr:cNvPr>
        <xdr:cNvSpPr/>
      </xdr:nvSpPr>
      <xdr:spPr>
        <a:xfrm>
          <a:off x="14541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105156</xdr:rowOff>
    </xdr:from>
    <xdr:to>
      <xdr:col>81</xdr:col>
      <xdr:colOff>50800</xdr:colOff>
      <xdr:row>60</xdr:row>
      <xdr:rowOff>150876</xdr:rowOff>
    </xdr:to>
    <xdr:cxnSp macro="">
      <xdr:nvCxnSpPr>
        <xdr:cNvPr id="489" name="直線コネクタ 488">
          <a:extLst>
            <a:ext uri="{FF2B5EF4-FFF2-40B4-BE49-F238E27FC236}">
              <a16:creationId xmlns:a16="http://schemas.microsoft.com/office/drawing/2014/main" id="{71AABEF9-7CB7-4B64-8B44-BFBF6E76CA33}"/>
            </a:ext>
          </a:extLst>
        </xdr:cNvPr>
        <xdr:cNvCxnSpPr/>
      </xdr:nvCxnSpPr>
      <xdr:spPr>
        <a:xfrm flipV="1">
          <a:off x="14592300" y="10392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163085</xdr:rowOff>
    </xdr:from>
    <xdr:ext cx="405111" cy="259045"/>
    <xdr:sp macro="" textlink="">
      <xdr:nvSpPr>
        <xdr:cNvPr id="490" name="n_1aveValue【保健センター・保健所】&#10;有形固定資産減価償却率">
          <a:extLst>
            <a:ext uri="{FF2B5EF4-FFF2-40B4-BE49-F238E27FC236}">
              <a16:creationId xmlns:a16="http://schemas.microsoft.com/office/drawing/2014/main" id="{143D7255-12DA-41E8-BEA0-32AE53C05501}"/>
            </a:ext>
          </a:extLst>
        </xdr:cNvPr>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491" name="n_2aveValue【保健センター・保健所】&#10;有形固定資産減価償却率">
          <a:extLst>
            <a:ext uri="{FF2B5EF4-FFF2-40B4-BE49-F238E27FC236}">
              <a16:creationId xmlns:a16="http://schemas.microsoft.com/office/drawing/2014/main" id="{4DCE39D5-7CED-4849-BD9D-2033DEE47833}"/>
            </a:ext>
          </a:extLst>
        </xdr:cNvPr>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69613</xdr:rowOff>
    </xdr:from>
    <xdr:ext cx="405111" cy="259045"/>
    <xdr:sp macro="" textlink="">
      <xdr:nvSpPr>
        <xdr:cNvPr id="492" name="n_3aveValue【保健センター・保健所】&#10;有形固定資産減価償却率">
          <a:extLst>
            <a:ext uri="{FF2B5EF4-FFF2-40B4-BE49-F238E27FC236}">
              <a16:creationId xmlns:a16="http://schemas.microsoft.com/office/drawing/2014/main" id="{D1B856AF-B706-45A2-84CF-780D2037E48E}"/>
            </a:ext>
          </a:extLst>
        </xdr:cNvPr>
        <xdr:cNvSpPr txBox="1"/>
      </xdr:nvSpPr>
      <xdr:spPr>
        <a:xfrm>
          <a:off x="13500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1033</xdr:rowOff>
    </xdr:from>
    <xdr:ext cx="405111" cy="259045"/>
    <xdr:sp macro="" textlink="">
      <xdr:nvSpPr>
        <xdr:cNvPr id="493" name="n_1mainValue【保健センター・保健所】&#10;有形固定資産減価償却率">
          <a:extLst>
            <a:ext uri="{FF2B5EF4-FFF2-40B4-BE49-F238E27FC236}">
              <a16:creationId xmlns:a16="http://schemas.microsoft.com/office/drawing/2014/main" id="{0AE9A3E6-998B-4395-9980-DA906EB897E9}"/>
            </a:ext>
          </a:extLst>
        </xdr:cNvPr>
        <xdr:cNvSpPr txBox="1"/>
      </xdr:nvSpPr>
      <xdr:spPr>
        <a:xfrm>
          <a:off x="15266044" y="101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46753</xdr:rowOff>
    </xdr:from>
    <xdr:ext cx="405111" cy="259045"/>
    <xdr:sp macro="" textlink="">
      <xdr:nvSpPr>
        <xdr:cNvPr id="494" name="n_2mainValue【保健センター・保健所】&#10;有形固定資産減価償却率">
          <a:extLst>
            <a:ext uri="{FF2B5EF4-FFF2-40B4-BE49-F238E27FC236}">
              <a16:creationId xmlns:a16="http://schemas.microsoft.com/office/drawing/2014/main" id="{F7225A71-5331-4FA4-AA25-1B097A5F3F57}"/>
            </a:ext>
          </a:extLst>
        </xdr:cNvPr>
        <xdr:cNvSpPr txBox="1"/>
      </xdr:nvSpPr>
      <xdr:spPr>
        <a:xfrm>
          <a:off x="143897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66467EBB-E38E-4004-93BD-9F6CEDD09A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5522DE3F-C0BA-41E7-8EE7-0A02E000CF3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369A5B83-FD33-4446-BEA0-AA8D31BCF3A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7B7FE26B-B5D1-48F7-B275-2A2BED9865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06062EA3-0D2F-49D7-988F-B33EC90A20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0C4021C5-6907-43E2-8843-147111E90F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BEB876E8-D59A-465B-96A8-EE1B611168D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B8D67238-9435-4D19-98E7-254A45A5FB7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692536DA-30EE-43B4-B5F9-B2B8D9FC79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CE2D7883-B5F9-4BC3-88DE-7D1CA8D19ED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5" name="直線コネクタ 504">
          <a:extLst>
            <a:ext uri="{FF2B5EF4-FFF2-40B4-BE49-F238E27FC236}">
              <a16:creationId xmlns:a16="http://schemas.microsoft.com/office/drawing/2014/main" id="{DF832D7D-ABC4-4F6C-94CE-A34DDA230D1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6" name="テキスト ボックス 505">
          <a:extLst>
            <a:ext uri="{FF2B5EF4-FFF2-40B4-BE49-F238E27FC236}">
              <a16:creationId xmlns:a16="http://schemas.microsoft.com/office/drawing/2014/main" id="{B389ED7E-9EAE-4A67-9557-84ADA1D745D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7" name="直線コネクタ 506">
          <a:extLst>
            <a:ext uri="{FF2B5EF4-FFF2-40B4-BE49-F238E27FC236}">
              <a16:creationId xmlns:a16="http://schemas.microsoft.com/office/drawing/2014/main" id="{269A8746-A34A-43BC-AD37-9E0F5872FBD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8" name="テキスト ボックス 507">
          <a:extLst>
            <a:ext uri="{FF2B5EF4-FFF2-40B4-BE49-F238E27FC236}">
              <a16:creationId xmlns:a16="http://schemas.microsoft.com/office/drawing/2014/main" id="{83ACC2C5-6B20-4D23-9B8A-0EBEEF3E2DA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9" name="直線コネクタ 508">
          <a:extLst>
            <a:ext uri="{FF2B5EF4-FFF2-40B4-BE49-F238E27FC236}">
              <a16:creationId xmlns:a16="http://schemas.microsoft.com/office/drawing/2014/main" id="{681AB5AF-B26F-4F0F-920E-346E222AC8A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0" name="テキスト ボックス 509">
          <a:extLst>
            <a:ext uri="{FF2B5EF4-FFF2-40B4-BE49-F238E27FC236}">
              <a16:creationId xmlns:a16="http://schemas.microsoft.com/office/drawing/2014/main" id="{1FCC8152-B74B-472B-BE01-4FDBE709983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1" name="直線コネクタ 510">
          <a:extLst>
            <a:ext uri="{FF2B5EF4-FFF2-40B4-BE49-F238E27FC236}">
              <a16:creationId xmlns:a16="http://schemas.microsoft.com/office/drawing/2014/main" id="{391D23CC-27A0-4836-B1B4-38F1586D219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2" name="テキスト ボックス 511">
          <a:extLst>
            <a:ext uri="{FF2B5EF4-FFF2-40B4-BE49-F238E27FC236}">
              <a16:creationId xmlns:a16="http://schemas.microsoft.com/office/drawing/2014/main" id="{290AC4BA-DF38-4668-AAD9-65AEC25188B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3" name="直線コネクタ 512">
          <a:extLst>
            <a:ext uri="{FF2B5EF4-FFF2-40B4-BE49-F238E27FC236}">
              <a16:creationId xmlns:a16="http://schemas.microsoft.com/office/drawing/2014/main" id="{23216C95-8B27-4CAF-898A-19ECEEDD1AE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4" name="テキスト ボックス 513">
          <a:extLst>
            <a:ext uri="{FF2B5EF4-FFF2-40B4-BE49-F238E27FC236}">
              <a16:creationId xmlns:a16="http://schemas.microsoft.com/office/drawing/2014/main" id="{B5356EDC-4487-4253-9CA0-744CBF10CBC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5" name="直線コネクタ 514">
          <a:extLst>
            <a:ext uri="{FF2B5EF4-FFF2-40B4-BE49-F238E27FC236}">
              <a16:creationId xmlns:a16="http://schemas.microsoft.com/office/drawing/2014/main" id="{6339AB25-F4CE-4065-BD3D-6CAB2E713B6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6" name="テキスト ボックス 515">
          <a:extLst>
            <a:ext uri="{FF2B5EF4-FFF2-40B4-BE49-F238E27FC236}">
              <a16:creationId xmlns:a16="http://schemas.microsoft.com/office/drawing/2014/main" id="{6D68BBC6-A905-46B2-857A-25A46E23FAD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a:extLst>
            <a:ext uri="{FF2B5EF4-FFF2-40B4-BE49-F238E27FC236}">
              <a16:creationId xmlns:a16="http://schemas.microsoft.com/office/drawing/2014/main" id="{7DB5DE3B-D7D3-401F-902E-455A04B9DB1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a:extLst>
            <a:ext uri="{FF2B5EF4-FFF2-40B4-BE49-F238E27FC236}">
              <a16:creationId xmlns:a16="http://schemas.microsoft.com/office/drawing/2014/main" id="{E1F29413-2C08-4DDC-AC96-7142F1A75D5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保健センター・保健所】&#10;一人当たり面積グラフ枠">
          <a:extLst>
            <a:ext uri="{FF2B5EF4-FFF2-40B4-BE49-F238E27FC236}">
              <a16:creationId xmlns:a16="http://schemas.microsoft.com/office/drawing/2014/main" id="{138EC73E-5E44-4578-92C3-4EE39B293DE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520" name="直線コネクタ 519">
          <a:extLst>
            <a:ext uri="{FF2B5EF4-FFF2-40B4-BE49-F238E27FC236}">
              <a16:creationId xmlns:a16="http://schemas.microsoft.com/office/drawing/2014/main" id="{D202B9E7-8F38-4BB5-B37A-6961D9E344DE}"/>
            </a:ext>
          </a:extLst>
        </xdr:cNvPr>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21" name="【保健センター・保健所】&#10;一人当たり面積最小値テキスト">
          <a:extLst>
            <a:ext uri="{FF2B5EF4-FFF2-40B4-BE49-F238E27FC236}">
              <a16:creationId xmlns:a16="http://schemas.microsoft.com/office/drawing/2014/main" id="{DA44C651-BA62-438D-9ECF-4C862486E14B}"/>
            </a:ext>
          </a:extLst>
        </xdr:cNvPr>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22" name="直線コネクタ 521">
          <a:extLst>
            <a:ext uri="{FF2B5EF4-FFF2-40B4-BE49-F238E27FC236}">
              <a16:creationId xmlns:a16="http://schemas.microsoft.com/office/drawing/2014/main" id="{A7A28175-180C-4497-8DAE-E68FC031F35C}"/>
            </a:ext>
          </a:extLst>
        </xdr:cNvPr>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523" name="【保健センター・保健所】&#10;一人当たり面積最大値テキスト">
          <a:extLst>
            <a:ext uri="{FF2B5EF4-FFF2-40B4-BE49-F238E27FC236}">
              <a16:creationId xmlns:a16="http://schemas.microsoft.com/office/drawing/2014/main" id="{65E5ADF3-DDAC-446D-968E-D624FDC63FCE}"/>
            </a:ext>
          </a:extLst>
        </xdr:cNvPr>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524" name="直線コネクタ 523">
          <a:extLst>
            <a:ext uri="{FF2B5EF4-FFF2-40B4-BE49-F238E27FC236}">
              <a16:creationId xmlns:a16="http://schemas.microsoft.com/office/drawing/2014/main" id="{956A8AC5-D3B5-450C-836C-5C87BAF1E82E}"/>
            </a:ext>
          </a:extLst>
        </xdr:cNvPr>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25" name="【保健センター・保健所】&#10;一人当たり面積平均値テキスト">
          <a:extLst>
            <a:ext uri="{FF2B5EF4-FFF2-40B4-BE49-F238E27FC236}">
              <a16:creationId xmlns:a16="http://schemas.microsoft.com/office/drawing/2014/main" id="{E07140E1-E54D-4322-AAF8-ADDA5F48C8C4}"/>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26" name="フローチャート: 判断 525">
          <a:extLst>
            <a:ext uri="{FF2B5EF4-FFF2-40B4-BE49-F238E27FC236}">
              <a16:creationId xmlns:a16="http://schemas.microsoft.com/office/drawing/2014/main" id="{C1C323FE-34CB-4B0F-9F0D-426051E6B0ED}"/>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27" name="フローチャート: 判断 526">
          <a:extLst>
            <a:ext uri="{FF2B5EF4-FFF2-40B4-BE49-F238E27FC236}">
              <a16:creationId xmlns:a16="http://schemas.microsoft.com/office/drawing/2014/main" id="{248C1590-C706-4EEC-A9BB-F9AE20E3E0BB}"/>
            </a:ext>
          </a:extLst>
        </xdr:cNvPr>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528" name="フローチャート: 判断 527">
          <a:extLst>
            <a:ext uri="{FF2B5EF4-FFF2-40B4-BE49-F238E27FC236}">
              <a16:creationId xmlns:a16="http://schemas.microsoft.com/office/drawing/2014/main" id="{692ACA34-AD72-467C-8FCC-6EF15F91FA2D}"/>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29" name="フローチャート: 判断 528">
          <a:extLst>
            <a:ext uri="{FF2B5EF4-FFF2-40B4-BE49-F238E27FC236}">
              <a16:creationId xmlns:a16="http://schemas.microsoft.com/office/drawing/2014/main" id="{6F902DA0-6637-42C8-BA0E-C44DEB4FD516}"/>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FF0CADF5-3F15-425F-A97B-9C79D28FBF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BD8ECF3C-6C9D-48CC-ACC5-A758906545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AAC3DE55-2125-48F7-81E0-B4BF37DC57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D2FAB495-EACB-4C4E-8555-D075ED83ED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F3A00441-40EF-43CC-8FEA-2AAAC80A65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112485</xdr:rowOff>
    </xdr:from>
    <xdr:to>
      <xdr:col>116</xdr:col>
      <xdr:colOff>114300</xdr:colOff>
      <xdr:row>63</xdr:row>
      <xdr:rowOff>42635</xdr:rowOff>
    </xdr:to>
    <xdr:sp macro="" textlink="">
      <xdr:nvSpPr>
        <xdr:cNvPr id="535" name="楕円 534">
          <a:extLst>
            <a:ext uri="{FF2B5EF4-FFF2-40B4-BE49-F238E27FC236}">
              <a16:creationId xmlns:a16="http://schemas.microsoft.com/office/drawing/2014/main" id="{D6BB193C-90BA-48FA-8EB3-28E7E62E6C62}"/>
            </a:ext>
          </a:extLst>
        </xdr:cNvPr>
        <xdr:cNvSpPr/>
      </xdr:nvSpPr>
      <xdr:spPr>
        <a:xfrm>
          <a:off x="22110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27412</xdr:rowOff>
    </xdr:from>
    <xdr:ext cx="469744" cy="259045"/>
    <xdr:sp macro="" textlink="">
      <xdr:nvSpPr>
        <xdr:cNvPr id="536" name="【保健センター・保健所】&#10;一人当たり面積該当値テキスト">
          <a:extLst>
            <a:ext uri="{FF2B5EF4-FFF2-40B4-BE49-F238E27FC236}">
              <a16:creationId xmlns:a16="http://schemas.microsoft.com/office/drawing/2014/main" id="{66EB2C85-B273-4C02-BEF3-A008BAC4571C}"/>
            </a:ext>
          </a:extLst>
        </xdr:cNvPr>
        <xdr:cNvSpPr txBox="1"/>
      </xdr:nvSpPr>
      <xdr:spPr>
        <a:xfrm>
          <a:off x="22199600" y="10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112485</xdr:rowOff>
    </xdr:from>
    <xdr:to>
      <xdr:col>112</xdr:col>
      <xdr:colOff>38100</xdr:colOff>
      <xdr:row>63</xdr:row>
      <xdr:rowOff>42635</xdr:rowOff>
    </xdr:to>
    <xdr:sp macro="" textlink="">
      <xdr:nvSpPr>
        <xdr:cNvPr id="537" name="楕円 536">
          <a:extLst>
            <a:ext uri="{FF2B5EF4-FFF2-40B4-BE49-F238E27FC236}">
              <a16:creationId xmlns:a16="http://schemas.microsoft.com/office/drawing/2014/main" id="{F3EB7956-267D-4948-8102-AEFF8E84A2EB}"/>
            </a:ext>
          </a:extLst>
        </xdr:cNvPr>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62</xdr:row>
      <xdr:rowOff>163285</xdr:rowOff>
    </xdr:to>
    <xdr:cxnSp macro="">
      <xdr:nvCxnSpPr>
        <xdr:cNvPr id="538" name="直線コネクタ 537">
          <a:extLst>
            <a:ext uri="{FF2B5EF4-FFF2-40B4-BE49-F238E27FC236}">
              <a16:creationId xmlns:a16="http://schemas.microsoft.com/office/drawing/2014/main" id="{575919B6-A7EE-4D84-9055-31168C314F77}"/>
            </a:ext>
          </a:extLst>
        </xdr:cNvPr>
        <xdr:cNvCxnSpPr/>
      </xdr:nvCxnSpPr>
      <xdr:spPr>
        <a:xfrm>
          <a:off x="21323300" y="10793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128815</xdr:rowOff>
    </xdr:from>
    <xdr:to>
      <xdr:col>107</xdr:col>
      <xdr:colOff>101600</xdr:colOff>
      <xdr:row>63</xdr:row>
      <xdr:rowOff>58965</xdr:rowOff>
    </xdr:to>
    <xdr:sp macro="" textlink="">
      <xdr:nvSpPr>
        <xdr:cNvPr id="539" name="楕円 538">
          <a:extLst>
            <a:ext uri="{FF2B5EF4-FFF2-40B4-BE49-F238E27FC236}">
              <a16:creationId xmlns:a16="http://schemas.microsoft.com/office/drawing/2014/main" id="{0D4534A0-50FC-4DC2-A5FF-778BC3DC9641}"/>
            </a:ext>
          </a:extLst>
        </xdr:cNvPr>
        <xdr:cNvSpPr/>
      </xdr:nvSpPr>
      <xdr:spPr>
        <a:xfrm>
          <a:off x="2038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163285</xdr:rowOff>
    </xdr:from>
    <xdr:to>
      <xdr:col>111</xdr:col>
      <xdr:colOff>177800</xdr:colOff>
      <xdr:row>63</xdr:row>
      <xdr:rowOff>8165</xdr:rowOff>
    </xdr:to>
    <xdr:cxnSp macro="">
      <xdr:nvCxnSpPr>
        <xdr:cNvPr id="540" name="直線コネクタ 539">
          <a:extLst>
            <a:ext uri="{FF2B5EF4-FFF2-40B4-BE49-F238E27FC236}">
              <a16:creationId xmlns:a16="http://schemas.microsoft.com/office/drawing/2014/main" id="{7DD12DCB-6803-4AF6-914B-E0FD173BC701}"/>
            </a:ext>
          </a:extLst>
        </xdr:cNvPr>
        <xdr:cNvCxnSpPr/>
      </xdr:nvCxnSpPr>
      <xdr:spPr>
        <a:xfrm flipV="1">
          <a:off x="20434300" y="10793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541" name="n_1aveValue【保健センター・保健所】&#10;一人当たり面積">
          <a:extLst>
            <a:ext uri="{FF2B5EF4-FFF2-40B4-BE49-F238E27FC236}">
              <a16:creationId xmlns:a16="http://schemas.microsoft.com/office/drawing/2014/main" id="{17147E07-2DAC-4DCC-8B9F-5829B17A5277}"/>
            </a:ext>
          </a:extLst>
        </xdr:cNvPr>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542" name="n_2aveValue【保健センター・保健所】&#10;一人当たり面積">
          <a:extLst>
            <a:ext uri="{FF2B5EF4-FFF2-40B4-BE49-F238E27FC236}">
              <a16:creationId xmlns:a16="http://schemas.microsoft.com/office/drawing/2014/main" id="{101DD266-7D6A-4157-8BDB-DB4773A3FF7F}"/>
            </a:ext>
          </a:extLst>
        </xdr:cNvPr>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43" name="n_3aveValue【保健センター・保健所】&#10;一人当たり面積">
          <a:extLst>
            <a:ext uri="{FF2B5EF4-FFF2-40B4-BE49-F238E27FC236}">
              <a16:creationId xmlns:a16="http://schemas.microsoft.com/office/drawing/2014/main" id="{3DD97A53-95CC-40FB-9133-1D95283335A0}"/>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33762</xdr:rowOff>
    </xdr:from>
    <xdr:ext cx="469744" cy="259045"/>
    <xdr:sp macro="" textlink="">
      <xdr:nvSpPr>
        <xdr:cNvPr id="544" name="n_1mainValue【保健センター・保健所】&#10;一人当たり面積">
          <a:extLst>
            <a:ext uri="{FF2B5EF4-FFF2-40B4-BE49-F238E27FC236}">
              <a16:creationId xmlns:a16="http://schemas.microsoft.com/office/drawing/2014/main" id="{C0012023-1E99-4325-9A1B-1422C20B8DB4}"/>
            </a:ext>
          </a:extLst>
        </xdr:cNvPr>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545" name="n_2mainValue【保健センター・保健所】&#10;一人当たり面積">
          <a:extLst>
            <a:ext uri="{FF2B5EF4-FFF2-40B4-BE49-F238E27FC236}">
              <a16:creationId xmlns:a16="http://schemas.microsoft.com/office/drawing/2014/main" id="{0C42EFB3-50C7-485F-8243-FA9A60013966}"/>
            </a:ext>
          </a:extLst>
        </xdr:cNvPr>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a:extLst>
            <a:ext uri="{FF2B5EF4-FFF2-40B4-BE49-F238E27FC236}">
              <a16:creationId xmlns:a16="http://schemas.microsoft.com/office/drawing/2014/main" id="{B445D691-D8FE-4CAB-9D45-E1531B4228F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a:extLst>
            <a:ext uri="{FF2B5EF4-FFF2-40B4-BE49-F238E27FC236}">
              <a16:creationId xmlns:a16="http://schemas.microsoft.com/office/drawing/2014/main" id="{B585A429-0F0B-4DB0-A655-02F757C5C95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a:extLst>
            <a:ext uri="{FF2B5EF4-FFF2-40B4-BE49-F238E27FC236}">
              <a16:creationId xmlns:a16="http://schemas.microsoft.com/office/drawing/2014/main" id="{F9286826-B08D-4517-B8D0-05BEC85BF7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a:extLst>
            <a:ext uri="{FF2B5EF4-FFF2-40B4-BE49-F238E27FC236}">
              <a16:creationId xmlns:a16="http://schemas.microsoft.com/office/drawing/2014/main" id="{BD8597EE-9983-41F8-9CB4-76895AE3665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a:extLst>
            <a:ext uri="{FF2B5EF4-FFF2-40B4-BE49-F238E27FC236}">
              <a16:creationId xmlns:a16="http://schemas.microsoft.com/office/drawing/2014/main" id="{49871C5D-960A-4255-AACA-7853CC2C88A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a:extLst>
            <a:ext uri="{FF2B5EF4-FFF2-40B4-BE49-F238E27FC236}">
              <a16:creationId xmlns:a16="http://schemas.microsoft.com/office/drawing/2014/main" id="{2DD687FE-2D91-4BAD-8298-DA195A3CD24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a:extLst>
            <a:ext uri="{FF2B5EF4-FFF2-40B4-BE49-F238E27FC236}">
              <a16:creationId xmlns:a16="http://schemas.microsoft.com/office/drawing/2014/main" id="{7C6658CC-EAE8-45D1-A346-94D1965F5F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a:extLst>
            <a:ext uri="{FF2B5EF4-FFF2-40B4-BE49-F238E27FC236}">
              <a16:creationId xmlns:a16="http://schemas.microsoft.com/office/drawing/2014/main" id="{F19F6E5A-D49F-40CD-9447-D4AF6760982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a:extLst>
            <a:ext uri="{FF2B5EF4-FFF2-40B4-BE49-F238E27FC236}">
              <a16:creationId xmlns:a16="http://schemas.microsoft.com/office/drawing/2014/main" id="{4C0A871D-5E54-4252-AFB2-9A87AB1B1AC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a:extLst>
            <a:ext uri="{FF2B5EF4-FFF2-40B4-BE49-F238E27FC236}">
              <a16:creationId xmlns:a16="http://schemas.microsoft.com/office/drawing/2014/main" id="{1789325D-B781-4C6D-A5A8-18A8B64A836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a:extLst>
            <a:ext uri="{FF2B5EF4-FFF2-40B4-BE49-F238E27FC236}">
              <a16:creationId xmlns:a16="http://schemas.microsoft.com/office/drawing/2014/main" id="{96E52052-3271-4ACB-A308-516838B7264C}"/>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7" name="直線コネクタ 556">
          <a:extLst>
            <a:ext uri="{FF2B5EF4-FFF2-40B4-BE49-F238E27FC236}">
              <a16:creationId xmlns:a16="http://schemas.microsoft.com/office/drawing/2014/main" id="{B706924D-4A2E-4C3C-B7A1-9BDFA090C84B}"/>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8" name="テキスト ボックス 557">
          <a:extLst>
            <a:ext uri="{FF2B5EF4-FFF2-40B4-BE49-F238E27FC236}">
              <a16:creationId xmlns:a16="http://schemas.microsoft.com/office/drawing/2014/main" id="{0B3B24B3-4992-4E78-9A23-B3DF5B2E2B6A}"/>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9" name="直線コネクタ 558">
          <a:extLst>
            <a:ext uri="{FF2B5EF4-FFF2-40B4-BE49-F238E27FC236}">
              <a16:creationId xmlns:a16="http://schemas.microsoft.com/office/drawing/2014/main" id="{B17D4B74-910E-4B33-9997-B199CAF05AC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60" name="テキスト ボックス 559">
          <a:extLst>
            <a:ext uri="{FF2B5EF4-FFF2-40B4-BE49-F238E27FC236}">
              <a16:creationId xmlns:a16="http://schemas.microsoft.com/office/drawing/2014/main" id="{A0AC8DE7-D734-4EE7-94A5-47C1F1E92138}"/>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61" name="直線コネクタ 560">
          <a:extLst>
            <a:ext uri="{FF2B5EF4-FFF2-40B4-BE49-F238E27FC236}">
              <a16:creationId xmlns:a16="http://schemas.microsoft.com/office/drawing/2014/main" id="{303D793B-49E5-406D-B331-04D006A12366}"/>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62" name="テキスト ボックス 561">
          <a:extLst>
            <a:ext uri="{FF2B5EF4-FFF2-40B4-BE49-F238E27FC236}">
              <a16:creationId xmlns:a16="http://schemas.microsoft.com/office/drawing/2014/main" id="{D4BD9CFF-72BB-4102-A902-308AFE7EE479}"/>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3" name="直線コネクタ 562">
          <a:extLst>
            <a:ext uri="{FF2B5EF4-FFF2-40B4-BE49-F238E27FC236}">
              <a16:creationId xmlns:a16="http://schemas.microsoft.com/office/drawing/2014/main" id="{0E90E241-BA5C-4D71-AEC8-7728570EE01A}"/>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64" name="テキスト ボックス 563">
          <a:extLst>
            <a:ext uri="{FF2B5EF4-FFF2-40B4-BE49-F238E27FC236}">
              <a16:creationId xmlns:a16="http://schemas.microsoft.com/office/drawing/2014/main" id="{D8B002CA-4B1A-423E-BFE9-1F38D761EF26}"/>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a:extLst>
            <a:ext uri="{FF2B5EF4-FFF2-40B4-BE49-F238E27FC236}">
              <a16:creationId xmlns:a16="http://schemas.microsoft.com/office/drawing/2014/main" id="{420FDC5D-62F8-48FF-AB50-F8B3A115397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a:extLst>
            <a:ext uri="{FF2B5EF4-FFF2-40B4-BE49-F238E27FC236}">
              <a16:creationId xmlns:a16="http://schemas.microsoft.com/office/drawing/2014/main" id="{E68A59DA-80D2-40A5-97BC-87ED081EB73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消防施設】&#10;有形固定資産減価償却率グラフ枠">
          <a:extLst>
            <a:ext uri="{FF2B5EF4-FFF2-40B4-BE49-F238E27FC236}">
              <a16:creationId xmlns:a16="http://schemas.microsoft.com/office/drawing/2014/main" id="{CD88CEA9-193D-464E-A5F2-667FF7B9542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568" name="直線コネクタ 567">
          <a:extLst>
            <a:ext uri="{FF2B5EF4-FFF2-40B4-BE49-F238E27FC236}">
              <a16:creationId xmlns:a16="http://schemas.microsoft.com/office/drawing/2014/main" id="{F53AEE26-78C3-4993-B393-54D4E0E40FC9}"/>
            </a:ext>
          </a:extLst>
        </xdr:cNvPr>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569" name="【消防施設】&#10;有形固定資産減価償却率最小値テキスト">
          <a:extLst>
            <a:ext uri="{FF2B5EF4-FFF2-40B4-BE49-F238E27FC236}">
              <a16:creationId xmlns:a16="http://schemas.microsoft.com/office/drawing/2014/main" id="{4B0C3BF7-CA58-44D5-A054-2A8ED027BD0E}"/>
            </a:ext>
          </a:extLst>
        </xdr:cNvPr>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570" name="直線コネクタ 569">
          <a:extLst>
            <a:ext uri="{FF2B5EF4-FFF2-40B4-BE49-F238E27FC236}">
              <a16:creationId xmlns:a16="http://schemas.microsoft.com/office/drawing/2014/main" id="{96B7BE83-BCC7-45A7-82A6-65B5DBAC03D5}"/>
            </a:ext>
          </a:extLst>
        </xdr:cNvPr>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571" name="【消防施設】&#10;有形固定資産減価償却率最大値テキスト">
          <a:extLst>
            <a:ext uri="{FF2B5EF4-FFF2-40B4-BE49-F238E27FC236}">
              <a16:creationId xmlns:a16="http://schemas.microsoft.com/office/drawing/2014/main" id="{DA51C612-F726-4288-A569-138D3050BF29}"/>
            </a:ext>
          </a:extLst>
        </xdr:cNvPr>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572" name="直線コネクタ 571">
          <a:extLst>
            <a:ext uri="{FF2B5EF4-FFF2-40B4-BE49-F238E27FC236}">
              <a16:creationId xmlns:a16="http://schemas.microsoft.com/office/drawing/2014/main" id="{96263D47-0A3C-4E64-AC6A-4A75EDB69F9B}"/>
            </a:ext>
          </a:extLst>
        </xdr:cNvPr>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573" name="【消防施設】&#10;有形固定資産減価償却率平均値テキスト">
          <a:extLst>
            <a:ext uri="{FF2B5EF4-FFF2-40B4-BE49-F238E27FC236}">
              <a16:creationId xmlns:a16="http://schemas.microsoft.com/office/drawing/2014/main" id="{B0FE8446-0A48-4862-8FF0-6A33C257A6B1}"/>
            </a:ext>
          </a:extLst>
        </xdr:cNvPr>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574" name="フローチャート: 判断 573">
          <a:extLst>
            <a:ext uri="{FF2B5EF4-FFF2-40B4-BE49-F238E27FC236}">
              <a16:creationId xmlns:a16="http://schemas.microsoft.com/office/drawing/2014/main" id="{187CB41B-EAA2-4841-BA37-403CD828C92F}"/>
            </a:ext>
          </a:extLst>
        </xdr:cNvPr>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575" name="フローチャート: 判断 574">
          <a:extLst>
            <a:ext uri="{FF2B5EF4-FFF2-40B4-BE49-F238E27FC236}">
              <a16:creationId xmlns:a16="http://schemas.microsoft.com/office/drawing/2014/main" id="{B441DCFF-51CC-4F13-B57A-41856BA299B1}"/>
            </a:ext>
          </a:extLst>
        </xdr:cNvPr>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576" name="フローチャート: 判断 575">
          <a:extLst>
            <a:ext uri="{FF2B5EF4-FFF2-40B4-BE49-F238E27FC236}">
              <a16:creationId xmlns:a16="http://schemas.microsoft.com/office/drawing/2014/main" id="{90834E2A-14EE-4676-8E8C-A4BB51325E50}"/>
            </a:ext>
          </a:extLst>
        </xdr:cNvPr>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577" name="フローチャート: 判断 576">
          <a:extLst>
            <a:ext uri="{FF2B5EF4-FFF2-40B4-BE49-F238E27FC236}">
              <a16:creationId xmlns:a16="http://schemas.microsoft.com/office/drawing/2014/main" id="{B7DB64F7-D4BD-462C-9F62-79E833F8ECDE}"/>
            </a:ext>
          </a:extLst>
        </xdr:cNvPr>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B049FCAD-C007-490E-ADF6-FAD5846EBED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B584F69-3BC6-4CE6-AF54-B978424F6CB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2F84E372-DE00-4A46-89F6-68E5CBC1AB1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22603534-FE62-448A-B345-CC6174A5164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B3651CF6-BDF4-489E-9F17-9CDC9EFF3E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140463</xdr:rowOff>
    </xdr:from>
    <xdr:to>
      <xdr:col>85</xdr:col>
      <xdr:colOff>177800</xdr:colOff>
      <xdr:row>81</xdr:row>
      <xdr:rowOff>70613</xdr:rowOff>
    </xdr:to>
    <xdr:sp macro="" textlink="">
      <xdr:nvSpPr>
        <xdr:cNvPr id="583" name="楕円 582">
          <a:extLst>
            <a:ext uri="{FF2B5EF4-FFF2-40B4-BE49-F238E27FC236}">
              <a16:creationId xmlns:a16="http://schemas.microsoft.com/office/drawing/2014/main" id="{02956235-C0CE-4BF4-93D6-9D83D68B5597}"/>
            </a:ext>
          </a:extLst>
        </xdr:cNvPr>
        <xdr:cNvSpPr/>
      </xdr:nvSpPr>
      <xdr:spPr>
        <a:xfrm>
          <a:off x="16268700" y="13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118890</xdr:rowOff>
    </xdr:from>
    <xdr:ext cx="405111" cy="259045"/>
    <xdr:sp macro="" textlink="">
      <xdr:nvSpPr>
        <xdr:cNvPr id="584" name="【消防施設】&#10;有形固定資産減価償却率該当値テキスト">
          <a:extLst>
            <a:ext uri="{FF2B5EF4-FFF2-40B4-BE49-F238E27FC236}">
              <a16:creationId xmlns:a16="http://schemas.microsoft.com/office/drawing/2014/main" id="{782AEE29-DA96-419E-9C80-F09BB38BC783}"/>
            </a:ext>
          </a:extLst>
        </xdr:cNvPr>
        <xdr:cNvSpPr txBox="1"/>
      </xdr:nvSpPr>
      <xdr:spPr>
        <a:xfrm>
          <a:off x="16357600" y="1383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156463</xdr:rowOff>
    </xdr:from>
    <xdr:to>
      <xdr:col>81</xdr:col>
      <xdr:colOff>101600</xdr:colOff>
      <xdr:row>81</xdr:row>
      <xdr:rowOff>86613</xdr:rowOff>
    </xdr:to>
    <xdr:sp macro="" textlink="">
      <xdr:nvSpPr>
        <xdr:cNvPr id="585" name="楕円 584">
          <a:extLst>
            <a:ext uri="{FF2B5EF4-FFF2-40B4-BE49-F238E27FC236}">
              <a16:creationId xmlns:a16="http://schemas.microsoft.com/office/drawing/2014/main" id="{7BF71552-F6AA-44A8-A38E-FB19086B7D42}"/>
            </a:ext>
          </a:extLst>
        </xdr:cNvPr>
        <xdr:cNvSpPr/>
      </xdr:nvSpPr>
      <xdr:spPr>
        <a:xfrm>
          <a:off x="15430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19813</xdr:rowOff>
    </xdr:from>
    <xdr:to>
      <xdr:col>85</xdr:col>
      <xdr:colOff>127000</xdr:colOff>
      <xdr:row>81</xdr:row>
      <xdr:rowOff>35813</xdr:rowOff>
    </xdr:to>
    <xdr:cxnSp macro="">
      <xdr:nvCxnSpPr>
        <xdr:cNvPr id="586" name="直線コネクタ 585">
          <a:extLst>
            <a:ext uri="{FF2B5EF4-FFF2-40B4-BE49-F238E27FC236}">
              <a16:creationId xmlns:a16="http://schemas.microsoft.com/office/drawing/2014/main" id="{8E8709EC-9DB6-40C6-8047-48A5554373D5}"/>
            </a:ext>
          </a:extLst>
        </xdr:cNvPr>
        <xdr:cNvCxnSpPr/>
      </xdr:nvCxnSpPr>
      <xdr:spPr>
        <a:xfrm flipV="1">
          <a:off x="15481300" y="13907263"/>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xdr:rowOff>
    </xdr:from>
    <xdr:to>
      <xdr:col>76</xdr:col>
      <xdr:colOff>165100</xdr:colOff>
      <xdr:row>81</xdr:row>
      <xdr:rowOff>104902</xdr:rowOff>
    </xdr:to>
    <xdr:sp macro="" textlink="">
      <xdr:nvSpPr>
        <xdr:cNvPr id="587" name="楕円 586">
          <a:extLst>
            <a:ext uri="{FF2B5EF4-FFF2-40B4-BE49-F238E27FC236}">
              <a16:creationId xmlns:a16="http://schemas.microsoft.com/office/drawing/2014/main" id="{5A89F340-3220-4679-9DC9-20CAD41D03AD}"/>
            </a:ext>
          </a:extLst>
        </xdr:cNvPr>
        <xdr:cNvSpPr/>
      </xdr:nvSpPr>
      <xdr:spPr>
        <a:xfrm>
          <a:off x="14541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35813</xdr:rowOff>
    </xdr:from>
    <xdr:to>
      <xdr:col>81</xdr:col>
      <xdr:colOff>50800</xdr:colOff>
      <xdr:row>81</xdr:row>
      <xdr:rowOff>54102</xdr:rowOff>
    </xdr:to>
    <xdr:cxnSp macro="">
      <xdr:nvCxnSpPr>
        <xdr:cNvPr id="588" name="直線コネクタ 587">
          <a:extLst>
            <a:ext uri="{FF2B5EF4-FFF2-40B4-BE49-F238E27FC236}">
              <a16:creationId xmlns:a16="http://schemas.microsoft.com/office/drawing/2014/main" id="{B446136D-CCF1-4943-8847-62F443EDF281}"/>
            </a:ext>
          </a:extLst>
        </xdr:cNvPr>
        <xdr:cNvCxnSpPr/>
      </xdr:nvCxnSpPr>
      <xdr:spPr>
        <a:xfrm flipV="1">
          <a:off x="14592300" y="139232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55135</xdr:rowOff>
    </xdr:from>
    <xdr:ext cx="405111" cy="259045"/>
    <xdr:sp macro="" textlink="">
      <xdr:nvSpPr>
        <xdr:cNvPr id="589" name="n_1aveValue【消防施設】&#10;有形固定資産減価償却率">
          <a:extLst>
            <a:ext uri="{FF2B5EF4-FFF2-40B4-BE49-F238E27FC236}">
              <a16:creationId xmlns:a16="http://schemas.microsoft.com/office/drawing/2014/main" id="{431B74FF-7A08-4826-9C1F-D15C03397512}"/>
            </a:ext>
          </a:extLst>
        </xdr:cNvPr>
        <xdr:cNvSpPr txBox="1"/>
      </xdr:nvSpPr>
      <xdr:spPr>
        <a:xfrm>
          <a:off x="152660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80281</xdr:rowOff>
    </xdr:from>
    <xdr:ext cx="405111" cy="259045"/>
    <xdr:sp macro="" textlink="">
      <xdr:nvSpPr>
        <xdr:cNvPr id="590" name="n_2aveValue【消防施設】&#10;有形固定資産減価償却率">
          <a:extLst>
            <a:ext uri="{FF2B5EF4-FFF2-40B4-BE49-F238E27FC236}">
              <a16:creationId xmlns:a16="http://schemas.microsoft.com/office/drawing/2014/main" id="{E22C95BD-69CC-4D49-ABFB-702B5652328E}"/>
            </a:ext>
          </a:extLst>
        </xdr:cNvPr>
        <xdr:cNvSpPr txBox="1"/>
      </xdr:nvSpPr>
      <xdr:spPr>
        <a:xfrm>
          <a:off x="14389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126001</xdr:rowOff>
    </xdr:from>
    <xdr:ext cx="405111" cy="259045"/>
    <xdr:sp macro="" textlink="">
      <xdr:nvSpPr>
        <xdr:cNvPr id="591" name="n_3aveValue【消防施設】&#10;有形固定資産減価償却率">
          <a:extLst>
            <a:ext uri="{FF2B5EF4-FFF2-40B4-BE49-F238E27FC236}">
              <a16:creationId xmlns:a16="http://schemas.microsoft.com/office/drawing/2014/main" id="{967423CE-DE69-493F-91E9-2DC1D12D28F2}"/>
            </a:ext>
          </a:extLst>
        </xdr:cNvPr>
        <xdr:cNvSpPr txBox="1"/>
      </xdr:nvSpPr>
      <xdr:spPr>
        <a:xfrm>
          <a:off x="13500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77740</xdr:rowOff>
    </xdr:from>
    <xdr:ext cx="405111" cy="259045"/>
    <xdr:sp macro="" textlink="">
      <xdr:nvSpPr>
        <xdr:cNvPr id="592" name="n_1mainValue【消防施設】&#10;有形固定資産減価償却率">
          <a:extLst>
            <a:ext uri="{FF2B5EF4-FFF2-40B4-BE49-F238E27FC236}">
              <a16:creationId xmlns:a16="http://schemas.microsoft.com/office/drawing/2014/main" id="{C3E41BDD-A921-499C-B6D4-439E28D77641}"/>
            </a:ext>
          </a:extLst>
        </xdr:cNvPr>
        <xdr:cNvSpPr txBox="1"/>
      </xdr:nvSpPr>
      <xdr:spPr>
        <a:xfrm>
          <a:off x="152660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96029</xdr:rowOff>
    </xdr:from>
    <xdr:ext cx="405111" cy="259045"/>
    <xdr:sp macro="" textlink="">
      <xdr:nvSpPr>
        <xdr:cNvPr id="593" name="n_2mainValue【消防施設】&#10;有形固定資産減価償却率">
          <a:extLst>
            <a:ext uri="{FF2B5EF4-FFF2-40B4-BE49-F238E27FC236}">
              <a16:creationId xmlns:a16="http://schemas.microsoft.com/office/drawing/2014/main" id="{10AE62AC-5C72-4355-A1EF-391F98109A2D}"/>
            </a:ext>
          </a:extLst>
        </xdr:cNvPr>
        <xdr:cNvSpPr txBox="1"/>
      </xdr:nvSpPr>
      <xdr:spPr>
        <a:xfrm>
          <a:off x="14389744"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a:extLst>
            <a:ext uri="{FF2B5EF4-FFF2-40B4-BE49-F238E27FC236}">
              <a16:creationId xmlns:a16="http://schemas.microsoft.com/office/drawing/2014/main" id="{4D6B0B7B-A8BD-4209-A62F-52BFD1F0AD0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a:extLst>
            <a:ext uri="{FF2B5EF4-FFF2-40B4-BE49-F238E27FC236}">
              <a16:creationId xmlns:a16="http://schemas.microsoft.com/office/drawing/2014/main" id="{381708F9-D10C-4874-88CB-A33DC4181BA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a:extLst>
            <a:ext uri="{FF2B5EF4-FFF2-40B4-BE49-F238E27FC236}">
              <a16:creationId xmlns:a16="http://schemas.microsoft.com/office/drawing/2014/main" id="{8AED328C-72B8-42B7-8CF3-A4586FBFF81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a:extLst>
            <a:ext uri="{FF2B5EF4-FFF2-40B4-BE49-F238E27FC236}">
              <a16:creationId xmlns:a16="http://schemas.microsoft.com/office/drawing/2014/main" id="{0CD116DB-1C58-4E3C-9EBE-2FDAE8291C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a:extLst>
            <a:ext uri="{FF2B5EF4-FFF2-40B4-BE49-F238E27FC236}">
              <a16:creationId xmlns:a16="http://schemas.microsoft.com/office/drawing/2014/main" id="{54DBEF17-1B02-448A-923B-0C0F4EDAC17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a:extLst>
            <a:ext uri="{FF2B5EF4-FFF2-40B4-BE49-F238E27FC236}">
              <a16:creationId xmlns:a16="http://schemas.microsoft.com/office/drawing/2014/main" id="{2E26A9A8-6F0E-4614-80A4-F9069D995F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a:extLst>
            <a:ext uri="{FF2B5EF4-FFF2-40B4-BE49-F238E27FC236}">
              <a16:creationId xmlns:a16="http://schemas.microsoft.com/office/drawing/2014/main" id="{85FCCD05-9C14-4DE7-8C7B-218548CC0BA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a:extLst>
            <a:ext uri="{FF2B5EF4-FFF2-40B4-BE49-F238E27FC236}">
              <a16:creationId xmlns:a16="http://schemas.microsoft.com/office/drawing/2014/main" id="{00A028B5-7327-4661-98F1-10784C00BFC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a:extLst>
            <a:ext uri="{FF2B5EF4-FFF2-40B4-BE49-F238E27FC236}">
              <a16:creationId xmlns:a16="http://schemas.microsoft.com/office/drawing/2014/main" id="{56A387CC-246B-4B19-975B-8952A261CA4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a:extLst>
            <a:ext uri="{FF2B5EF4-FFF2-40B4-BE49-F238E27FC236}">
              <a16:creationId xmlns:a16="http://schemas.microsoft.com/office/drawing/2014/main" id="{F0D63BB8-98D1-4553-B391-066CC6A63F1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4" name="直線コネクタ 603">
          <a:extLst>
            <a:ext uri="{FF2B5EF4-FFF2-40B4-BE49-F238E27FC236}">
              <a16:creationId xmlns:a16="http://schemas.microsoft.com/office/drawing/2014/main" id="{9CD29F0E-7CE5-4D4B-962A-FD9D8A750C2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5" name="テキスト ボックス 604">
          <a:extLst>
            <a:ext uri="{FF2B5EF4-FFF2-40B4-BE49-F238E27FC236}">
              <a16:creationId xmlns:a16="http://schemas.microsoft.com/office/drawing/2014/main" id="{D762156B-3B3D-41E0-8457-DE4B344FFD6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6" name="直線コネクタ 605">
          <a:extLst>
            <a:ext uri="{FF2B5EF4-FFF2-40B4-BE49-F238E27FC236}">
              <a16:creationId xmlns:a16="http://schemas.microsoft.com/office/drawing/2014/main" id="{AD378EB2-58CD-4C7E-8195-5EF40D676D8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7" name="テキスト ボックス 606">
          <a:extLst>
            <a:ext uri="{FF2B5EF4-FFF2-40B4-BE49-F238E27FC236}">
              <a16:creationId xmlns:a16="http://schemas.microsoft.com/office/drawing/2014/main" id="{7CEE0A53-CE53-4E64-B40F-AAE9EB052F2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8" name="直線コネクタ 607">
          <a:extLst>
            <a:ext uri="{FF2B5EF4-FFF2-40B4-BE49-F238E27FC236}">
              <a16:creationId xmlns:a16="http://schemas.microsoft.com/office/drawing/2014/main" id="{52CC4429-9056-4461-AFE4-56D2EC8DD39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9" name="テキスト ボックス 608">
          <a:extLst>
            <a:ext uri="{FF2B5EF4-FFF2-40B4-BE49-F238E27FC236}">
              <a16:creationId xmlns:a16="http://schemas.microsoft.com/office/drawing/2014/main" id="{603240F0-EC94-4805-AF28-1896D2AA733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0" name="直線コネクタ 609">
          <a:extLst>
            <a:ext uri="{FF2B5EF4-FFF2-40B4-BE49-F238E27FC236}">
              <a16:creationId xmlns:a16="http://schemas.microsoft.com/office/drawing/2014/main" id="{A7A6F86C-E3EB-447E-8126-9CADA050A7E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1" name="テキスト ボックス 610">
          <a:extLst>
            <a:ext uri="{FF2B5EF4-FFF2-40B4-BE49-F238E27FC236}">
              <a16:creationId xmlns:a16="http://schemas.microsoft.com/office/drawing/2014/main" id="{ED51D3A4-28D6-4929-9A7C-7E31DFA0AB8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2" name="直線コネクタ 611">
          <a:extLst>
            <a:ext uri="{FF2B5EF4-FFF2-40B4-BE49-F238E27FC236}">
              <a16:creationId xmlns:a16="http://schemas.microsoft.com/office/drawing/2014/main" id="{B22BF7D5-486A-47F8-886D-19CAED0C324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3" name="テキスト ボックス 612">
          <a:extLst>
            <a:ext uri="{FF2B5EF4-FFF2-40B4-BE49-F238E27FC236}">
              <a16:creationId xmlns:a16="http://schemas.microsoft.com/office/drawing/2014/main" id="{1F662435-E48A-4AC6-B7B2-35610BCD01C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a:extLst>
            <a:ext uri="{FF2B5EF4-FFF2-40B4-BE49-F238E27FC236}">
              <a16:creationId xmlns:a16="http://schemas.microsoft.com/office/drawing/2014/main" id="{2066DC1F-EEB0-4E88-BABD-43AA04E31E8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a:extLst>
            <a:ext uri="{FF2B5EF4-FFF2-40B4-BE49-F238E27FC236}">
              <a16:creationId xmlns:a16="http://schemas.microsoft.com/office/drawing/2014/main" id="{27210838-3DBA-4AB7-B349-6964CEDC691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消防施設】&#10;一人当たり面積グラフ枠">
          <a:extLst>
            <a:ext uri="{FF2B5EF4-FFF2-40B4-BE49-F238E27FC236}">
              <a16:creationId xmlns:a16="http://schemas.microsoft.com/office/drawing/2014/main" id="{854767A1-1272-4C2D-A529-4A7334F708D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617" name="直線コネクタ 616">
          <a:extLst>
            <a:ext uri="{FF2B5EF4-FFF2-40B4-BE49-F238E27FC236}">
              <a16:creationId xmlns:a16="http://schemas.microsoft.com/office/drawing/2014/main" id="{30DA51CE-35F9-448C-84AC-4779B5131AC9}"/>
            </a:ext>
          </a:extLst>
        </xdr:cNvPr>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18" name="【消防施設】&#10;一人当たり面積最小値テキスト">
          <a:extLst>
            <a:ext uri="{FF2B5EF4-FFF2-40B4-BE49-F238E27FC236}">
              <a16:creationId xmlns:a16="http://schemas.microsoft.com/office/drawing/2014/main" id="{0A818B1A-F712-46C8-8BC4-7C7B3FFD268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19" name="直線コネクタ 618">
          <a:extLst>
            <a:ext uri="{FF2B5EF4-FFF2-40B4-BE49-F238E27FC236}">
              <a16:creationId xmlns:a16="http://schemas.microsoft.com/office/drawing/2014/main" id="{BF672975-3838-45F6-9528-DDFCEC39E994}"/>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20" name="【消防施設】&#10;一人当たり面積最大値テキスト">
          <a:extLst>
            <a:ext uri="{FF2B5EF4-FFF2-40B4-BE49-F238E27FC236}">
              <a16:creationId xmlns:a16="http://schemas.microsoft.com/office/drawing/2014/main" id="{41E05ACF-7D12-4A26-9A72-33529262C188}"/>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21" name="直線コネクタ 620">
          <a:extLst>
            <a:ext uri="{FF2B5EF4-FFF2-40B4-BE49-F238E27FC236}">
              <a16:creationId xmlns:a16="http://schemas.microsoft.com/office/drawing/2014/main" id="{F493F67F-5785-4660-9E39-9011E643CE21}"/>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139716</xdr:rowOff>
    </xdr:from>
    <xdr:ext cx="469744" cy="259045"/>
    <xdr:sp macro="" textlink="">
      <xdr:nvSpPr>
        <xdr:cNvPr id="622" name="【消防施設】&#10;一人当たり面積平均値テキスト">
          <a:extLst>
            <a:ext uri="{FF2B5EF4-FFF2-40B4-BE49-F238E27FC236}">
              <a16:creationId xmlns:a16="http://schemas.microsoft.com/office/drawing/2014/main" id="{052EFB35-66B2-4396-B738-7151B0EF9E67}"/>
            </a:ext>
          </a:extLst>
        </xdr:cNvPr>
        <xdr:cNvSpPr txBox="1"/>
      </xdr:nvSpPr>
      <xdr:spPr>
        <a:xfrm>
          <a:off x="22199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623" name="フローチャート: 判断 622">
          <a:extLst>
            <a:ext uri="{FF2B5EF4-FFF2-40B4-BE49-F238E27FC236}">
              <a16:creationId xmlns:a16="http://schemas.microsoft.com/office/drawing/2014/main" id="{F2B1FEA4-A26B-4E20-9661-928406585C5E}"/>
            </a:ext>
          </a:extLst>
        </xdr:cNvPr>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624" name="フローチャート: 判断 623">
          <a:extLst>
            <a:ext uri="{FF2B5EF4-FFF2-40B4-BE49-F238E27FC236}">
              <a16:creationId xmlns:a16="http://schemas.microsoft.com/office/drawing/2014/main" id="{2E471BD4-1F36-425C-BDFD-DDB8541DA9A0}"/>
            </a:ext>
          </a:extLst>
        </xdr:cNvPr>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625" name="フローチャート: 判断 624">
          <a:extLst>
            <a:ext uri="{FF2B5EF4-FFF2-40B4-BE49-F238E27FC236}">
              <a16:creationId xmlns:a16="http://schemas.microsoft.com/office/drawing/2014/main" id="{0042A539-E29F-4447-A914-C853579C2347}"/>
            </a:ext>
          </a:extLst>
        </xdr:cNvPr>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626" name="フローチャート: 判断 625">
          <a:extLst>
            <a:ext uri="{FF2B5EF4-FFF2-40B4-BE49-F238E27FC236}">
              <a16:creationId xmlns:a16="http://schemas.microsoft.com/office/drawing/2014/main" id="{4C89A978-B87C-4B56-92C4-EEBADCF53A34}"/>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53F2BC01-89E5-474D-AB43-8F753A3A55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DE27853B-598B-457A-B868-4BD06F318E2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7F166790-B57B-4156-BD80-F2AF414934F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493A583-C031-4478-BB5D-B1B3979F5E5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10A6D958-454F-4F47-AB68-CDD28A63576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36830</xdr:rowOff>
    </xdr:from>
    <xdr:to>
      <xdr:col>116</xdr:col>
      <xdr:colOff>114300</xdr:colOff>
      <xdr:row>84</xdr:row>
      <xdr:rowOff>138430</xdr:rowOff>
    </xdr:to>
    <xdr:sp macro="" textlink="">
      <xdr:nvSpPr>
        <xdr:cNvPr id="632" name="楕円 631">
          <a:extLst>
            <a:ext uri="{FF2B5EF4-FFF2-40B4-BE49-F238E27FC236}">
              <a16:creationId xmlns:a16="http://schemas.microsoft.com/office/drawing/2014/main" id="{D4690112-1AC4-4DE5-A9E4-D003C33EEBAE}"/>
            </a:ext>
          </a:extLst>
        </xdr:cNvPr>
        <xdr:cNvSpPr/>
      </xdr:nvSpPr>
      <xdr:spPr>
        <a:xfrm>
          <a:off x="221107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15257</xdr:rowOff>
    </xdr:from>
    <xdr:ext cx="469744" cy="259045"/>
    <xdr:sp macro="" textlink="">
      <xdr:nvSpPr>
        <xdr:cNvPr id="633" name="【消防施設】&#10;一人当たり面積該当値テキスト">
          <a:extLst>
            <a:ext uri="{FF2B5EF4-FFF2-40B4-BE49-F238E27FC236}">
              <a16:creationId xmlns:a16="http://schemas.microsoft.com/office/drawing/2014/main" id="{B3F596D1-0C4A-4E1E-AC75-AC125C8A3129}"/>
            </a:ext>
          </a:extLst>
        </xdr:cNvPr>
        <xdr:cNvSpPr txBox="1"/>
      </xdr:nvSpPr>
      <xdr:spPr>
        <a:xfrm>
          <a:off x="2219960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44450</xdr:rowOff>
    </xdr:from>
    <xdr:to>
      <xdr:col>112</xdr:col>
      <xdr:colOff>38100</xdr:colOff>
      <xdr:row>84</xdr:row>
      <xdr:rowOff>146050</xdr:rowOff>
    </xdr:to>
    <xdr:sp macro="" textlink="">
      <xdr:nvSpPr>
        <xdr:cNvPr id="634" name="楕円 633">
          <a:extLst>
            <a:ext uri="{FF2B5EF4-FFF2-40B4-BE49-F238E27FC236}">
              <a16:creationId xmlns:a16="http://schemas.microsoft.com/office/drawing/2014/main" id="{905FCCEC-94F0-4F4C-AD36-A848066A58C6}"/>
            </a:ext>
          </a:extLst>
        </xdr:cNvPr>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87630</xdr:rowOff>
    </xdr:from>
    <xdr:to>
      <xdr:col>116</xdr:col>
      <xdr:colOff>63500</xdr:colOff>
      <xdr:row>84</xdr:row>
      <xdr:rowOff>95250</xdr:rowOff>
    </xdr:to>
    <xdr:cxnSp macro="">
      <xdr:nvCxnSpPr>
        <xdr:cNvPr id="635" name="直線コネクタ 634">
          <a:extLst>
            <a:ext uri="{FF2B5EF4-FFF2-40B4-BE49-F238E27FC236}">
              <a16:creationId xmlns:a16="http://schemas.microsoft.com/office/drawing/2014/main" id="{4F4DF00A-F37C-4DF7-BD26-51D08284F7AF}"/>
            </a:ext>
          </a:extLst>
        </xdr:cNvPr>
        <xdr:cNvCxnSpPr/>
      </xdr:nvCxnSpPr>
      <xdr:spPr>
        <a:xfrm flipV="1">
          <a:off x="21323300" y="14489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48261</xdr:rowOff>
    </xdr:from>
    <xdr:to>
      <xdr:col>107</xdr:col>
      <xdr:colOff>101600</xdr:colOff>
      <xdr:row>84</xdr:row>
      <xdr:rowOff>149861</xdr:rowOff>
    </xdr:to>
    <xdr:sp macro="" textlink="">
      <xdr:nvSpPr>
        <xdr:cNvPr id="636" name="楕円 635">
          <a:extLst>
            <a:ext uri="{FF2B5EF4-FFF2-40B4-BE49-F238E27FC236}">
              <a16:creationId xmlns:a16="http://schemas.microsoft.com/office/drawing/2014/main" id="{49674C15-5D34-462C-BF2E-E855C492E6B6}"/>
            </a:ext>
          </a:extLst>
        </xdr:cNvPr>
        <xdr:cNvSpPr/>
      </xdr:nvSpPr>
      <xdr:spPr>
        <a:xfrm>
          <a:off x="20383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95250</xdr:rowOff>
    </xdr:from>
    <xdr:to>
      <xdr:col>111</xdr:col>
      <xdr:colOff>177800</xdr:colOff>
      <xdr:row>84</xdr:row>
      <xdr:rowOff>99061</xdr:rowOff>
    </xdr:to>
    <xdr:cxnSp macro="">
      <xdr:nvCxnSpPr>
        <xdr:cNvPr id="637" name="直線コネクタ 636">
          <a:extLst>
            <a:ext uri="{FF2B5EF4-FFF2-40B4-BE49-F238E27FC236}">
              <a16:creationId xmlns:a16="http://schemas.microsoft.com/office/drawing/2014/main" id="{12FBB117-1D35-4B6A-917E-53BF17968C08}"/>
            </a:ext>
          </a:extLst>
        </xdr:cNvPr>
        <xdr:cNvCxnSpPr/>
      </xdr:nvCxnSpPr>
      <xdr:spPr>
        <a:xfrm flipV="1">
          <a:off x="20434300" y="1449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109238</xdr:rowOff>
    </xdr:from>
    <xdr:ext cx="469744" cy="259045"/>
    <xdr:sp macro="" textlink="">
      <xdr:nvSpPr>
        <xdr:cNvPr id="638" name="n_1aveValue【消防施設】&#10;一人当たり面積">
          <a:extLst>
            <a:ext uri="{FF2B5EF4-FFF2-40B4-BE49-F238E27FC236}">
              <a16:creationId xmlns:a16="http://schemas.microsoft.com/office/drawing/2014/main" id="{D9489F54-FF83-4E1B-9F20-665ED594EB20}"/>
            </a:ext>
          </a:extLst>
        </xdr:cNvPr>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639" name="n_2aveValue【消防施設】&#10;一人当たり面積">
          <a:extLst>
            <a:ext uri="{FF2B5EF4-FFF2-40B4-BE49-F238E27FC236}">
              <a16:creationId xmlns:a16="http://schemas.microsoft.com/office/drawing/2014/main" id="{5E60A422-907A-45EB-90AF-3AB5D4A328A9}"/>
            </a:ext>
          </a:extLst>
        </xdr:cNvPr>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640" name="n_3aveValue【消防施設】&#10;一人当たり面積">
          <a:extLst>
            <a:ext uri="{FF2B5EF4-FFF2-40B4-BE49-F238E27FC236}">
              <a16:creationId xmlns:a16="http://schemas.microsoft.com/office/drawing/2014/main" id="{36D75307-7F1E-47B3-BBE0-4D522488E1A9}"/>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137177</xdr:rowOff>
    </xdr:from>
    <xdr:ext cx="469744" cy="259045"/>
    <xdr:sp macro="" textlink="">
      <xdr:nvSpPr>
        <xdr:cNvPr id="641" name="n_1mainValue【消防施設】&#10;一人当たり面積">
          <a:extLst>
            <a:ext uri="{FF2B5EF4-FFF2-40B4-BE49-F238E27FC236}">
              <a16:creationId xmlns:a16="http://schemas.microsoft.com/office/drawing/2014/main" id="{9DCACF6B-056E-46C6-BB24-82D559D5E3C9}"/>
            </a:ext>
          </a:extLst>
        </xdr:cNvPr>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140988</xdr:rowOff>
    </xdr:from>
    <xdr:ext cx="469744" cy="259045"/>
    <xdr:sp macro="" textlink="">
      <xdr:nvSpPr>
        <xdr:cNvPr id="642" name="n_2mainValue【消防施設】&#10;一人当たり面積">
          <a:extLst>
            <a:ext uri="{FF2B5EF4-FFF2-40B4-BE49-F238E27FC236}">
              <a16:creationId xmlns:a16="http://schemas.microsoft.com/office/drawing/2014/main" id="{CCBC3519-4107-46CE-B06B-D149A0072D71}"/>
            </a:ext>
          </a:extLst>
        </xdr:cNvPr>
        <xdr:cNvSpPr txBox="1"/>
      </xdr:nvSpPr>
      <xdr:spPr>
        <a:xfrm>
          <a:off x="20199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7067D461-391A-4405-8589-569B499385B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703EEC26-DA72-44F1-AF2D-210803D0BB6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61F9329-08B6-41B3-9456-56CB98F98BD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24048EA0-9785-43E0-A48B-F2CD20D9B6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6D843B37-581B-47B3-A721-788D7AB4FAA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C8908FD9-7582-4D64-AE2F-6D922B6064E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9AD6D1A0-7341-4A0A-AE58-CB70C15DA1D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99F9BE6E-87B3-4DA2-A679-FCAB7F635E5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3686673E-D32C-45BB-9E3D-DDA756151EA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55BFAA78-522A-4FB9-98D6-6448CC3C11D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3" name="テキスト ボックス 652">
          <a:extLst>
            <a:ext uri="{FF2B5EF4-FFF2-40B4-BE49-F238E27FC236}">
              <a16:creationId xmlns:a16="http://schemas.microsoft.com/office/drawing/2014/main" id="{2C4FD7F5-9FFF-40B3-8555-20ED25D1DBBB}"/>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C6A38B7E-45EF-4A68-A145-BBADC5B4DF9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5" name="テキスト ボックス 654">
          <a:extLst>
            <a:ext uri="{FF2B5EF4-FFF2-40B4-BE49-F238E27FC236}">
              <a16:creationId xmlns:a16="http://schemas.microsoft.com/office/drawing/2014/main" id="{23A76F2B-4B76-4EA3-81AA-5DBE29EAF868}"/>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B69D9C9B-3370-4B69-BDE4-1844515A7EB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1ABFE99D-7A7E-4AB2-88E6-110C623C5E9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8B02DFAA-BACA-4549-91F1-2131008D93D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8B0C9C89-8810-4285-8D1D-C896B2A8A7E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437629A0-4AA4-4C4E-A159-9C49F9D99E7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4E150E96-02FC-45B3-9300-B8A8ABF2AB7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B0FE9BFA-BCD8-4EFC-A633-FFC181813F4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3" name="テキスト ボックス 662">
          <a:extLst>
            <a:ext uri="{FF2B5EF4-FFF2-40B4-BE49-F238E27FC236}">
              <a16:creationId xmlns:a16="http://schemas.microsoft.com/office/drawing/2014/main" id="{1624C2FB-86A2-4513-8B8F-45D0621CBF5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C697A9B8-AB84-48C7-8A7F-13298435F47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a:extLst>
            <a:ext uri="{FF2B5EF4-FFF2-40B4-BE49-F238E27FC236}">
              <a16:creationId xmlns:a16="http://schemas.microsoft.com/office/drawing/2014/main" id="{1724BE43-B1EC-4CFE-9254-60AFACDD4A3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85639542-BD5F-49B1-9341-E0127A50043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667" name="直線コネクタ 666">
          <a:extLst>
            <a:ext uri="{FF2B5EF4-FFF2-40B4-BE49-F238E27FC236}">
              <a16:creationId xmlns:a16="http://schemas.microsoft.com/office/drawing/2014/main" id="{B2984B62-8D1E-4D3E-9DF9-5D52D53BF5A2}"/>
            </a:ext>
          </a:extLst>
        </xdr:cNvPr>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668" name="【庁舎】&#10;有形固定資産減価償却率最小値テキスト">
          <a:extLst>
            <a:ext uri="{FF2B5EF4-FFF2-40B4-BE49-F238E27FC236}">
              <a16:creationId xmlns:a16="http://schemas.microsoft.com/office/drawing/2014/main" id="{F340FDB5-6BA2-4369-9EF6-C8C18A92EAB5}"/>
            </a:ext>
          </a:extLst>
        </xdr:cNvPr>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669" name="直線コネクタ 668">
          <a:extLst>
            <a:ext uri="{FF2B5EF4-FFF2-40B4-BE49-F238E27FC236}">
              <a16:creationId xmlns:a16="http://schemas.microsoft.com/office/drawing/2014/main" id="{10F758B2-DF04-44BC-8CAA-B136ED90FBDD}"/>
            </a:ext>
          </a:extLst>
        </xdr:cNvPr>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70" name="【庁舎】&#10;有形固定資産減価償却率最大値テキスト">
          <a:extLst>
            <a:ext uri="{FF2B5EF4-FFF2-40B4-BE49-F238E27FC236}">
              <a16:creationId xmlns:a16="http://schemas.microsoft.com/office/drawing/2014/main" id="{22E5E881-EF26-4271-AB79-7710B201270D}"/>
            </a:ext>
          </a:extLst>
        </xdr:cNvPr>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71" name="直線コネクタ 670">
          <a:extLst>
            <a:ext uri="{FF2B5EF4-FFF2-40B4-BE49-F238E27FC236}">
              <a16:creationId xmlns:a16="http://schemas.microsoft.com/office/drawing/2014/main" id="{A6F42483-8FB7-420F-BD59-F38E9EDC1EC0}"/>
            </a:ext>
          </a:extLst>
        </xdr:cNvPr>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47641</xdr:rowOff>
    </xdr:from>
    <xdr:ext cx="405111" cy="259045"/>
    <xdr:sp macro="" textlink="">
      <xdr:nvSpPr>
        <xdr:cNvPr id="672" name="【庁舎】&#10;有形固定資産減価償却率平均値テキスト">
          <a:extLst>
            <a:ext uri="{FF2B5EF4-FFF2-40B4-BE49-F238E27FC236}">
              <a16:creationId xmlns:a16="http://schemas.microsoft.com/office/drawing/2014/main" id="{41A1605C-4EC5-4AC6-8E98-A6C20A0C00A3}"/>
            </a:ext>
          </a:extLst>
        </xdr:cNvPr>
        <xdr:cNvSpPr txBox="1"/>
      </xdr:nvSpPr>
      <xdr:spPr>
        <a:xfrm>
          <a:off x="16357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673" name="フローチャート: 判断 672">
          <a:extLst>
            <a:ext uri="{FF2B5EF4-FFF2-40B4-BE49-F238E27FC236}">
              <a16:creationId xmlns:a16="http://schemas.microsoft.com/office/drawing/2014/main" id="{C3B6668C-CE47-4CA0-AFEC-116388C6E9D9}"/>
            </a:ext>
          </a:extLst>
        </xdr:cNvPr>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74" name="フローチャート: 判断 673">
          <a:extLst>
            <a:ext uri="{FF2B5EF4-FFF2-40B4-BE49-F238E27FC236}">
              <a16:creationId xmlns:a16="http://schemas.microsoft.com/office/drawing/2014/main" id="{0D13D83B-281A-457F-BBEC-9CC2A5EC9F93}"/>
            </a:ext>
          </a:extLst>
        </xdr:cNvPr>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5" name="フローチャート: 判断 674">
          <a:extLst>
            <a:ext uri="{FF2B5EF4-FFF2-40B4-BE49-F238E27FC236}">
              <a16:creationId xmlns:a16="http://schemas.microsoft.com/office/drawing/2014/main" id="{F15D9864-1FBD-41C9-A6F5-79DB3BEAF47B}"/>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676" name="フローチャート: 判断 675">
          <a:extLst>
            <a:ext uri="{FF2B5EF4-FFF2-40B4-BE49-F238E27FC236}">
              <a16:creationId xmlns:a16="http://schemas.microsoft.com/office/drawing/2014/main" id="{C35B723B-D242-40A9-B1A5-CEDE87E329EA}"/>
            </a:ext>
          </a:extLst>
        </xdr:cNvPr>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85565F2E-AF2F-4D8A-A864-61180D0F6B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B4268921-01B0-407B-9670-3FA869201DC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EAA39CB-F6A2-4CC6-8128-50E59C2EB76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D6DA40A-0C04-4FBB-9D36-60A8FDB35E2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DCBEC0F-185D-47B9-B8D4-CF14080B7D9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682" name="楕円 681">
          <a:extLst>
            <a:ext uri="{FF2B5EF4-FFF2-40B4-BE49-F238E27FC236}">
              <a16:creationId xmlns:a16="http://schemas.microsoft.com/office/drawing/2014/main" id="{1390655A-7736-4370-9D62-4383C0B79D83}"/>
            </a:ext>
          </a:extLst>
        </xdr:cNvPr>
        <xdr:cNvSpPr/>
      </xdr:nvSpPr>
      <xdr:spPr>
        <a:xfrm>
          <a:off x="16268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82566</xdr:rowOff>
    </xdr:from>
    <xdr:ext cx="405111" cy="259045"/>
    <xdr:sp macro="" textlink="">
      <xdr:nvSpPr>
        <xdr:cNvPr id="683" name="【庁舎】&#10;有形固定資産減価償却率該当値テキスト">
          <a:extLst>
            <a:ext uri="{FF2B5EF4-FFF2-40B4-BE49-F238E27FC236}">
              <a16:creationId xmlns:a16="http://schemas.microsoft.com/office/drawing/2014/main" id="{FF030CF4-C715-4FCA-B5F6-A26168EFA2DD}"/>
            </a:ext>
          </a:extLst>
        </xdr:cNvPr>
        <xdr:cNvSpPr txBox="1"/>
      </xdr:nvSpPr>
      <xdr:spPr>
        <a:xfrm>
          <a:off x="16357600"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92075</xdr:rowOff>
    </xdr:from>
    <xdr:to>
      <xdr:col>81</xdr:col>
      <xdr:colOff>101600</xdr:colOff>
      <xdr:row>105</xdr:row>
      <xdr:rowOff>22225</xdr:rowOff>
    </xdr:to>
    <xdr:sp macro="" textlink="">
      <xdr:nvSpPr>
        <xdr:cNvPr id="684" name="楕円 683">
          <a:extLst>
            <a:ext uri="{FF2B5EF4-FFF2-40B4-BE49-F238E27FC236}">
              <a16:creationId xmlns:a16="http://schemas.microsoft.com/office/drawing/2014/main" id="{4162F2F7-792E-49CE-A787-60A4D46CA754}"/>
            </a:ext>
          </a:extLst>
        </xdr:cNvPr>
        <xdr:cNvSpPr/>
      </xdr:nvSpPr>
      <xdr:spPr>
        <a:xfrm>
          <a:off x="15430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142875</xdr:rowOff>
    </xdr:to>
    <xdr:cxnSp macro="">
      <xdr:nvCxnSpPr>
        <xdr:cNvPr id="685" name="直線コネクタ 684">
          <a:extLst>
            <a:ext uri="{FF2B5EF4-FFF2-40B4-BE49-F238E27FC236}">
              <a16:creationId xmlns:a16="http://schemas.microsoft.com/office/drawing/2014/main" id="{E19F04AB-FA2F-456C-A913-CEA7BC0C7D29}"/>
            </a:ext>
          </a:extLst>
        </xdr:cNvPr>
        <xdr:cNvCxnSpPr/>
      </xdr:nvCxnSpPr>
      <xdr:spPr>
        <a:xfrm flipV="1">
          <a:off x="15481300" y="179412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130175</xdr:rowOff>
    </xdr:from>
    <xdr:to>
      <xdr:col>76</xdr:col>
      <xdr:colOff>165100</xdr:colOff>
      <xdr:row>105</xdr:row>
      <xdr:rowOff>60325</xdr:rowOff>
    </xdr:to>
    <xdr:sp macro="" textlink="">
      <xdr:nvSpPr>
        <xdr:cNvPr id="686" name="楕円 685">
          <a:extLst>
            <a:ext uri="{FF2B5EF4-FFF2-40B4-BE49-F238E27FC236}">
              <a16:creationId xmlns:a16="http://schemas.microsoft.com/office/drawing/2014/main" id="{6A4353AC-A6AF-4371-BCB8-BB79ED0FA5B9}"/>
            </a:ext>
          </a:extLst>
        </xdr:cNvPr>
        <xdr:cNvSpPr/>
      </xdr:nvSpPr>
      <xdr:spPr>
        <a:xfrm>
          <a:off x="14541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142875</xdr:rowOff>
    </xdr:from>
    <xdr:to>
      <xdr:col>81</xdr:col>
      <xdr:colOff>50800</xdr:colOff>
      <xdr:row>105</xdr:row>
      <xdr:rowOff>9525</xdr:rowOff>
    </xdr:to>
    <xdr:cxnSp macro="">
      <xdr:nvCxnSpPr>
        <xdr:cNvPr id="687" name="直線コネクタ 686">
          <a:extLst>
            <a:ext uri="{FF2B5EF4-FFF2-40B4-BE49-F238E27FC236}">
              <a16:creationId xmlns:a16="http://schemas.microsoft.com/office/drawing/2014/main" id="{EDCD1E55-7F6C-468E-B7E0-0C7FB338FDD8}"/>
            </a:ext>
          </a:extLst>
        </xdr:cNvPr>
        <xdr:cNvCxnSpPr/>
      </xdr:nvCxnSpPr>
      <xdr:spPr>
        <a:xfrm flipV="1">
          <a:off x="14592300" y="17973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688" name="n_1aveValue【庁舎】&#10;有形固定資産減価償却率">
          <a:extLst>
            <a:ext uri="{FF2B5EF4-FFF2-40B4-BE49-F238E27FC236}">
              <a16:creationId xmlns:a16="http://schemas.microsoft.com/office/drawing/2014/main" id="{64FA9F89-D221-4E06-A0FA-70C1D576DC39}"/>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89" name="n_2aveValue【庁舎】&#10;有形固定資産減価償却率">
          <a:extLst>
            <a:ext uri="{FF2B5EF4-FFF2-40B4-BE49-F238E27FC236}">
              <a16:creationId xmlns:a16="http://schemas.microsoft.com/office/drawing/2014/main" id="{CF6A12D0-89F8-40A6-B2D6-2F42D4678E12}"/>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134002</xdr:rowOff>
    </xdr:from>
    <xdr:ext cx="405111" cy="259045"/>
    <xdr:sp macro="" textlink="">
      <xdr:nvSpPr>
        <xdr:cNvPr id="690" name="n_3aveValue【庁舎】&#10;有形固定資産減価償却率">
          <a:extLst>
            <a:ext uri="{FF2B5EF4-FFF2-40B4-BE49-F238E27FC236}">
              <a16:creationId xmlns:a16="http://schemas.microsoft.com/office/drawing/2014/main" id="{023D2092-BB3D-4FFE-AD11-E469FE2D8A61}"/>
            </a:ext>
          </a:extLst>
        </xdr:cNvPr>
        <xdr:cNvSpPr txBox="1"/>
      </xdr:nvSpPr>
      <xdr:spPr>
        <a:xfrm>
          <a:off x="13500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38752</xdr:rowOff>
    </xdr:from>
    <xdr:ext cx="405111" cy="259045"/>
    <xdr:sp macro="" textlink="">
      <xdr:nvSpPr>
        <xdr:cNvPr id="691" name="n_1mainValue【庁舎】&#10;有形固定資産減価償却率">
          <a:extLst>
            <a:ext uri="{FF2B5EF4-FFF2-40B4-BE49-F238E27FC236}">
              <a16:creationId xmlns:a16="http://schemas.microsoft.com/office/drawing/2014/main" id="{6DD8B77C-3043-430D-BF83-4CA3F35E527E}"/>
            </a:ext>
          </a:extLst>
        </xdr:cNvPr>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51452</xdr:rowOff>
    </xdr:from>
    <xdr:ext cx="405111" cy="259045"/>
    <xdr:sp macro="" textlink="">
      <xdr:nvSpPr>
        <xdr:cNvPr id="692" name="n_2mainValue【庁舎】&#10;有形固定資産減価償却率">
          <a:extLst>
            <a:ext uri="{FF2B5EF4-FFF2-40B4-BE49-F238E27FC236}">
              <a16:creationId xmlns:a16="http://schemas.microsoft.com/office/drawing/2014/main" id="{0781C380-071D-40D2-A10C-386EBAC9749C}"/>
            </a:ext>
          </a:extLst>
        </xdr:cNvPr>
        <xdr:cNvSpPr txBox="1"/>
      </xdr:nvSpPr>
      <xdr:spPr>
        <a:xfrm>
          <a:off x="14389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1A1A5F13-8C45-49EB-B54E-D2D74129B7B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210D5932-3FCB-4D07-9911-C848BB18273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F506BCDA-0DA2-4BE4-B197-27345652BF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D467D75F-6997-4F33-ABAA-701E4AEF05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10CB7F24-3F7E-4554-A312-0D50E7D13D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A9935491-E5FA-4352-8364-55CE243CC87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6A9CC023-428B-4A3C-8482-AA7C228574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6A32CBAB-2CDE-4D63-8417-88379F43479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F40AD693-B2FF-43B7-8F9F-1EC02CBE657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33427142-FBDD-4087-8997-92A431A7227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3" name="テキスト ボックス 702">
          <a:extLst>
            <a:ext uri="{FF2B5EF4-FFF2-40B4-BE49-F238E27FC236}">
              <a16:creationId xmlns:a16="http://schemas.microsoft.com/office/drawing/2014/main" id="{B9993525-CDB9-49A1-BDC4-D2E4695068E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4" name="直線コネクタ 703">
          <a:extLst>
            <a:ext uri="{FF2B5EF4-FFF2-40B4-BE49-F238E27FC236}">
              <a16:creationId xmlns:a16="http://schemas.microsoft.com/office/drawing/2014/main" id="{516ED4BD-123B-4F06-B2EC-848EE13A282F}"/>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5" name="テキスト ボックス 704">
          <a:extLst>
            <a:ext uri="{FF2B5EF4-FFF2-40B4-BE49-F238E27FC236}">
              <a16:creationId xmlns:a16="http://schemas.microsoft.com/office/drawing/2014/main" id="{CF80039F-EC44-40D7-90D9-B99A7B4101BB}"/>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a:extLst>
            <a:ext uri="{FF2B5EF4-FFF2-40B4-BE49-F238E27FC236}">
              <a16:creationId xmlns:a16="http://schemas.microsoft.com/office/drawing/2014/main" id="{F816CC22-24A4-4FF1-A644-F902481D6A7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a:extLst>
            <a:ext uri="{FF2B5EF4-FFF2-40B4-BE49-F238E27FC236}">
              <a16:creationId xmlns:a16="http://schemas.microsoft.com/office/drawing/2014/main" id="{D1FB1442-F35E-447B-838B-8491AFCE3BF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08" name="直線コネクタ 707">
          <a:extLst>
            <a:ext uri="{FF2B5EF4-FFF2-40B4-BE49-F238E27FC236}">
              <a16:creationId xmlns:a16="http://schemas.microsoft.com/office/drawing/2014/main" id="{3960C920-3481-4A1D-8399-A8B8C71CA67E}"/>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09" name="テキスト ボックス 708">
          <a:extLst>
            <a:ext uri="{FF2B5EF4-FFF2-40B4-BE49-F238E27FC236}">
              <a16:creationId xmlns:a16="http://schemas.microsoft.com/office/drawing/2014/main" id="{3B2499F8-9DF2-41CE-80E6-D51219E46729}"/>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188553F4-95AC-4BB7-9B7D-0EE079D275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2A25782C-657C-4D7C-BCEC-40EA2217508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a:extLst>
            <a:ext uri="{FF2B5EF4-FFF2-40B4-BE49-F238E27FC236}">
              <a16:creationId xmlns:a16="http://schemas.microsoft.com/office/drawing/2014/main" id="{71A43DEA-D618-4695-B402-0D7A21FD30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713" name="直線コネクタ 712">
          <a:extLst>
            <a:ext uri="{FF2B5EF4-FFF2-40B4-BE49-F238E27FC236}">
              <a16:creationId xmlns:a16="http://schemas.microsoft.com/office/drawing/2014/main" id="{F7CB85A8-69F8-416D-A0FC-322014FC1681}"/>
            </a:ext>
          </a:extLst>
        </xdr:cNvPr>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714" name="【庁舎】&#10;一人当たり面積最小値テキスト">
          <a:extLst>
            <a:ext uri="{FF2B5EF4-FFF2-40B4-BE49-F238E27FC236}">
              <a16:creationId xmlns:a16="http://schemas.microsoft.com/office/drawing/2014/main" id="{01E6CD66-EC00-4A62-8643-FCAF31FBE263}"/>
            </a:ext>
          </a:extLst>
        </xdr:cNvPr>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715" name="直線コネクタ 714">
          <a:extLst>
            <a:ext uri="{FF2B5EF4-FFF2-40B4-BE49-F238E27FC236}">
              <a16:creationId xmlns:a16="http://schemas.microsoft.com/office/drawing/2014/main" id="{678192A1-3E23-4CAE-8363-1FA31ABDE74A}"/>
            </a:ext>
          </a:extLst>
        </xdr:cNvPr>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16" name="【庁舎】&#10;一人当たり面積最大値テキスト">
          <a:extLst>
            <a:ext uri="{FF2B5EF4-FFF2-40B4-BE49-F238E27FC236}">
              <a16:creationId xmlns:a16="http://schemas.microsoft.com/office/drawing/2014/main" id="{45F9C9FB-C725-45DD-AB5B-A4DD6FB4B7F4}"/>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17" name="直線コネクタ 716">
          <a:extLst>
            <a:ext uri="{FF2B5EF4-FFF2-40B4-BE49-F238E27FC236}">
              <a16:creationId xmlns:a16="http://schemas.microsoft.com/office/drawing/2014/main" id="{86AAC8A7-906C-4983-B0FF-B7F83F938BDB}"/>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105427</xdr:rowOff>
    </xdr:from>
    <xdr:ext cx="469744" cy="259045"/>
    <xdr:sp macro="" textlink="">
      <xdr:nvSpPr>
        <xdr:cNvPr id="718" name="【庁舎】&#10;一人当たり面積平均値テキスト">
          <a:extLst>
            <a:ext uri="{FF2B5EF4-FFF2-40B4-BE49-F238E27FC236}">
              <a16:creationId xmlns:a16="http://schemas.microsoft.com/office/drawing/2014/main" id="{C4F26980-03A9-4F04-ADDE-1F98BA4A650B}"/>
            </a:ext>
          </a:extLst>
        </xdr:cNvPr>
        <xdr:cNvSpPr txBox="1"/>
      </xdr:nvSpPr>
      <xdr:spPr>
        <a:xfrm>
          <a:off x="22199600" y="1759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719" name="フローチャート: 判断 718">
          <a:extLst>
            <a:ext uri="{FF2B5EF4-FFF2-40B4-BE49-F238E27FC236}">
              <a16:creationId xmlns:a16="http://schemas.microsoft.com/office/drawing/2014/main" id="{A9637208-3E39-4091-807F-1A4665A9F785}"/>
            </a:ext>
          </a:extLst>
        </xdr:cNvPr>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720" name="フローチャート: 判断 719">
          <a:extLst>
            <a:ext uri="{FF2B5EF4-FFF2-40B4-BE49-F238E27FC236}">
              <a16:creationId xmlns:a16="http://schemas.microsoft.com/office/drawing/2014/main" id="{4C013D77-C5FC-4AC7-A2AC-179B5A3680FB}"/>
            </a:ext>
          </a:extLst>
        </xdr:cNvPr>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721" name="フローチャート: 判断 720">
          <a:extLst>
            <a:ext uri="{FF2B5EF4-FFF2-40B4-BE49-F238E27FC236}">
              <a16:creationId xmlns:a16="http://schemas.microsoft.com/office/drawing/2014/main" id="{C1E96430-DEB2-4D5F-B12E-5BE1535B42E3}"/>
            </a:ext>
          </a:extLst>
        </xdr:cNvPr>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722" name="フローチャート: 判断 721">
          <a:extLst>
            <a:ext uri="{FF2B5EF4-FFF2-40B4-BE49-F238E27FC236}">
              <a16:creationId xmlns:a16="http://schemas.microsoft.com/office/drawing/2014/main" id="{C6C86943-B122-4CFC-986B-2CA214E73043}"/>
            </a:ext>
          </a:extLst>
        </xdr:cNvPr>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22A95BF5-358C-46DD-AE42-72543A98B39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ACACD125-7AF7-4797-9817-0D2CA5D7926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D7CCA0BB-D04B-4C32-9E1B-6A5FD40A891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212D479-E2E5-457A-B46D-769D95225D9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D0B9F9BA-8AA8-4225-8581-6F36170D249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728" name="楕円 727">
          <a:extLst>
            <a:ext uri="{FF2B5EF4-FFF2-40B4-BE49-F238E27FC236}">
              <a16:creationId xmlns:a16="http://schemas.microsoft.com/office/drawing/2014/main" id="{7DDF6BDD-CCD9-48BF-A38D-88D0DDCB8C70}"/>
            </a:ext>
          </a:extLst>
        </xdr:cNvPr>
        <xdr:cNvSpPr/>
      </xdr:nvSpPr>
      <xdr:spPr>
        <a:xfrm>
          <a:off x="22110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83838</xdr:rowOff>
    </xdr:from>
    <xdr:ext cx="469744" cy="259045"/>
    <xdr:sp macro="" textlink="">
      <xdr:nvSpPr>
        <xdr:cNvPr id="729" name="【庁舎】&#10;一人当たり面積該当値テキスト">
          <a:extLst>
            <a:ext uri="{FF2B5EF4-FFF2-40B4-BE49-F238E27FC236}">
              <a16:creationId xmlns:a16="http://schemas.microsoft.com/office/drawing/2014/main" id="{03758D42-70BB-4D70-BE90-E34C32A569D5}"/>
            </a:ext>
          </a:extLst>
        </xdr:cNvPr>
        <xdr:cNvSpPr txBox="1"/>
      </xdr:nvSpPr>
      <xdr:spPr>
        <a:xfrm>
          <a:off x="22199600"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122555</xdr:rowOff>
    </xdr:from>
    <xdr:to>
      <xdr:col>112</xdr:col>
      <xdr:colOff>38100</xdr:colOff>
      <xdr:row>104</xdr:row>
      <xdr:rowOff>52705</xdr:rowOff>
    </xdr:to>
    <xdr:sp macro="" textlink="">
      <xdr:nvSpPr>
        <xdr:cNvPr id="730" name="楕円 729">
          <a:extLst>
            <a:ext uri="{FF2B5EF4-FFF2-40B4-BE49-F238E27FC236}">
              <a16:creationId xmlns:a16="http://schemas.microsoft.com/office/drawing/2014/main" id="{08DD4165-C648-4B6A-9AAD-9387AACE6A04}"/>
            </a:ext>
          </a:extLst>
        </xdr:cNvPr>
        <xdr:cNvSpPr/>
      </xdr:nvSpPr>
      <xdr:spPr>
        <a:xfrm>
          <a:off x="21272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104</xdr:row>
      <xdr:rowOff>1905</xdr:rowOff>
    </xdr:to>
    <xdr:cxnSp macro="">
      <xdr:nvCxnSpPr>
        <xdr:cNvPr id="731" name="直線コネクタ 730">
          <a:extLst>
            <a:ext uri="{FF2B5EF4-FFF2-40B4-BE49-F238E27FC236}">
              <a16:creationId xmlns:a16="http://schemas.microsoft.com/office/drawing/2014/main" id="{5637A4FA-980F-41E2-9302-B9BF8CB13279}"/>
            </a:ext>
          </a:extLst>
        </xdr:cNvPr>
        <xdr:cNvCxnSpPr/>
      </xdr:nvCxnSpPr>
      <xdr:spPr>
        <a:xfrm flipV="1">
          <a:off x="21323300" y="1781556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122555</xdr:rowOff>
    </xdr:from>
    <xdr:to>
      <xdr:col>107</xdr:col>
      <xdr:colOff>101600</xdr:colOff>
      <xdr:row>104</xdr:row>
      <xdr:rowOff>52705</xdr:rowOff>
    </xdr:to>
    <xdr:sp macro="" textlink="">
      <xdr:nvSpPr>
        <xdr:cNvPr id="732" name="楕円 731">
          <a:extLst>
            <a:ext uri="{FF2B5EF4-FFF2-40B4-BE49-F238E27FC236}">
              <a16:creationId xmlns:a16="http://schemas.microsoft.com/office/drawing/2014/main" id="{C6E07686-E416-4EEA-80C8-AFD7B23AB9BC}"/>
            </a:ext>
          </a:extLst>
        </xdr:cNvPr>
        <xdr:cNvSpPr/>
      </xdr:nvSpPr>
      <xdr:spPr>
        <a:xfrm>
          <a:off x="20383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1905</xdr:rowOff>
    </xdr:from>
    <xdr:to>
      <xdr:col>111</xdr:col>
      <xdr:colOff>177800</xdr:colOff>
      <xdr:row>104</xdr:row>
      <xdr:rowOff>1905</xdr:rowOff>
    </xdr:to>
    <xdr:cxnSp macro="">
      <xdr:nvCxnSpPr>
        <xdr:cNvPr id="733" name="直線コネクタ 732">
          <a:extLst>
            <a:ext uri="{FF2B5EF4-FFF2-40B4-BE49-F238E27FC236}">
              <a16:creationId xmlns:a16="http://schemas.microsoft.com/office/drawing/2014/main" id="{FBD0B794-9B1B-4F03-8D0A-CF3481C17592}"/>
            </a:ext>
          </a:extLst>
        </xdr:cNvPr>
        <xdr:cNvCxnSpPr/>
      </xdr:nvCxnSpPr>
      <xdr:spPr>
        <a:xfrm>
          <a:off x="20434300" y="17832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29227</xdr:rowOff>
    </xdr:from>
    <xdr:ext cx="469744" cy="259045"/>
    <xdr:sp macro="" textlink="">
      <xdr:nvSpPr>
        <xdr:cNvPr id="734" name="n_1aveValue【庁舎】&#10;一人当たり面積">
          <a:extLst>
            <a:ext uri="{FF2B5EF4-FFF2-40B4-BE49-F238E27FC236}">
              <a16:creationId xmlns:a16="http://schemas.microsoft.com/office/drawing/2014/main" id="{5D0ADC05-120B-44A0-94A4-1C2A3F67F02F}"/>
            </a:ext>
          </a:extLst>
        </xdr:cNvPr>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46372</xdr:rowOff>
    </xdr:from>
    <xdr:ext cx="469744" cy="259045"/>
    <xdr:sp macro="" textlink="">
      <xdr:nvSpPr>
        <xdr:cNvPr id="735" name="n_2aveValue【庁舎】&#10;一人当たり面積">
          <a:extLst>
            <a:ext uri="{FF2B5EF4-FFF2-40B4-BE49-F238E27FC236}">
              <a16:creationId xmlns:a16="http://schemas.microsoft.com/office/drawing/2014/main" id="{51A58C62-3703-400A-9C9A-9A6AAEBB346C}"/>
            </a:ext>
          </a:extLst>
        </xdr:cNvPr>
        <xdr:cNvSpPr txBox="1"/>
      </xdr:nvSpPr>
      <xdr:spPr>
        <a:xfrm>
          <a:off x="201994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736" name="n_3aveValue【庁舎】&#10;一人当たり面積">
          <a:extLst>
            <a:ext uri="{FF2B5EF4-FFF2-40B4-BE49-F238E27FC236}">
              <a16:creationId xmlns:a16="http://schemas.microsoft.com/office/drawing/2014/main" id="{D115AAB1-40C3-470A-8566-FE532BCD3E78}"/>
            </a:ext>
          </a:extLst>
        </xdr:cNvPr>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43832</xdr:rowOff>
    </xdr:from>
    <xdr:ext cx="469744" cy="259045"/>
    <xdr:sp macro="" textlink="">
      <xdr:nvSpPr>
        <xdr:cNvPr id="737" name="n_1mainValue【庁舎】&#10;一人当たり面積">
          <a:extLst>
            <a:ext uri="{FF2B5EF4-FFF2-40B4-BE49-F238E27FC236}">
              <a16:creationId xmlns:a16="http://schemas.microsoft.com/office/drawing/2014/main" id="{763E17CF-56E6-45A9-A3D7-25E40102510D}"/>
            </a:ext>
          </a:extLst>
        </xdr:cNvPr>
        <xdr:cNvSpPr txBox="1"/>
      </xdr:nvSpPr>
      <xdr:spPr>
        <a:xfrm>
          <a:off x="21075727" y="178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43832</xdr:rowOff>
    </xdr:from>
    <xdr:ext cx="469744" cy="259045"/>
    <xdr:sp macro="" textlink="">
      <xdr:nvSpPr>
        <xdr:cNvPr id="738" name="n_2mainValue【庁舎】&#10;一人当たり面積">
          <a:extLst>
            <a:ext uri="{FF2B5EF4-FFF2-40B4-BE49-F238E27FC236}">
              <a16:creationId xmlns:a16="http://schemas.microsoft.com/office/drawing/2014/main" id="{A9F3261B-0677-4216-AFC9-296E0B7EFE9C}"/>
            </a:ext>
          </a:extLst>
        </xdr:cNvPr>
        <xdr:cNvSpPr txBox="1"/>
      </xdr:nvSpPr>
      <xdr:spPr>
        <a:xfrm>
          <a:off x="20199427" y="178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a:extLst>
            <a:ext uri="{FF2B5EF4-FFF2-40B4-BE49-F238E27FC236}">
              <a16:creationId xmlns:a16="http://schemas.microsoft.com/office/drawing/2014/main" id="{AE0EAF2E-A290-466B-9889-94A75C31069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a:extLst>
            <a:ext uri="{FF2B5EF4-FFF2-40B4-BE49-F238E27FC236}">
              <a16:creationId xmlns:a16="http://schemas.microsoft.com/office/drawing/2014/main" id="{36CF7B2C-9699-4DC4-83FF-4A1EE617ECD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a:extLst>
            <a:ext uri="{FF2B5EF4-FFF2-40B4-BE49-F238E27FC236}">
              <a16:creationId xmlns:a16="http://schemas.microsoft.com/office/drawing/2014/main" id="{11958529-7300-4897-9958-4E9C9C7D70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保健センター、消防施設、市民会館、庁舎については、類似団体平均と比較し、減価償却率は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同等又は低い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図書館については、昭和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年度に建設された鹿屋市立図書館であり、類似団体平均と比較して減価償却率が高い水準にあることから、老朽化が進んでいる。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体育館・プールについては、昭和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年度に建設された鹿屋市体育館、平成３年度に建設された輝北体育館など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年に建設された串良平和アリーナの償却率が低いため、類似団体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平均と比較して減価償却率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は低い水準となっている。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年度に建設された肝属地区清掃センター（大隅広域事務組合）であり、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類似団体平均と比較し、減価償却率は低い水準となっている。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今後は、これらの施設の更新が一時期に集中することがないよう、公共施設等総合管理計画に基づいて、適切に長寿命化対策や更新事業を実施し、財政負担の軽減及び平準化に努める。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103,665
103,109
448.15
55,675,485
53,105,966
2,423,878
25,660,008
40,215,863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３カ年平均は前年度と同値であり、類似団体平均を下回っている。</a:t>
          </a:r>
          <a:endParaRPr lang="ja-JP" altLang="ja-JP" sz="1400">
            <a:effectLst/>
          </a:endParaRPr>
        </a:p>
        <a:p>
          <a:r>
            <a:rPr kumimoji="1" lang="ja-JP" altLang="ja-JP" sz="1100">
              <a:solidFill>
                <a:schemeClr val="dk1"/>
              </a:solidFill>
              <a:effectLst/>
              <a:latin typeface="+mn-lt"/>
              <a:ea typeface="+mn-ea"/>
              <a:cs typeface="+mn-cs"/>
            </a:rPr>
            <a:t>引き続き、市税などの収納率向上やふるさと納税の促進などによる歳入確保に加え、民間委託の促進や</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などの導入による事務効率化、人件費の抑制、投資的経費の抑制、事務事業評価による各事業の徹底した精査など、行財政改革による歳出の見直しにより経常経費の削減に努める。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10885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10885</xdr:rowOff>
    </xdr:from>
    <xdr:to>
      <xdr:col>15</xdr:col>
      <xdr:colOff>82550</xdr:colOff>
      <xdr:row>45</xdr:row>
      <xdr:rowOff>28122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45357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86377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131535</xdr:rowOff>
    </xdr:from>
    <xdr:to>
      <xdr:col>15</xdr:col>
      <xdr:colOff>133350</xdr:colOff>
      <xdr:row>45</xdr:row>
      <xdr:rowOff>61685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46462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166007</xdr:rowOff>
    </xdr:from>
    <xdr:to>
      <xdr:col>7</xdr:col>
      <xdr:colOff>31750</xdr:colOff>
      <xdr:row>45</xdr:row>
      <xdr:rowOff>96157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80934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となる経常一般財源等の合計は市税や地方交付税の減により減少したが、それ以上に分子となる扶助費の幼稚園・保育所等給付費や生活保護費、人件費、公債費などの経常経費充当一般財源等の減が大きかったため、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類似団体を下回っているが、引き続き、市税などの収納率向上やふるさと納税の促進などによる歳入確保に加え、民間委託の促進や</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などの導入による事務効率化、人件費の抑制、投資的経費の抑制、事務事業評価による各事業の徹底した精査など、行財政改革による歳出の見直しにより経常経費の削減に努める。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60</xdr:row>
      <xdr:rowOff>170180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0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60</xdr:row>
      <xdr:rowOff>170180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008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60</xdr:row>
      <xdr:rowOff>113877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61</xdr:row>
      <xdr:rowOff>135467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7674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38946</xdr:rowOff>
    </xdr:from>
    <xdr:to>
      <xdr:col>11</xdr:col>
      <xdr:colOff>82550</xdr:colOff>
      <xdr:row>60</xdr:row>
      <xdr:rowOff>140546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125323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員管理計画による職員数の削減などにより人件費は減少しているが、ふるさと納税額の増に伴う返礼品経費などの物件費が増加しているため、決算額は年々増加している。類似団体の平均は下回っているものの、今後も引き続き、行財政改革の推進を図り、人件費・物件費など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165805</xdr:rowOff>
    </xdr:from>
    <xdr:to>
      <xdr:col>23</xdr:col>
      <xdr:colOff>133350</xdr:colOff>
      <xdr:row>84</xdr:row>
      <xdr:rowOff>10316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396155"/>
          <a:ext cx="838200" cy="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155860</xdr:rowOff>
    </xdr:from>
    <xdr:to>
      <xdr:col>19</xdr:col>
      <xdr:colOff>133350</xdr:colOff>
      <xdr:row>83</xdr:row>
      <xdr:rowOff>165805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386210"/>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123112</xdr:rowOff>
    </xdr:from>
    <xdr:to>
      <xdr:col>15</xdr:col>
      <xdr:colOff>82550</xdr:colOff>
      <xdr:row>83</xdr:row>
      <xdr:rowOff>155860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5346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21214</xdr:rowOff>
    </xdr:from>
    <xdr:to>
      <xdr:col>11</xdr:col>
      <xdr:colOff>31750</xdr:colOff>
      <xdr:row>83</xdr:row>
      <xdr:rowOff>123112</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251564"/>
          <a:ext cx="889000" cy="10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163734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130966</xdr:rowOff>
    </xdr:from>
    <xdr:to>
      <xdr:col>23</xdr:col>
      <xdr:colOff>184150</xdr:colOff>
      <xdr:row>84</xdr:row>
      <xdr:rowOff>61116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147493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0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115005</xdr:rowOff>
    </xdr:from>
    <xdr:to>
      <xdr:col>19</xdr:col>
      <xdr:colOff>184150</xdr:colOff>
      <xdr:row>84</xdr:row>
      <xdr:rowOff>45155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3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55332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1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105060</xdr:rowOff>
    </xdr:from>
    <xdr:to>
      <xdr:col>15</xdr:col>
      <xdr:colOff>133350</xdr:colOff>
      <xdr:row>84</xdr:row>
      <xdr:rowOff>35210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45387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0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72312</xdr:rowOff>
    </xdr:from>
    <xdr:to>
      <xdr:col>11</xdr:col>
      <xdr:colOff>82550</xdr:colOff>
      <xdr:row>84</xdr:row>
      <xdr:rowOff>2462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158689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38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141864</xdr:rowOff>
    </xdr:from>
    <xdr:to>
      <xdr:col>7</xdr:col>
      <xdr:colOff>31750</xdr:colOff>
      <xdr:row>83</xdr:row>
      <xdr:rowOff>72014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20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56791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28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内他市に先駆けて実施した「わたり」の廃止や、技能労務職給料表（行二）の導入のほか、人事院勧告等に基づく国・県に準じた給与制度適正化計画の取組を着実に進めていることなどにより、類似団体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今後も地方公務員法に規定される「均衡の原則」や「職務給の原則」などを踏まえ、給与水準の適正化に努める。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22225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0391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2116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62441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039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73025</xdr:rowOff>
    </xdr:from>
    <xdr:to>
      <xdr:col>68</xdr:col>
      <xdr:colOff>152400</xdr:colOff>
      <xdr:row>84</xdr:row>
      <xdr:rowOff>62441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033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22225</xdr:rowOff>
    </xdr:from>
    <xdr:to>
      <xdr:col>64</xdr:col>
      <xdr:colOff>152400</xdr:colOff>
      <xdr:row>83</xdr:row>
      <xdr:rowOff>123825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134002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年度から平成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年度まで２次にわたる定員適正化計画を策定し、新規採用人数の抑制や組織機構見直し、指定管理者制度の導入や事務事業の整理統合などにより</a:t>
          </a:r>
          <a:r>
            <a:rPr kumimoji="1" lang="en-US" altLang="ja-JP" sz="1000">
              <a:solidFill>
                <a:schemeClr val="dk1"/>
              </a:solidFill>
              <a:effectLst/>
              <a:latin typeface="+mn-lt"/>
              <a:ea typeface="+mn-ea"/>
              <a:cs typeface="+mn-cs"/>
            </a:rPr>
            <a:t>239</a:t>
          </a:r>
          <a:r>
            <a:rPr kumimoji="1" lang="ja-JP" altLang="ja-JP" sz="1000">
              <a:solidFill>
                <a:schemeClr val="dk1"/>
              </a:solidFill>
              <a:effectLst/>
              <a:latin typeface="+mn-lt"/>
              <a:ea typeface="+mn-ea"/>
              <a:cs typeface="+mn-cs"/>
            </a:rPr>
            <a:t>人の職員数を削減した。</a:t>
          </a:r>
          <a:endParaRPr lang="ja-JP" altLang="ja-JP" sz="1000">
            <a:effectLst/>
          </a:endParaRPr>
        </a:p>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年度からは新たな「鹿屋市定員管理計画」に取り組んでおり、平成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年４月１日時点の職員数は目標人数を</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人下回る</a:t>
          </a:r>
          <a:r>
            <a:rPr kumimoji="1" lang="en-US" altLang="ja-JP" sz="1000">
              <a:solidFill>
                <a:schemeClr val="dk1"/>
              </a:solidFill>
              <a:effectLst/>
              <a:latin typeface="+mn-lt"/>
              <a:ea typeface="+mn-ea"/>
              <a:cs typeface="+mn-cs"/>
            </a:rPr>
            <a:t>779</a:t>
          </a:r>
          <a:r>
            <a:rPr kumimoji="1" lang="ja-JP" altLang="ja-JP" sz="1000">
              <a:solidFill>
                <a:schemeClr val="dk1"/>
              </a:solidFill>
              <a:effectLst/>
              <a:latin typeface="+mn-lt"/>
              <a:ea typeface="+mn-ea"/>
              <a:cs typeface="+mn-cs"/>
            </a:rPr>
            <a:t>人となり、全国平均、類似団体平均及び鹿児島県平均のいずれも下回る結果となった。</a:t>
          </a:r>
          <a:endParaRPr lang="ja-JP" altLang="ja-JP" sz="1000">
            <a:effectLst/>
          </a:endParaRPr>
        </a:p>
        <a:p>
          <a:r>
            <a:rPr kumimoji="1" lang="ja-JP" altLang="ja-JP" sz="1000">
              <a:solidFill>
                <a:schemeClr val="dk1"/>
              </a:solidFill>
              <a:effectLst/>
              <a:latin typeface="+mn-lt"/>
              <a:ea typeface="+mn-ea"/>
              <a:cs typeface="+mn-cs"/>
            </a:rPr>
            <a:t>今後も、総人件費の抑制を基本としつつ、人口減少や定住促進対策及び社会保障関連業務など、様々な行政課題に対応するため、適正な定員管理による必要な職員数の確保に努める。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85471</xdr:rowOff>
    </xdr:from>
    <xdr:to>
      <xdr:col>81</xdr:col>
      <xdr:colOff>44450</xdr:colOff>
      <xdr:row>62</xdr:row>
      <xdr:rowOff>85471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15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124985</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75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85471</xdr:rowOff>
    </xdr:from>
    <xdr:to>
      <xdr:col>77</xdr:col>
      <xdr:colOff>44450</xdr:colOff>
      <xdr:row>62</xdr:row>
      <xdr:rowOff>97536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71537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50944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5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97536</xdr:rowOff>
    </xdr:from>
    <xdr:to>
      <xdr:col>72</xdr:col>
      <xdr:colOff>203200</xdr:colOff>
      <xdr:row>62</xdr:row>
      <xdr:rowOff>99949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2743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99949</xdr:rowOff>
    </xdr:from>
    <xdr:to>
      <xdr:col>68</xdr:col>
      <xdr:colOff>152400</xdr:colOff>
      <xdr:row>62</xdr:row>
      <xdr:rowOff>133731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72984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34671</xdr:rowOff>
    </xdr:from>
    <xdr:to>
      <xdr:col>81</xdr:col>
      <xdr:colOff>95250</xdr:colOff>
      <xdr:row>62</xdr:row>
      <xdr:rowOff>136271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51198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0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34671</xdr:rowOff>
    </xdr:from>
    <xdr:to>
      <xdr:col>77</xdr:col>
      <xdr:colOff>95250</xdr:colOff>
      <xdr:row>62</xdr:row>
      <xdr:rowOff>136271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146448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46736</xdr:rowOff>
    </xdr:from>
    <xdr:to>
      <xdr:col>73</xdr:col>
      <xdr:colOff>44450</xdr:colOff>
      <xdr:row>62</xdr:row>
      <xdr:rowOff>148336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158513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49149</xdr:rowOff>
    </xdr:from>
    <xdr:to>
      <xdr:col>68</xdr:col>
      <xdr:colOff>203200</xdr:colOff>
      <xdr:row>62</xdr:row>
      <xdr:rowOff>150749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135526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82931</xdr:rowOff>
    </xdr:from>
    <xdr:to>
      <xdr:col>64</xdr:col>
      <xdr:colOff>152400</xdr:colOff>
      <xdr:row>63</xdr:row>
      <xdr:rowOff>13081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169308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年度から市債発行額の抑制に取り組んできた結果、ここ数年は改善傾向となっており、平成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年度以降は類似団体平均を下回っている。</a:t>
          </a:r>
          <a:endParaRPr lang="ja-JP" altLang="ja-JP" sz="1400">
            <a:effectLst/>
          </a:endParaRPr>
        </a:p>
        <a:p>
          <a:r>
            <a:rPr kumimoji="1" lang="ja-JP" altLang="ja-JP" sz="1100">
              <a:solidFill>
                <a:schemeClr val="dk1"/>
              </a:solidFill>
              <a:effectLst/>
              <a:latin typeface="+mn-lt"/>
              <a:ea typeface="+mn-ea"/>
              <a:cs typeface="+mn-cs"/>
            </a:rPr>
            <a:t>今後、給食センター整備や学校施設の増改築などの大型事業が予定されており、公債費が一時的に増加することが見込まれるが、事業計画の平準化などにより市債発行の抑制に努め、可能な限り毎年度の市債発行額を公債費（償還額）の範囲内とすることを目標とし、プライマリーバランスの黒字化を堅持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73237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7195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121496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7597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70696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808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159173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9286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106273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事業の実施に伴い、一般会計の市債残高は増加したものの、公営企業や各組合の市債残高の減少や、充当可能基金残高の増加などにより将来負担なしとなったが、今後も引き続き、行財政改革を推進し、中長期的な健全財政の堅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129177</xdr:rowOff>
    </xdr:from>
    <xdr:to>
      <xdr:col>68</xdr:col>
      <xdr:colOff>152400</xdr:colOff>
      <xdr:row>14</xdr:row>
      <xdr:rowOff>73781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358027"/>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129359</xdr:rowOff>
    </xdr:from>
    <xdr:to>
      <xdr:col>73</xdr:col>
      <xdr:colOff>44450</xdr:colOff>
      <xdr:row>17</xdr:row>
      <xdr:rowOff>59509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91682</xdr:rowOff>
    </xdr:from>
    <xdr:to>
      <xdr:col>68</xdr:col>
      <xdr:colOff>203200</xdr:colOff>
      <xdr:row>16</xdr:row>
      <xdr:rowOff>21832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6609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165419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78377</xdr:rowOff>
    </xdr:from>
    <xdr:to>
      <xdr:col>68</xdr:col>
      <xdr:colOff>203200</xdr:colOff>
      <xdr:row>14</xdr:row>
      <xdr:rowOff>8527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18704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07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22981</xdr:rowOff>
    </xdr:from>
    <xdr:to>
      <xdr:col>64</xdr:col>
      <xdr:colOff>152400</xdr:colOff>
      <xdr:row>14</xdr:row>
      <xdr:rowOff>124581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134758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C97C939E-1258-448E-8E0F-003B4CBB909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546A11BF-997E-43E5-B641-01822AABD7FF}"/>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44A1CF87-5D62-4D03-A7A2-ECC817B9285D}"/>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33BAE25-C5C0-476C-933D-FC95FE4EF4A5}"/>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8A1E2E4E-D0BF-4479-B315-948C9B56C3FE}"/>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DD9A6A55-1EE0-46E9-A6AB-2B6068E79157}"/>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1F26EDE7-8660-407D-82D2-D4CB99F1C53B}"/>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E711263A-FFA9-4D81-B2CB-CF749034B08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D14ABE35-5CF6-4773-BFB3-213448194896}"/>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371E370C-CC58-4A7E-B62C-C4C7ACA5336F}"/>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EFDB861-9D07-4F78-8684-3BB943341424}"/>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103,665
103,109
448.15
55,675,485
53,105,966
2,423,878
25,660,008
40,215,863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A57FD753-AAFE-4FD6-A037-E57582104FDB}"/>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5328DDF-7A72-449E-9082-6CC0F6CE3D7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EA6B17B6-39D9-4701-AB2A-6BDEED9D176F}"/>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A020F7E-29B3-4296-A179-F4147A82B6E4}"/>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EE96B9CB-E3BB-4C77-90AF-2AAAA3975D3F}"/>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ADC741B5-04AC-45DB-A37C-211ED917FAB7}"/>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4289C364-0AE6-4BD1-A7FF-1F024B99137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823C253-0A3D-42FE-A29B-66AC5833B364}"/>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27A66DF-F5D9-4C8B-9707-33DC6D56FEED}"/>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5EE9535D-2C92-41DD-A3A6-8FBF391DC686}"/>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6CE7EBB7-4DF2-4C17-98E8-9A7FFC82EF7F}"/>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EA716B95-4CAD-4C3A-A68E-24C5CE6B3EC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505F968-A39C-43A3-9858-76E3330419D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5310453-55DF-412F-A459-19B453F18A5C}"/>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D7375B1A-4DBA-40AD-A1D9-FF1AF3D22501}"/>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6011897C-C892-408F-B005-BAF29E3FA19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9D378FAF-F6D3-4169-94AA-DE019F88FE1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4F9BF9C3-5A35-44C4-BB74-A45A3A5D5362}"/>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55164D39-D0AC-41FC-A791-C31D392C2B46}"/>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D512E299-7BF4-4B19-8F92-5222AD1048AD}"/>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E2ED02A3-FD0D-4BD3-929D-5745212A3913}"/>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943BBEF7-1F60-4422-98B8-77C60610AC4D}"/>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51279E0-E127-41C4-8D42-082ECAC1CDD4}"/>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777E22E2-CA27-4AE8-BE2D-E21F330DB601}"/>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805C7C68-BA45-4C46-AC68-E0099C9CD60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8C0A8C4-572A-459E-AFBD-23F9613F70D3}"/>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3FB6F4CE-4AE1-4C2E-AA3D-C6BB7AB57AE4}"/>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E7BD1B3C-704C-4B05-BCE7-D7C716528CD1}"/>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BF92316F-515A-4241-B1A0-F47A8043902B}"/>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E45B790-C851-4749-BBDC-9295C2492D47}"/>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48608685-7518-47F0-B5AB-8A7F002C4D26}"/>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9E90908-6601-426F-B696-FD061FD9CF03}"/>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前年度と同値であり、定員管理計画に基づいた職員数の削減により、類似団体平均を下回っている。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今後も引き続き、人材育成や</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の積極的な活用による業務効率化の取組、民間委託の促進などにより、定員管理の適正化を進め、人件費の抑制に努める。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6E51872-C122-4A17-8C9E-90A07369975C}"/>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890496A1-CBBC-48D4-8F1E-371A0FC862A2}"/>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267DC7D9-63E6-4676-BD73-FCB83E8387A8}"/>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257A4A2-B3C8-472C-8271-DB4B6E774A55}"/>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3162C0F7-D538-4A21-929E-3E2EDB8EB6FE}"/>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ABC745FE-9E96-4E5F-BA78-A6B49ABEA326}"/>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A3540098-5438-477F-840D-8D68E171B80A}"/>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49C978C0-FBEC-4A87-AF1B-A875512F3732}"/>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1D9EDFA9-8B78-4189-8B90-3313A4308C54}"/>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AD228D5-499C-4F3B-A359-A85D517805A4}"/>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DF8D1E1D-05D5-4413-B4B2-58D7F4A978AD}"/>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8B0BA304-398F-48CC-88E9-500DEB1808CD}"/>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8A2AE4AC-8055-4617-B7D9-7BD59F84A126}"/>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A1C29BED-C691-4650-A53D-B766E8D0908C}"/>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895A53C2-05C1-4E57-BDFD-B77B2D9F4676}"/>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C178220C-FCBB-4F19-B27A-A138212FF21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89DDDFC4-141A-43E7-B935-AE247C953268}"/>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D3E19DD6-B31D-4C4D-A8E8-88780B86A2B4}"/>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a:extLst>
            <a:ext uri="{FF2B5EF4-FFF2-40B4-BE49-F238E27FC236}">
              <a16:creationId xmlns:a16="http://schemas.microsoft.com/office/drawing/2014/main" id="{F0821315-5F2E-4498-AE82-B86CF3744544}"/>
            </a:ext>
          </a:extLst>
        </xdr:cNvPr>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a:extLst>
            <a:ext uri="{FF2B5EF4-FFF2-40B4-BE49-F238E27FC236}">
              <a16:creationId xmlns:a16="http://schemas.microsoft.com/office/drawing/2014/main" id="{524A0F7D-4532-434D-93C2-F481FCF2714A}"/>
            </a:ext>
          </a:extLst>
        </xdr:cNvPr>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a:extLst>
            <a:ext uri="{FF2B5EF4-FFF2-40B4-BE49-F238E27FC236}">
              <a16:creationId xmlns:a16="http://schemas.microsoft.com/office/drawing/2014/main" id="{249E2452-3676-425E-815D-0AD956054B4D}"/>
            </a:ext>
          </a:extLst>
        </xdr:cNvPr>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a:extLst>
            <a:ext uri="{FF2B5EF4-FFF2-40B4-BE49-F238E27FC236}">
              <a16:creationId xmlns:a16="http://schemas.microsoft.com/office/drawing/2014/main" id="{972CD60A-E0FC-4736-8518-B2CA996EA5B6}"/>
            </a:ext>
          </a:extLst>
        </xdr:cNvPr>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a:extLst>
            <a:ext uri="{FF2B5EF4-FFF2-40B4-BE49-F238E27FC236}">
              <a16:creationId xmlns:a16="http://schemas.microsoft.com/office/drawing/2014/main" id="{426524DB-273C-482F-AC7A-A5F1E183EBE9}"/>
            </a:ext>
          </a:extLst>
        </xdr:cNvPr>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45357</xdr:rowOff>
    </xdr:from>
    <xdr:to>
      <xdr:col>24</xdr:col>
      <xdr:colOff>25400</xdr:colOff>
      <xdr:row>36</xdr:row>
      <xdr:rowOff>45357</xdr:rowOff>
    </xdr:to>
    <xdr:cxnSp macro="">
      <xdr:nvCxnSpPr>
        <xdr:cNvPr id="68" name="直線コネクタ 67">
          <a:extLst>
            <a:ext uri="{FF2B5EF4-FFF2-40B4-BE49-F238E27FC236}">
              <a16:creationId xmlns:a16="http://schemas.microsoft.com/office/drawing/2014/main" id="{01C8DA0E-5FFE-4858-9DBA-F9F0381D43FF}"/>
            </a:ext>
          </a:extLst>
        </xdr:cNvPr>
        <xdr:cNvCxnSpPr/>
      </xdr:nvCxnSpPr>
      <xdr:spPr>
        <a:xfrm>
          <a:off x="3987800" y="6217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B7322C73-E518-4253-A38D-03D15BC222B7}"/>
            </a:ext>
          </a:extLst>
        </xdr:cNvPr>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8CC11C1-260B-4365-979F-6B146272EA9E}"/>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45357</xdr:rowOff>
    </xdr:from>
    <xdr:to>
      <xdr:col>19</xdr:col>
      <xdr:colOff>187325</xdr:colOff>
      <xdr:row>36</xdr:row>
      <xdr:rowOff>94343</xdr:rowOff>
    </xdr:to>
    <xdr:cxnSp macro="">
      <xdr:nvCxnSpPr>
        <xdr:cNvPr id="71" name="直線コネクタ 70">
          <a:extLst>
            <a:ext uri="{FF2B5EF4-FFF2-40B4-BE49-F238E27FC236}">
              <a16:creationId xmlns:a16="http://schemas.microsoft.com/office/drawing/2014/main" id="{85CBBA42-2483-4363-BF8F-A97AFE3ADB88}"/>
            </a:ext>
          </a:extLst>
        </xdr:cNvPr>
        <xdr:cNvCxnSpPr/>
      </xdr:nvCxnSpPr>
      <xdr:spPr>
        <a:xfrm flipV="1">
          <a:off x="3098800" y="6217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a:extLst>
            <a:ext uri="{FF2B5EF4-FFF2-40B4-BE49-F238E27FC236}">
              <a16:creationId xmlns:a16="http://schemas.microsoft.com/office/drawing/2014/main" id="{B2108F66-59CA-46D2-A8A4-D644FF997747}"/>
            </a:ext>
          </a:extLst>
        </xdr:cNvPr>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73" name="テキスト ボックス 72">
          <a:extLst>
            <a:ext uri="{FF2B5EF4-FFF2-40B4-BE49-F238E27FC236}">
              <a16:creationId xmlns:a16="http://schemas.microsoft.com/office/drawing/2014/main" id="{774E43D0-EC45-46EF-8150-7217044355AC}"/>
            </a:ext>
          </a:extLst>
        </xdr:cNvPr>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94343</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B29D496D-2A74-45EC-B843-2826ACAA8D67}"/>
            </a:ext>
          </a:extLst>
        </xdr:cNvPr>
        <xdr:cNvCxnSpPr/>
      </xdr:nvCxnSpPr>
      <xdr:spPr>
        <a:xfrm flipV="1">
          <a:off x="2209800" y="6266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F3A2D7A4-496E-4951-A025-65AD15B01E4F}"/>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a:extLst>
            <a:ext uri="{FF2B5EF4-FFF2-40B4-BE49-F238E27FC236}">
              <a16:creationId xmlns:a16="http://schemas.microsoft.com/office/drawing/2014/main" id="{6E143D4B-312F-4B0B-B750-2EAB5064214B}"/>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38</xdr:row>
      <xdr:rowOff>110672</xdr:rowOff>
    </xdr:to>
    <xdr:cxnSp macro="">
      <xdr:nvCxnSpPr>
        <xdr:cNvPr id="77" name="直線コネクタ 76">
          <a:extLst>
            <a:ext uri="{FF2B5EF4-FFF2-40B4-BE49-F238E27FC236}">
              <a16:creationId xmlns:a16="http://schemas.microsoft.com/office/drawing/2014/main" id="{E6D75A04-CC12-49F2-B35A-4819FA5E4AB4}"/>
            </a:ext>
          </a:extLst>
        </xdr:cNvPr>
        <xdr:cNvCxnSpPr/>
      </xdr:nvCxnSpPr>
      <xdr:spPr>
        <a:xfrm flipV="1">
          <a:off x="1320800" y="63155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a:extLst>
            <a:ext uri="{FF2B5EF4-FFF2-40B4-BE49-F238E27FC236}">
              <a16:creationId xmlns:a16="http://schemas.microsoft.com/office/drawing/2014/main" id="{903F2AB0-0230-421E-9778-F61CD5614B13}"/>
            </a:ext>
          </a:extLst>
        </xdr:cNvPr>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a:extLst>
            <a:ext uri="{FF2B5EF4-FFF2-40B4-BE49-F238E27FC236}">
              <a16:creationId xmlns:a16="http://schemas.microsoft.com/office/drawing/2014/main" id="{4ECF8282-4216-491A-8EF1-B3509B6B620A}"/>
            </a:ext>
          </a:extLst>
        </xdr:cNvPr>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a:extLst>
            <a:ext uri="{FF2B5EF4-FFF2-40B4-BE49-F238E27FC236}">
              <a16:creationId xmlns:a16="http://schemas.microsoft.com/office/drawing/2014/main" id="{7A2A660A-39CD-490B-8782-E4E355DE841B}"/>
            </a:ext>
          </a:extLst>
        </xdr:cNvPr>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a:extLst>
            <a:ext uri="{FF2B5EF4-FFF2-40B4-BE49-F238E27FC236}">
              <a16:creationId xmlns:a16="http://schemas.microsoft.com/office/drawing/2014/main" id="{AD4152C5-AFEA-49B1-830C-36C3654C7DEF}"/>
            </a:ext>
          </a:extLst>
        </xdr:cNvPr>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570B45FA-DB4F-49C3-BC73-0670992D7CD1}"/>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46074206-2269-4448-B780-1B9A78965349}"/>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2D1F8C69-1B1F-4E2D-A11C-EE3E4BD6C66E}"/>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B6633057-E55A-4D3D-8780-F9D20B569E09}"/>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DDC10442-2DF0-4336-9DF0-122F097E526E}"/>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87" name="楕円 86">
          <a:extLst>
            <a:ext uri="{FF2B5EF4-FFF2-40B4-BE49-F238E27FC236}">
              <a16:creationId xmlns:a16="http://schemas.microsoft.com/office/drawing/2014/main" id="{36DD071B-559D-4BB0-A348-7189F0EA969A}"/>
            </a:ext>
          </a:extLst>
        </xdr:cNvPr>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11084</xdr:rowOff>
    </xdr:from>
    <xdr:ext cx="762000" cy="259045"/>
    <xdr:sp macro="" textlink="">
      <xdr:nvSpPr>
        <xdr:cNvPr id="88" name="人件費該当値テキスト">
          <a:extLst>
            <a:ext uri="{FF2B5EF4-FFF2-40B4-BE49-F238E27FC236}">
              <a16:creationId xmlns:a16="http://schemas.microsoft.com/office/drawing/2014/main" id="{EAF2F1C6-C1BE-43E0-A905-DA90CC8B15DA}"/>
            </a:ext>
          </a:extLst>
        </xdr:cNvPr>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166007</xdr:rowOff>
    </xdr:from>
    <xdr:to>
      <xdr:col>20</xdr:col>
      <xdr:colOff>38100</xdr:colOff>
      <xdr:row>36</xdr:row>
      <xdr:rowOff>96157</xdr:rowOff>
    </xdr:to>
    <xdr:sp macro="" textlink="">
      <xdr:nvSpPr>
        <xdr:cNvPr id="89" name="楕円 88">
          <a:extLst>
            <a:ext uri="{FF2B5EF4-FFF2-40B4-BE49-F238E27FC236}">
              <a16:creationId xmlns:a16="http://schemas.microsoft.com/office/drawing/2014/main" id="{C59E6DEF-2108-45BC-9FBA-949A4CB49C4F}"/>
            </a:ext>
          </a:extLst>
        </xdr:cNvPr>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106334</xdr:rowOff>
    </xdr:from>
    <xdr:ext cx="736600" cy="259045"/>
    <xdr:sp macro="" textlink="">
      <xdr:nvSpPr>
        <xdr:cNvPr id="90" name="テキスト ボックス 89">
          <a:extLst>
            <a:ext uri="{FF2B5EF4-FFF2-40B4-BE49-F238E27FC236}">
              <a16:creationId xmlns:a16="http://schemas.microsoft.com/office/drawing/2014/main" id="{D18FF317-F058-4ABE-9602-923A05E0A853}"/>
            </a:ext>
          </a:extLst>
        </xdr:cNvPr>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43543</xdr:rowOff>
    </xdr:from>
    <xdr:to>
      <xdr:col>15</xdr:col>
      <xdr:colOff>149225</xdr:colOff>
      <xdr:row>36</xdr:row>
      <xdr:rowOff>145143</xdr:rowOff>
    </xdr:to>
    <xdr:sp macro="" textlink="">
      <xdr:nvSpPr>
        <xdr:cNvPr id="91" name="楕円 90">
          <a:extLst>
            <a:ext uri="{FF2B5EF4-FFF2-40B4-BE49-F238E27FC236}">
              <a16:creationId xmlns:a16="http://schemas.microsoft.com/office/drawing/2014/main" id="{D43B0A8F-6C0E-4FF8-8891-2D82A22910CF}"/>
            </a:ext>
          </a:extLst>
        </xdr:cNvPr>
        <xdr:cNvSpPr/>
      </xdr:nvSpPr>
      <xdr:spPr>
        <a:xfrm>
          <a:off x="3048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92" name="テキスト ボックス 91">
          <a:extLst>
            <a:ext uri="{FF2B5EF4-FFF2-40B4-BE49-F238E27FC236}">
              <a16:creationId xmlns:a16="http://schemas.microsoft.com/office/drawing/2014/main" id="{DC3E1FE6-7336-406C-B1DC-3E331734CE0E}"/>
            </a:ext>
          </a:extLst>
        </xdr:cNvPr>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a:extLst>
            <a:ext uri="{FF2B5EF4-FFF2-40B4-BE49-F238E27FC236}">
              <a16:creationId xmlns:a16="http://schemas.microsoft.com/office/drawing/2014/main" id="{2907D07D-56C7-48AA-BDB5-A6CEB10B34E6}"/>
            </a:ext>
          </a:extLst>
        </xdr:cNvPr>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94" name="テキスト ボックス 93">
          <a:extLst>
            <a:ext uri="{FF2B5EF4-FFF2-40B4-BE49-F238E27FC236}">
              <a16:creationId xmlns:a16="http://schemas.microsoft.com/office/drawing/2014/main" id="{3D8202EE-34D7-427E-BBE3-B468A608807E}"/>
            </a:ext>
          </a:extLst>
        </xdr:cNvPr>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95" name="楕円 94">
          <a:extLst>
            <a:ext uri="{FF2B5EF4-FFF2-40B4-BE49-F238E27FC236}">
              <a16:creationId xmlns:a16="http://schemas.microsoft.com/office/drawing/2014/main" id="{1D8AAE71-1B43-4B3C-A353-3AB9BA1DFD77}"/>
            </a:ext>
          </a:extLst>
        </xdr:cNvPr>
        <xdr:cNvSpPr/>
      </xdr:nvSpPr>
      <xdr:spPr>
        <a:xfrm>
          <a:off x="1270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146249</xdr:rowOff>
    </xdr:from>
    <xdr:ext cx="762000" cy="259045"/>
    <xdr:sp macro="" textlink="">
      <xdr:nvSpPr>
        <xdr:cNvPr id="96" name="テキスト ボックス 95">
          <a:extLst>
            <a:ext uri="{FF2B5EF4-FFF2-40B4-BE49-F238E27FC236}">
              <a16:creationId xmlns:a16="http://schemas.microsoft.com/office/drawing/2014/main" id="{57B99789-26CB-4F42-861E-414ACB76F0F3}"/>
            </a:ext>
          </a:extLst>
        </xdr:cNvPr>
        <xdr:cNvSpPr txBox="1"/>
      </xdr:nvSpPr>
      <xdr:spPr>
        <a:xfrm>
          <a:off x="939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870A26D2-C4CE-43CD-9102-DB356A1D7AC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3A0FC5E9-5C6F-4DE2-9764-1AE24EA00937}"/>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AAC55D4B-FADE-4169-AD6C-BF7CB4C8E11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D4D45653-0BA8-433D-A2BD-5654F5BAB15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14A6E0AA-B083-461D-AA86-54B460C5C836}"/>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6C01F30E-60BA-4CC4-A9A5-7F6D9FB11C73}"/>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4067B63A-D85A-450A-8729-4D38F9FE15C8}"/>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CD3786B9-5520-4881-AF56-AD34AEF78B85}"/>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4B7BDEFB-9058-448C-A074-C5185398553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2DA8DA4C-F16B-4C56-A349-69079F50E7D5}"/>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ADDA0D7A-BB01-484E-BF84-ED2CBCFDD685}"/>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ふるさと納税額の増に伴う返礼品経費の増や、大規模放課後児童クラブの分割に伴う委託料の増、情報処理関連機器更新による賃借料の増などにより、前年度比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ポイント増加し、類似団体平均を上回った。</a:t>
          </a:r>
          <a:endParaRPr lang="ja-JP" altLang="ja-JP" sz="1400">
            <a:effectLst/>
          </a:endParaRPr>
        </a:p>
        <a:p>
          <a:r>
            <a:rPr kumimoji="1" lang="ja-JP" altLang="ja-JP" sz="1100">
              <a:solidFill>
                <a:schemeClr val="dk1"/>
              </a:solidFill>
              <a:effectLst/>
              <a:latin typeface="+mn-lt"/>
              <a:ea typeface="+mn-ea"/>
              <a:cs typeface="+mn-cs"/>
            </a:rPr>
            <a:t>職員のコスト意識を高め、ペーパーレス化などの事務改善や</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の積極的な活用による業務効率化の取組、事務事業評価などにより経費削減に努める。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67120BF6-DD48-44DF-A9A5-9AD23605750B}"/>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3F089DB2-68D9-46C9-986F-ABE43C585CF9}"/>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51E8EE40-553A-4C3A-AD92-3A93EF6AE123}"/>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61FFF9EA-865B-4496-957C-2AE55A597149}"/>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AD33DBC9-51BE-49D5-9003-289008AAA7C3}"/>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E22FB748-EB62-4A10-9718-5DD65018F6C5}"/>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CDCB297B-EF4C-4DAE-BCEE-B9509443B4FC}"/>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8B7631C2-5184-4A83-853B-E9C2D3ECFCE8}"/>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60918761-D177-4D1C-86CD-7FA19ED18B1A}"/>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42DB0C21-706B-40FF-BD72-439F14B278DD}"/>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5730BF4B-EC49-4D02-9DE9-725EFA3B3B35}"/>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C7BB3AA8-3FDC-4921-8182-32E1335B5531}"/>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1DBD2F6-04F4-4051-B087-3A123AF4181A}"/>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C0287FA-5907-4304-911A-3F298DE20111}"/>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5FED0B2A-EB7A-4895-B1D7-DD49D1D1EECB}"/>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91089544-EEB9-4D8C-996E-5EB6ACA3A441}"/>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FDD8B810-F3BE-4E86-9E8D-0C15444E75DC}"/>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21AA3F73-DD27-4E81-9657-DB225386832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a:extLst>
            <a:ext uri="{FF2B5EF4-FFF2-40B4-BE49-F238E27FC236}">
              <a16:creationId xmlns:a16="http://schemas.microsoft.com/office/drawing/2014/main" id="{CF5C1CB2-53E3-44AA-982F-FE86DD26967D}"/>
            </a:ext>
          </a:extLst>
        </xdr:cNvPr>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a:extLst>
            <a:ext uri="{FF2B5EF4-FFF2-40B4-BE49-F238E27FC236}">
              <a16:creationId xmlns:a16="http://schemas.microsoft.com/office/drawing/2014/main" id="{BAC24DE6-71EE-4E67-9C32-0CD43DDCA052}"/>
            </a:ext>
          </a:extLst>
        </xdr:cNvPr>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a:extLst>
            <a:ext uri="{FF2B5EF4-FFF2-40B4-BE49-F238E27FC236}">
              <a16:creationId xmlns:a16="http://schemas.microsoft.com/office/drawing/2014/main" id="{565FD5AB-01AF-4092-898B-418979D7AA87}"/>
            </a:ext>
          </a:extLst>
        </xdr:cNvPr>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9DEFBFFA-6D2E-4C54-A4AB-5FA119F81D1C}"/>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EDD6BDDF-5908-4A29-A36B-79B16CC31A95}"/>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159657</xdr:rowOff>
    </xdr:from>
    <xdr:to>
      <xdr:col>82</xdr:col>
      <xdr:colOff>107950</xdr:colOff>
      <xdr:row>17</xdr:row>
      <xdr:rowOff>69850</xdr:rowOff>
    </xdr:to>
    <xdr:cxnSp macro="">
      <xdr:nvCxnSpPr>
        <xdr:cNvPr id="131" name="直線コネクタ 130">
          <a:extLst>
            <a:ext uri="{FF2B5EF4-FFF2-40B4-BE49-F238E27FC236}">
              <a16:creationId xmlns:a16="http://schemas.microsoft.com/office/drawing/2014/main" id="{267670C1-336C-4443-9E54-F235F6AFB443}"/>
            </a:ext>
          </a:extLst>
        </xdr:cNvPr>
        <xdr:cNvCxnSpPr/>
      </xdr:nvCxnSpPr>
      <xdr:spPr>
        <a:xfrm>
          <a:off x="15671800" y="29028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19248</xdr:rowOff>
    </xdr:from>
    <xdr:ext cx="762000" cy="259045"/>
    <xdr:sp macro="" textlink="">
      <xdr:nvSpPr>
        <xdr:cNvPr id="132" name="物件費平均値テキスト">
          <a:extLst>
            <a:ext uri="{FF2B5EF4-FFF2-40B4-BE49-F238E27FC236}">
              <a16:creationId xmlns:a16="http://schemas.microsoft.com/office/drawing/2014/main" id="{AA145C87-7584-4590-B1C6-44C0ADCDF438}"/>
            </a:ext>
          </a:extLst>
        </xdr:cNvPr>
        <xdr:cNvSpPr txBox="1"/>
      </xdr:nvSpPr>
      <xdr:spPr>
        <a:xfrm>
          <a:off x="16598900" y="276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a:extLst>
            <a:ext uri="{FF2B5EF4-FFF2-40B4-BE49-F238E27FC236}">
              <a16:creationId xmlns:a16="http://schemas.microsoft.com/office/drawing/2014/main" id="{77F6569B-368F-4BDB-A9F1-4339CE2D4818}"/>
            </a:ext>
          </a:extLst>
        </xdr:cNvPr>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159657</xdr:rowOff>
    </xdr:from>
    <xdr:to>
      <xdr:col>78</xdr:col>
      <xdr:colOff>69850</xdr:colOff>
      <xdr:row>17</xdr:row>
      <xdr:rowOff>20864</xdr:rowOff>
    </xdr:to>
    <xdr:cxnSp macro="">
      <xdr:nvCxnSpPr>
        <xdr:cNvPr id="134" name="直線コネクタ 133">
          <a:extLst>
            <a:ext uri="{FF2B5EF4-FFF2-40B4-BE49-F238E27FC236}">
              <a16:creationId xmlns:a16="http://schemas.microsoft.com/office/drawing/2014/main" id="{A4434178-366C-4BC8-B7E5-95F63850228B}"/>
            </a:ext>
          </a:extLst>
        </xdr:cNvPr>
        <xdr:cNvCxnSpPr/>
      </xdr:nvCxnSpPr>
      <xdr:spPr>
        <a:xfrm flipV="1">
          <a:off x="14782800" y="2902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a:extLst>
            <a:ext uri="{FF2B5EF4-FFF2-40B4-BE49-F238E27FC236}">
              <a16:creationId xmlns:a16="http://schemas.microsoft.com/office/drawing/2014/main" id="{DEB4E117-72A8-4908-A9CE-2170F201FB13}"/>
            </a:ext>
          </a:extLst>
        </xdr:cNvPr>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a:extLst>
            <a:ext uri="{FF2B5EF4-FFF2-40B4-BE49-F238E27FC236}">
              <a16:creationId xmlns:a16="http://schemas.microsoft.com/office/drawing/2014/main" id="{3CECE563-E9E9-46C3-AE71-FDE6E423F312}"/>
            </a:ext>
          </a:extLst>
        </xdr:cNvPr>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20864</xdr:rowOff>
    </xdr:from>
    <xdr:to>
      <xdr:col>73</xdr:col>
      <xdr:colOff>180975</xdr:colOff>
      <xdr:row>17</xdr:row>
      <xdr:rowOff>37193</xdr:rowOff>
    </xdr:to>
    <xdr:cxnSp macro="">
      <xdr:nvCxnSpPr>
        <xdr:cNvPr id="137" name="直線コネクタ 136">
          <a:extLst>
            <a:ext uri="{FF2B5EF4-FFF2-40B4-BE49-F238E27FC236}">
              <a16:creationId xmlns:a16="http://schemas.microsoft.com/office/drawing/2014/main" id="{00662B4A-6418-4F73-B28A-534D5952D38F}"/>
            </a:ext>
          </a:extLst>
        </xdr:cNvPr>
        <xdr:cNvCxnSpPr/>
      </xdr:nvCxnSpPr>
      <xdr:spPr>
        <a:xfrm flipV="1">
          <a:off x="13893800" y="2935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a:extLst>
            <a:ext uri="{FF2B5EF4-FFF2-40B4-BE49-F238E27FC236}">
              <a16:creationId xmlns:a16="http://schemas.microsoft.com/office/drawing/2014/main" id="{6474ED74-02B7-4545-A97A-48E2C26A62E2}"/>
            </a:ext>
          </a:extLst>
        </xdr:cNvPr>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39" name="テキスト ボックス 138">
          <a:extLst>
            <a:ext uri="{FF2B5EF4-FFF2-40B4-BE49-F238E27FC236}">
              <a16:creationId xmlns:a16="http://schemas.microsoft.com/office/drawing/2014/main" id="{7E230399-696D-4B95-BE33-A399B42C7AD6}"/>
            </a:ext>
          </a:extLst>
        </xdr:cNvPr>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159657</xdr:rowOff>
    </xdr:from>
    <xdr:to>
      <xdr:col>69</xdr:col>
      <xdr:colOff>92075</xdr:colOff>
      <xdr:row>17</xdr:row>
      <xdr:rowOff>37193</xdr:rowOff>
    </xdr:to>
    <xdr:cxnSp macro="">
      <xdr:nvCxnSpPr>
        <xdr:cNvPr id="140" name="直線コネクタ 139">
          <a:extLst>
            <a:ext uri="{FF2B5EF4-FFF2-40B4-BE49-F238E27FC236}">
              <a16:creationId xmlns:a16="http://schemas.microsoft.com/office/drawing/2014/main" id="{714BD050-9785-4DD8-848A-9422668E38D2}"/>
            </a:ext>
          </a:extLst>
        </xdr:cNvPr>
        <xdr:cNvCxnSpPr/>
      </xdr:nvCxnSpPr>
      <xdr:spPr>
        <a:xfrm>
          <a:off x="13004800" y="2902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a:extLst>
            <a:ext uri="{FF2B5EF4-FFF2-40B4-BE49-F238E27FC236}">
              <a16:creationId xmlns:a16="http://schemas.microsoft.com/office/drawing/2014/main" id="{F7ED6268-3BD2-440D-9AB4-01F9FF634ADE}"/>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43E1E6FE-B4D6-4BB7-9382-0AFA9F08FE3D}"/>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a:extLst>
            <a:ext uri="{FF2B5EF4-FFF2-40B4-BE49-F238E27FC236}">
              <a16:creationId xmlns:a16="http://schemas.microsoft.com/office/drawing/2014/main" id="{9BA8049E-6913-47A8-8223-57BE99F0EED7}"/>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a:extLst>
            <a:ext uri="{FF2B5EF4-FFF2-40B4-BE49-F238E27FC236}">
              <a16:creationId xmlns:a16="http://schemas.microsoft.com/office/drawing/2014/main" id="{8A508DF4-D27C-4808-9553-201E0092C354}"/>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87B4CE35-C433-431F-B50D-F631B275932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73B85429-8CF5-422C-812A-FD8324E2732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1449149D-B68B-4740-B589-EDE974C5485A}"/>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70CB1466-7E20-4343-B675-0DC7935DE052}"/>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FF7DDCD5-67F9-4918-9A3A-536B3DB7DE25}"/>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50" name="楕円 149">
          <a:extLst>
            <a:ext uri="{FF2B5EF4-FFF2-40B4-BE49-F238E27FC236}">
              <a16:creationId xmlns:a16="http://schemas.microsoft.com/office/drawing/2014/main" id="{32B9A57E-AEF1-4C51-98A2-6BF170DA5FE2}"/>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51" name="物件費該当値テキスト">
          <a:extLst>
            <a:ext uri="{FF2B5EF4-FFF2-40B4-BE49-F238E27FC236}">
              <a16:creationId xmlns:a16="http://schemas.microsoft.com/office/drawing/2014/main" id="{2E32594D-0814-42BE-A8B7-68C8648953EF}"/>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108857</xdr:rowOff>
    </xdr:from>
    <xdr:to>
      <xdr:col>78</xdr:col>
      <xdr:colOff>120650</xdr:colOff>
      <xdr:row>17</xdr:row>
      <xdr:rowOff>39007</xdr:rowOff>
    </xdr:to>
    <xdr:sp macro="" textlink="">
      <xdr:nvSpPr>
        <xdr:cNvPr id="152" name="楕円 151">
          <a:extLst>
            <a:ext uri="{FF2B5EF4-FFF2-40B4-BE49-F238E27FC236}">
              <a16:creationId xmlns:a16="http://schemas.microsoft.com/office/drawing/2014/main" id="{47B37628-F2BC-447D-90D7-836B57671C3E}"/>
            </a:ext>
          </a:extLst>
        </xdr:cNvPr>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49184</xdr:rowOff>
    </xdr:from>
    <xdr:ext cx="736600" cy="259045"/>
    <xdr:sp macro="" textlink="">
      <xdr:nvSpPr>
        <xdr:cNvPr id="153" name="テキスト ボックス 152">
          <a:extLst>
            <a:ext uri="{FF2B5EF4-FFF2-40B4-BE49-F238E27FC236}">
              <a16:creationId xmlns:a16="http://schemas.microsoft.com/office/drawing/2014/main" id="{203426E6-93CF-47F2-92A7-F80BBF7BB588}"/>
            </a:ext>
          </a:extLst>
        </xdr:cNvPr>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141514</xdr:rowOff>
    </xdr:from>
    <xdr:to>
      <xdr:col>74</xdr:col>
      <xdr:colOff>31750</xdr:colOff>
      <xdr:row>17</xdr:row>
      <xdr:rowOff>71664</xdr:rowOff>
    </xdr:to>
    <xdr:sp macro="" textlink="">
      <xdr:nvSpPr>
        <xdr:cNvPr id="154" name="楕円 153">
          <a:extLst>
            <a:ext uri="{FF2B5EF4-FFF2-40B4-BE49-F238E27FC236}">
              <a16:creationId xmlns:a16="http://schemas.microsoft.com/office/drawing/2014/main" id="{4C83C57B-789B-4FF3-AC6A-FE78154C0673}"/>
            </a:ext>
          </a:extLst>
        </xdr:cNvPr>
        <xdr:cNvSpPr/>
      </xdr:nvSpPr>
      <xdr:spPr>
        <a:xfrm>
          <a:off x="14732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55" name="テキスト ボックス 154">
          <a:extLst>
            <a:ext uri="{FF2B5EF4-FFF2-40B4-BE49-F238E27FC236}">
              <a16:creationId xmlns:a16="http://schemas.microsoft.com/office/drawing/2014/main" id="{9AC8F385-D5D6-4B56-8330-5E164CCFC6D5}"/>
            </a:ext>
          </a:extLst>
        </xdr:cNvPr>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6" name="楕円 155">
          <a:extLst>
            <a:ext uri="{FF2B5EF4-FFF2-40B4-BE49-F238E27FC236}">
              <a16:creationId xmlns:a16="http://schemas.microsoft.com/office/drawing/2014/main" id="{BFE25747-6D83-4176-9BF7-1EBD43C8221C}"/>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57" name="テキスト ボックス 156">
          <a:extLst>
            <a:ext uri="{FF2B5EF4-FFF2-40B4-BE49-F238E27FC236}">
              <a16:creationId xmlns:a16="http://schemas.microsoft.com/office/drawing/2014/main" id="{24D45111-805C-46FB-A61F-84519B040BAA}"/>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108857</xdr:rowOff>
    </xdr:from>
    <xdr:to>
      <xdr:col>65</xdr:col>
      <xdr:colOff>53975</xdr:colOff>
      <xdr:row>17</xdr:row>
      <xdr:rowOff>39007</xdr:rowOff>
    </xdr:to>
    <xdr:sp macro="" textlink="">
      <xdr:nvSpPr>
        <xdr:cNvPr id="158" name="楕円 157">
          <a:extLst>
            <a:ext uri="{FF2B5EF4-FFF2-40B4-BE49-F238E27FC236}">
              <a16:creationId xmlns:a16="http://schemas.microsoft.com/office/drawing/2014/main" id="{5C2CF9B6-5DDF-4AAE-A097-1E9400D17AC1}"/>
            </a:ext>
          </a:extLst>
        </xdr:cNvPr>
        <xdr:cNvSpPr/>
      </xdr:nvSpPr>
      <xdr:spPr>
        <a:xfrm>
          <a:off x="12954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49184</xdr:rowOff>
    </xdr:from>
    <xdr:ext cx="762000" cy="259045"/>
    <xdr:sp macro="" textlink="">
      <xdr:nvSpPr>
        <xdr:cNvPr id="159" name="テキスト ボックス 158">
          <a:extLst>
            <a:ext uri="{FF2B5EF4-FFF2-40B4-BE49-F238E27FC236}">
              <a16:creationId xmlns:a16="http://schemas.microsoft.com/office/drawing/2014/main" id="{49ED9AC9-C365-4F84-A855-79AB99DF5A7E}"/>
            </a:ext>
          </a:extLst>
        </xdr:cNvPr>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6BA1CAC1-3AE0-4314-A590-C2FE00E76048}"/>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665690F4-350E-47AE-8484-E2D4B50E233C}"/>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C2E96741-A429-4F20-9F4F-1F7B27A631B9}"/>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421BEC7-1B2C-4A70-98D5-6730B86DF28B}"/>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4F2D9965-677A-412F-AC6D-68286743919A}"/>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467F018A-C691-491A-A0C2-ACC62F2A6C83}"/>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E9CBA33B-F2D4-461B-8887-C8117A4EC43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8D959E20-8C86-4AAE-A565-92779B14678A}"/>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678EF59-F356-42E6-8B2B-EECC4BC6028B}"/>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9D1B391D-5D86-480F-A87F-6CE571B7BC37}"/>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1C41CB1A-73F7-43D0-8990-5FBF2331908B}"/>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幼稚園・保育所等給付費や生活保護事業費などの減少により、前年度比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減少し、類似団体平均も下回っている。しかし、幼児教育・保育無償化などにより今後増加が予想されるため、医療費の抑制につながる健康対策の強化や単独扶助費の検証・見直しなどにより、扶助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7573EAA4-1AEE-4A3B-8E9B-81E71934A43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541FC92D-D87D-4877-BF98-B5ADECA4834E}"/>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CD12CBB5-235B-483B-9444-31FF805386D6}"/>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357C2764-173B-43B3-8F9F-1FA6E53EAD2E}"/>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1217618D-2BB8-4D2E-A70D-7AD7C250C61D}"/>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FB78451-BD85-413E-A50B-1F88505D7077}"/>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EBDBD60F-35FD-4167-99A2-614FFCAA32AC}"/>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74855FF6-CBCA-45F7-8962-F35F0715D206}"/>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FC790F42-1B43-4959-B06F-FCC9FC8BE89E}"/>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AF1E43E1-2A62-414A-B716-96D0976E9A6B}"/>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9DAC8932-9F8F-4210-80E1-5BF42F81B3C6}"/>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C3CD42E4-5466-445C-94C3-0DA193BCDADF}"/>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1B3299F1-C980-4803-9711-0D78A8774DDD}"/>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C96F40EE-0C27-4618-BA50-D49BC90C67F1}"/>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35F32C65-DE36-49BE-8886-2587E1216722}"/>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20CD3810-9EA2-48E1-8AA2-D5446BAFED1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CBB10DF5-FD9E-4D6F-897A-CFBDD3E3D2EF}"/>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EEC4DF7B-2AEE-4F62-A65D-FE4ED789117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a:extLst>
            <a:ext uri="{FF2B5EF4-FFF2-40B4-BE49-F238E27FC236}">
              <a16:creationId xmlns:a16="http://schemas.microsoft.com/office/drawing/2014/main" id="{6E090F94-1F98-4F49-A31A-D69A3F67B879}"/>
            </a:ext>
          </a:extLst>
        </xdr:cNvPr>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a:extLst>
            <a:ext uri="{FF2B5EF4-FFF2-40B4-BE49-F238E27FC236}">
              <a16:creationId xmlns:a16="http://schemas.microsoft.com/office/drawing/2014/main" id="{ACC889AB-70D3-432B-B70E-63641C41C47A}"/>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a:extLst>
            <a:ext uri="{FF2B5EF4-FFF2-40B4-BE49-F238E27FC236}">
              <a16:creationId xmlns:a16="http://schemas.microsoft.com/office/drawing/2014/main" id="{0C24B922-87E6-4C68-914A-52F61DCAF7B7}"/>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a:extLst>
            <a:ext uri="{FF2B5EF4-FFF2-40B4-BE49-F238E27FC236}">
              <a16:creationId xmlns:a16="http://schemas.microsoft.com/office/drawing/2014/main" id="{94E568BC-C0F9-4F84-BC01-3BCEFC610FA2}"/>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a:extLst>
            <a:ext uri="{FF2B5EF4-FFF2-40B4-BE49-F238E27FC236}">
              <a16:creationId xmlns:a16="http://schemas.microsoft.com/office/drawing/2014/main" id="{5615C2DC-8F43-47DA-A2E9-EDF57FDCBC3A}"/>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34472</xdr:rowOff>
    </xdr:to>
    <xdr:cxnSp macro="">
      <xdr:nvCxnSpPr>
        <xdr:cNvPr id="194" name="直線コネクタ 193">
          <a:extLst>
            <a:ext uri="{FF2B5EF4-FFF2-40B4-BE49-F238E27FC236}">
              <a16:creationId xmlns:a16="http://schemas.microsoft.com/office/drawing/2014/main" id="{6D7EB682-934C-457F-895E-18545A73D540}"/>
            </a:ext>
          </a:extLst>
        </xdr:cNvPr>
        <xdr:cNvCxnSpPr/>
      </xdr:nvCxnSpPr>
      <xdr:spPr>
        <a:xfrm flipV="1">
          <a:off x="3987800" y="94615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5" name="扶助費平均値テキスト">
          <a:extLst>
            <a:ext uri="{FF2B5EF4-FFF2-40B4-BE49-F238E27FC236}">
              <a16:creationId xmlns:a16="http://schemas.microsoft.com/office/drawing/2014/main" id="{B2B7508E-613C-40FA-9942-46E138B87A02}"/>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a:extLst>
            <a:ext uri="{FF2B5EF4-FFF2-40B4-BE49-F238E27FC236}">
              <a16:creationId xmlns:a16="http://schemas.microsoft.com/office/drawing/2014/main" id="{FE33DA91-D890-41D6-B7E8-E8AB6F8DBE32}"/>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34472</xdr:rowOff>
    </xdr:to>
    <xdr:cxnSp macro="">
      <xdr:nvCxnSpPr>
        <xdr:cNvPr id="197" name="直線コネクタ 196">
          <a:extLst>
            <a:ext uri="{FF2B5EF4-FFF2-40B4-BE49-F238E27FC236}">
              <a16:creationId xmlns:a16="http://schemas.microsoft.com/office/drawing/2014/main" id="{66FBEBE3-7AE1-400E-8F02-49A1B4C4789C}"/>
            </a:ext>
          </a:extLst>
        </xdr:cNvPr>
        <xdr:cNvCxnSpPr/>
      </xdr:nvCxnSpPr>
      <xdr:spPr>
        <a:xfrm>
          <a:off x="3098800" y="9537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a:extLst>
            <a:ext uri="{FF2B5EF4-FFF2-40B4-BE49-F238E27FC236}">
              <a16:creationId xmlns:a16="http://schemas.microsoft.com/office/drawing/2014/main" id="{39032DCD-671B-47BB-9F23-FC547BB0F5D5}"/>
            </a:ext>
          </a:extLst>
        </xdr:cNvPr>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199" name="テキスト ボックス 198">
          <a:extLst>
            <a:ext uri="{FF2B5EF4-FFF2-40B4-BE49-F238E27FC236}">
              <a16:creationId xmlns:a16="http://schemas.microsoft.com/office/drawing/2014/main" id="{B12B8489-16E0-4EF5-8E14-1A2866F51DA7}"/>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107950</xdr:rowOff>
    </xdr:to>
    <xdr:cxnSp macro="">
      <xdr:nvCxnSpPr>
        <xdr:cNvPr id="200" name="直線コネクタ 199">
          <a:extLst>
            <a:ext uri="{FF2B5EF4-FFF2-40B4-BE49-F238E27FC236}">
              <a16:creationId xmlns:a16="http://schemas.microsoft.com/office/drawing/2014/main" id="{FC677A7A-450D-47D4-95A7-FEA9563CA21F}"/>
            </a:ext>
          </a:extLst>
        </xdr:cNvPr>
        <xdr:cNvCxnSpPr/>
      </xdr:nvCxnSpPr>
      <xdr:spPr>
        <a:xfrm>
          <a:off x="2209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a:extLst>
            <a:ext uri="{FF2B5EF4-FFF2-40B4-BE49-F238E27FC236}">
              <a16:creationId xmlns:a16="http://schemas.microsoft.com/office/drawing/2014/main" id="{E97919D5-667B-4C52-9D6E-87A3AACB08F1}"/>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02" name="テキスト ボックス 201">
          <a:extLst>
            <a:ext uri="{FF2B5EF4-FFF2-40B4-BE49-F238E27FC236}">
              <a16:creationId xmlns:a16="http://schemas.microsoft.com/office/drawing/2014/main" id="{2D68AB53-2F0C-4F06-A0A1-A622948E2022}"/>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53522</xdr:rowOff>
    </xdr:to>
    <xdr:cxnSp macro="">
      <xdr:nvCxnSpPr>
        <xdr:cNvPr id="203" name="直線コネクタ 202">
          <a:extLst>
            <a:ext uri="{FF2B5EF4-FFF2-40B4-BE49-F238E27FC236}">
              <a16:creationId xmlns:a16="http://schemas.microsoft.com/office/drawing/2014/main" id="{423EF414-151E-440F-94AC-7D7EA9AE07D6}"/>
            </a:ext>
          </a:extLst>
        </xdr:cNvPr>
        <xdr:cNvCxnSpPr/>
      </xdr:nvCxnSpPr>
      <xdr:spPr>
        <a:xfrm>
          <a:off x="1320800" y="9396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a:extLst>
            <a:ext uri="{FF2B5EF4-FFF2-40B4-BE49-F238E27FC236}">
              <a16:creationId xmlns:a16="http://schemas.microsoft.com/office/drawing/2014/main" id="{271BDFD1-2210-4B8F-B54F-C99338F7B2ED}"/>
            </a:ext>
          </a:extLst>
        </xdr:cNvPr>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5" name="テキスト ボックス 204">
          <a:extLst>
            <a:ext uri="{FF2B5EF4-FFF2-40B4-BE49-F238E27FC236}">
              <a16:creationId xmlns:a16="http://schemas.microsoft.com/office/drawing/2014/main" id="{7109BCF3-CE8D-421A-88A7-6011E11F6E74}"/>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a:extLst>
            <a:ext uri="{FF2B5EF4-FFF2-40B4-BE49-F238E27FC236}">
              <a16:creationId xmlns:a16="http://schemas.microsoft.com/office/drawing/2014/main" id="{575272F5-8419-4E14-B5F1-034AAFB45C72}"/>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7" name="テキスト ボックス 206">
          <a:extLst>
            <a:ext uri="{FF2B5EF4-FFF2-40B4-BE49-F238E27FC236}">
              <a16:creationId xmlns:a16="http://schemas.microsoft.com/office/drawing/2014/main" id="{B6227C30-E295-40EB-A904-6202706E3461}"/>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FFDAAE6D-86EF-47F5-A804-55CBFC39302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FEFFBCBE-4940-49DB-B4F9-ECE57F0D63D2}"/>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4947EEBE-4E08-49BB-AC25-6922A21CEBBD}"/>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FC3CE3AC-FF08-49BC-B570-058C0F5D2FA3}"/>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7794A7BD-4A34-44D5-B1EA-786488F3148E}"/>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13" name="楕円 212">
          <a:extLst>
            <a:ext uri="{FF2B5EF4-FFF2-40B4-BE49-F238E27FC236}">
              <a16:creationId xmlns:a16="http://schemas.microsoft.com/office/drawing/2014/main" id="{5CD70B71-B613-46FF-AF8E-2F450C02F762}"/>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4" name="扶助費該当値テキスト">
          <a:extLst>
            <a:ext uri="{FF2B5EF4-FFF2-40B4-BE49-F238E27FC236}">
              <a16:creationId xmlns:a16="http://schemas.microsoft.com/office/drawing/2014/main" id="{58A20FAB-774D-4908-A79C-C58B3674481E}"/>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5" name="楕円 214">
          <a:extLst>
            <a:ext uri="{FF2B5EF4-FFF2-40B4-BE49-F238E27FC236}">
              <a16:creationId xmlns:a16="http://schemas.microsoft.com/office/drawing/2014/main" id="{4D1D6709-39A1-4910-803E-8BF545B703CC}"/>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70049</xdr:rowOff>
    </xdr:from>
    <xdr:ext cx="736600" cy="259045"/>
    <xdr:sp macro="" textlink="">
      <xdr:nvSpPr>
        <xdr:cNvPr id="216" name="テキスト ボックス 215">
          <a:extLst>
            <a:ext uri="{FF2B5EF4-FFF2-40B4-BE49-F238E27FC236}">
              <a16:creationId xmlns:a16="http://schemas.microsoft.com/office/drawing/2014/main" id="{3B0C69AA-D58D-4B73-8F6E-F3B690F859AD}"/>
            </a:ext>
          </a:extLst>
        </xdr:cNvPr>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7" name="楕円 216">
          <a:extLst>
            <a:ext uri="{FF2B5EF4-FFF2-40B4-BE49-F238E27FC236}">
              <a16:creationId xmlns:a16="http://schemas.microsoft.com/office/drawing/2014/main" id="{5AB8D66F-26B3-4DB8-83C7-A28FC3EF355C}"/>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8" name="テキスト ボックス 217">
          <a:extLst>
            <a:ext uri="{FF2B5EF4-FFF2-40B4-BE49-F238E27FC236}">
              <a16:creationId xmlns:a16="http://schemas.microsoft.com/office/drawing/2014/main" id="{8C0FE2E3-2104-41F6-9A06-FDDD3AB6D048}"/>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9" name="楕円 218">
          <a:extLst>
            <a:ext uri="{FF2B5EF4-FFF2-40B4-BE49-F238E27FC236}">
              <a16:creationId xmlns:a16="http://schemas.microsoft.com/office/drawing/2014/main" id="{53100D62-9A98-4330-8E5E-FAE05552D8F1}"/>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20" name="テキスト ボックス 219">
          <a:extLst>
            <a:ext uri="{FF2B5EF4-FFF2-40B4-BE49-F238E27FC236}">
              <a16:creationId xmlns:a16="http://schemas.microsoft.com/office/drawing/2014/main" id="{08B0B0EB-CAB3-4671-9A9D-21EB2A86AFC2}"/>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21" name="楕円 220">
          <a:extLst>
            <a:ext uri="{FF2B5EF4-FFF2-40B4-BE49-F238E27FC236}">
              <a16:creationId xmlns:a16="http://schemas.microsoft.com/office/drawing/2014/main" id="{C53C62FE-060C-412B-9672-60E357BB7520}"/>
            </a:ext>
          </a:extLst>
        </xdr:cNvPr>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2012</xdr:rowOff>
    </xdr:from>
    <xdr:ext cx="762000" cy="259045"/>
    <xdr:sp macro="" textlink="">
      <xdr:nvSpPr>
        <xdr:cNvPr id="222" name="テキスト ボックス 221">
          <a:extLst>
            <a:ext uri="{FF2B5EF4-FFF2-40B4-BE49-F238E27FC236}">
              <a16:creationId xmlns:a16="http://schemas.microsoft.com/office/drawing/2014/main" id="{715B8A88-10AD-4366-AEEB-C4B1598AB117}"/>
            </a:ext>
          </a:extLst>
        </xdr:cNvPr>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99216777-0F32-432B-8123-C1F8BDF0C38B}"/>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EDC2E98B-7EFA-480B-B1C5-FBA07BE37BC5}"/>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C8C2CF04-8EE6-476D-ABA4-B811BF919244}"/>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651640E9-81E0-4886-B37F-1C482B577EFD}"/>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485BA1E6-B950-47CB-9968-BFA81C270176}"/>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4DEA64BD-F5BE-4449-AEF1-8DFB874C2126}"/>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87D74ADF-8D08-4A75-9AA1-2992C357F8DC}"/>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73DD0234-FD2F-4AFE-ADBA-542C90ABD6BA}"/>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1D8F6BCB-E8E7-489D-BADE-1CC643BB68B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47BEF179-8F50-49C6-86D2-588CEAC5F2DD}"/>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B027209-F896-4342-B6A0-64143F178F2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消防組合や水道事業への負担金の増などにより前年度比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ポイント増加したが、類似団体平均を下回っている。</a:t>
          </a:r>
          <a:endParaRPr lang="ja-JP" altLang="ja-JP" sz="1400">
            <a:effectLst/>
          </a:endParaRPr>
        </a:p>
        <a:p>
          <a:r>
            <a:rPr kumimoji="1" lang="ja-JP" altLang="ja-JP" sz="1100">
              <a:solidFill>
                <a:schemeClr val="dk1"/>
              </a:solidFill>
              <a:effectLst/>
              <a:latin typeface="+mn-lt"/>
              <a:ea typeface="+mn-ea"/>
              <a:cs typeface="+mn-cs"/>
            </a:rPr>
            <a:t>引き続き、事業の選択や単独補助の検証・見直しなどにより効果的な補助事業の実施及び適正な補助の執行に努める。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888BA85C-8B33-4016-A7CF-78D005C59CB4}"/>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2ABB496C-4CC2-4092-871B-4CAFAD79D607}"/>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1DBF10FB-441D-4652-B5A9-EF7A0D3B76F5}"/>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DA4A93F2-FAD8-489F-81EB-92688C8C5637}"/>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487E1630-5DEA-4819-B826-4FA9CFC2746E}"/>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BB6D087A-3C28-464F-A49B-F6DEC2B578A7}"/>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DF5505EF-00F8-4F6F-A9AB-32499042BD24}"/>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F792A80D-F841-45E8-AF09-8D73CFCB0014}"/>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60DD61F9-2D70-45BF-95AF-F28623C4945E}"/>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767C6AFD-8B15-42D1-88F4-A76AA1075B61}"/>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8E43834E-3F2A-4877-9502-90D08BCE76DF}"/>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B1EE3FCF-6512-4BF6-ACA6-D4B2D3AB456D}"/>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187A5549-949E-4A7E-AA84-E20BC5CC9001}"/>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3D3A5997-C088-449D-869A-493C68B23972}"/>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496215E8-3209-4D77-8287-165A9137B4FA}"/>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42FB81B2-7C18-42ED-A977-9A287EA4FC4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FC77E4E-31FE-4B82-AEBD-5F4F7C87BFA1}"/>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5EBF1080-7CC0-426B-86F9-F4AB66322DC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a:extLst>
            <a:ext uri="{FF2B5EF4-FFF2-40B4-BE49-F238E27FC236}">
              <a16:creationId xmlns:a16="http://schemas.microsoft.com/office/drawing/2014/main" id="{2E796FDB-383F-4113-B590-3A2B6C658631}"/>
            </a:ext>
          </a:extLst>
        </xdr:cNvPr>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a:extLst>
            <a:ext uri="{FF2B5EF4-FFF2-40B4-BE49-F238E27FC236}">
              <a16:creationId xmlns:a16="http://schemas.microsoft.com/office/drawing/2014/main" id="{901DAF1C-5143-449D-A3BA-C0C11C1B1BE7}"/>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a:extLst>
            <a:ext uri="{FF2B5EF4-FFF2-40B4-BE49-F238E27FC236}">
              <a16:creationId xmlns:a16="http://schemas.microsoft.com/office/drawing/2014/main" id="{D30D819F-7754-43CE-9850-6C3D9CB9509B}"/>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a:extLst>
            <a:ext uri="{FF2B5EF4-FFF2-40B4-BE49-F238E27FC236}">
              <a16:creationId xmlns:a16="http://schemas.microsoft.com/office/drawing/2014/main" id="{B15B49EC-BCB4-4831-B438-893BEB6366CB}"/>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a:extLst>
            <a:ext uri="{FF2B5EF4-FFF2-40B4-BE49-F238E27FC236}">
              <a16:creationId xmlns:a16="http://schemas.microsoft.com/office/drawing/2014/main" id="{F20B3CA1-1EE9-4F05-AD4B-B3D019E61895}"/>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143328</xdr:rowOff>
    </xdr:from>
    <xdr:to>
      <xdr:col>82</xdr:col>
      <xdr:colOff>107950</xdr:colOff>
      <xdr:row>59</xdr:row>
      <xdr:rowOff>20865</xdr:rowOff>
    </xdr:to>
    <xdr:cxnSp macro="">
      <xdr:nvCxnSpPr>
        <xdr:cNvPr id="257" name="直線コネクタ 256">
          <a:extLst>
            <a:ext uri="{FF2B5EF4-FFF2-40B4-BE49-F238E27FC236}">
              <a16:creationId xmlns:a16="http://schemas.microsoft.com/office/drawing/2014/main" id="{CAF09647-FDAE-427D-A960-A50A072D9957}"/>
            </a:ext>
          </a:extLst>
        </xdr:cNvPr>
        <xdr:cNvCxnSpPr/>
      </xdr:nvCxnSpPr>
      <xdr:spPr>
        <a:xfrm>
          <a:off x="15671800" y="100874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100892</xdr:rowOff>
    </xdr:from>
    <xdr:ext cx="762000" cy="259045"/>
    <xdr:sp macro="" textlink="">
      <xdr:nvSpPr>
        <xdr:cNvPr id="258" name="その他平均値テキスト">
          <a:extLst>
            <a:ext uri="{FF2B5EF4-FFF2-40B4-BE49-F238E27FC236}">
              <a16:creationId xmlns:a16="http://schemas.microsoft.com/office/drawing/2014/main" id="{03E38DEE-DC15-4565-ACC9-AA8272DBAB5C}"/>
            </a:ext>
          </a:extLst>
        </xdr:cNvPr>
        <xdr:cNvSpPr txBox="1"/>
      </xdr:nvSpPr>
      <xdr:spPr>
        <a:xfrm>
          <a:off x="16598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a:extLst>
            <a:ext uri="{FF2B5EF4-FFF2-40B4-BE49-F238E27FC236}">
              <a16:creationId xmlns:a16="http://schemas.microsoft.com/office/drawing/2014/main" id="{313FAF47-E195-4AC5-B7E7-6343477A85E7}"/>
            </a:ext>
          </a:extLst>
        </xdr:cNvPr>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110672</xdr:rowOff>
    </xdr:from>
    <xdr:to>
      <xdr:col>78</xdr:col>
      <xdr:colOff>69850</xdr:colOff>
      <xdr:row>58</xdr:row>
      <xdr:rowOff>143328</xdr:rowOff>
    </xdr:to>
    <xdr:cxnSp macro="">
      <xdr:nvCxnSpPr>
        <xdr:cNvPr id="260" name="直線コネクタ 259">
          <a:extLst>
            <a:ext uri="{FF2B5EF4-FFF2-40B4-BE49-F238E27FC236}">
              <a16:creationId xmlns:a16="http://schemas.microsoft.com/office/drawing/2014/main" id="{3F035FD2-9DFE-43A2-A289-CD6F423D52E8}"/>
            </a:ext>
          </a:extLst>
        </xdr:cNvPr>
        <xdr:cNvCxnSpPr/>
      </xdr:nvCxnSpPr>
      <xdr:spPr>
        <a:xfrm>
          <a:off x="14782800" y="10054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a:extLst>
            <a:ext uri="{FF2B5EF4-FFF2-40B4-BE49-F238E27FC236}">
              <a16:creationId xmlns:a16="http://schemas.microsoft.com/office/drawing/2014/main" id="{174B7C91-C7B7-4862-8F50-FA1D58A37AA0}"/>
            </a:ext>
          </a:extLst>
        </xdr:cNvPr>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8362</xdr:rowOff>
    </xdr:from>
    <xdr:ext cx="736600" cy="259045"/>
    <xdr:sp macro="" textlink="">
      <xdr:nvSpPr>
        <xdr:cNvPr id="262" name="テキスト ボックス 261">
          <a:extLst>
            <a:ext uri="{FF2B5EF4-FFF2-40B4-BE49-F238E27FC236}">
              <a16:creationId xmlns:a16="http://schemas.microsoft.com/office/drawing/2014/main" id="{A2AB95B5-01EE-4EFE-A786-88C1DE10A66D}"/>
            </a:ext>
          </a:extLst>
        </xdr:cNvPr>
        <xdr:cNvSpPr txBox="1"/>
      </xdr:nvSpPr>
      <xdr:spPr>
        <a:xfrm>
          <a:off x="15290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78015</xdr:rowOff>
    </xdr:from>
    <xdr:to>
      <xdr:col>73</xdr:col>
      <xdr:colOff>180975</xdr:colOff>
      <xdr:row>58</xdr:row>
      <xdr:rowOff>110672</xdr:rowOff>
    </xdr:to>
    <xdr:cxnSp macro="">
      <xdr:nvCxnSpPr>
        <xdr:cNvPr id="263" name="直線コネクタ 262">
          <a:extLst>
            <a:ext uri="{FF2B5EF4-FFF2-40B4-BE49-F238E27FC236}">
              <a16:creationId xmlns:a16="http://schemas.microsoft.com/office/drawing/2014/main" id="{43BD5441-FBFF-464F-B206-D831474418A2}"/>
            </a:ext>
          </a:extLst>
        </xdr:cNvPr>
        <xdr:cNvCxnSpPr/>
      </xdr:nvCxnSpPr>
      <xdr:spPr>
        <a:xfrm>
          <a:off x="13893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a:extLst>
            <a:ext uri="{FF2B5EF4-FFF2-40B4-BE49-F238E27FC236}">
              <a16:creationId xmlns:a16="http://schemas.microsoft.com/office/drawing/2014/main" id="{59BDA1DC-6919-4321-8B93-063C80A03B09}"/>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5" name="テキスト ボックス 264">
          <a:extLst>
            <a:ext uri="{FF2B5EF4-FFF2-40B4-BE49-F238E27FC236}">
              <a16:creationId xmlns:a16="http://schemas.microsoft.com/office/drawing/2014/main" id="{4F895B82-9AB9-41C9-9B5D-3DB23A3DF22D}"/>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78015</xdr:rowOff>
    </xdr:from>
    <xdr:to>
      <xdr:col>69</xdr:col>
      <xdr:colOff>92075</xdr:colOff>
      <xdr:row>58</xdr:row>
      <xdr:rowOff>110672</xdr:rowOff>
    </xdr:to>
    <xdr:cxnSp macro="">
      <xdr:nvCxnSpPr>
        <xdr:cNvPr id="266" name="直線コネクタ 265">
          <a:extLst>
            <a:ext uri="{FF2B5EF4-FFF2-40B4-BE49-F238E27FC236}">
              <a16:creationId xmlns:a16="http://schemas.microsoft.com/office/drawing/2014/main" id="{7BDBFBB3-1E92-4A13-90F2-281943BED12C}"/>
            </a:ext>
          </a:extLst>
        </xdr:cNvPr>
        <xdr:cNvCxnSpPr/>
      </xdr:nvCxnSpPr>
      <xdr:spPr>
        <a:xfrm flipV="1">
          <a:off x="13004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a:extLst>
            <a:ext uri="{FF2B5EF4-FFF2-40B4-BE49-F238E27FC236}">
              <a16:creationId xmlns:a16="http://schemas.microsoft.com/office/drawing/2014/main" id="{86C459B6-4C81-4E0A-B892-EAEED61E2D03}"/>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8" name="テキスト ボックス 267">
          <a:extLst>
            <a:ext uri="{FF2B5EF4-FFF2-40B4-BE49-F238E27FC236}">
              <a16:creationId xmlns:a16="http://schemas.microsoft.com/office/drawing/2014/main" id="{DDBE9932-633C-4B96-8612-6B23E97A76DD}"/>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a:extLst>
            <a:ext uri="{FF2B5EF4-FFF2-40B4-BE49-F238E27FC236}">
              <a16:creationId xmlns:a16="http://schemas.microsoft.com/office/drawing/2014/main" id="{C4142D17-B5BF-4619-95B0-B790D4BA3B0D}"/>
            </a:ext>
          </a:extLst>
        </xdr:cNvPr>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138992</xdr:rowOff>
    </xdr:from>
    <xdr:ext cx="762000" cy="259045"/>
    <xdr:sp macro="" textlink="">
      <xdr:nvSpPr>
        <xdr:cNvPr id="270" name="テキスト ボックス 269">
          <a:extLst>
            <a:ext uri="{FF2B5EF4-FFF2-40B4-BE49-F238E27FC236}">
              <a16:creationId xmlns:a16="http://schemas.microsoft.com/office/drawing/2014/main" id="{9502265E-0C0C-4782-B43A-E8949259A3D5}"/>
            </a:ext>
          </a:extLst>
        </xdr:cNvPr>
        <xdr:cNvSpPr txBox="1"/>
      </xdr:nvSpPr>
      <xdr:spPr>
        <a:xfrm>
          <a:off x="12623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34B216BB-1DF2-43C3-BCED-1263B6FD2DDE}"/>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9C4EC2FB-F3A7-46A8-B528-B24A74E5B9A4}"/>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CA24B170-7F04-4D95-8385-03D5043999B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C159A0E5-67AD-4269-AB7B-27B6F55131A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9BA18E33-E4F3-4C6A-A0D4-E860CF78713B}"/>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76" name="楕円 275">
          <a:extLst>
            <a:ext uri="{FF2B5EF4-FFF2-40B4-BE49-F238E27FC236}">
              <a16:creationId xmlns:a16="http://schemas.microsoft.com/office/drawing/2014/main" id="{DA16490B-4251-4424-BC20-A80B9D3E3877}"/>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77" name="その他該当値テキスト">
          <a:extLst>
            <a:ext uri="{FF2B5EF4-FFF2-40B4-BE49-F238E27FC236}">
              <a16:creationId xmlns:a16="http://schemas.microsoft.com/office/drawing/2014/main" id="{52549425-8E0A-4684-920A-C2CF5C135937}"/>
            </a:ext>
          </a:extLst>
        </xdr:cNvPr>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92528</xdr:rowOff>
    </xdr:from>
    <xdr:to>
      <xdr:col>78</xdr:col>
      <xdr:colOff>120650</xdr:colOff>
      <xdr:row>59</xdr:row>
      <xdr:rowOff>22678</xdr:rowOff>
    </xdr:to>
    <xdr:sp macro="" textlink="">
      <xdr:nvSpPr>
        <xdr:cNvPr id="278" name="楕円 277">
          <a:extLst>
            <a:ext uri="{FF2B5EF4-FFF2-40B4-BE49-F238E27FC236}">
              <a16:creationId xmlns:a16="http://schemas.microsoft.com/office/drawing/2014/main" id="{05A1457D-3521-4918-AAB1-4BB31D1F624E}"/>
            </a:ext>
          </a:extLst>
        </xdr:cNvPr>
        <xdr:cNvSpPr/>
      </xdr:nvSpPr>
      <xdr:spPr>
        <a:xfrm>
          <a:off x="15621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7455</xdr:rowOff>
    </xdr:from>
    <xdr:ext cx="736600" cy="259045"/>
    <xdr:sp macro="" textlink="">
      <xdr:nvSpPr>
        <xdr:cNvPr id="279" name="テキスト ボックス 278">
          <a:extLst>
            <a:ext uri="{FF2B5EF4-FFF2-40B4-BE49-F238E27FC236}">
              <a16:creationId xmlns:a16="http://schemas.microsoft.com/office/drawing/2014/main" id="{0A65EBE3-9BD0-4E53-A99A-3B8B1ECA1C1D}"/>
            </a:ext>
          </a:extLst>
        </xdr:cNvPr>
        <xdr:cNvSpPr txBox="1"/>
      </xdr:nvSpPr>
      <xdr:spPr>
        <a:xfrm>
          <a:off x="15290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59872</xdr:rowOff>
    </xdr:from>
    <xdr:to>
      <xdr:col>74</xdr:col>
      <xdr:colOff>31750</xdr:colOff>
      <xdr:row>58</xdr:row>
      <xdr:rowOff>161472</xdr:rowOff>
    </xdr:to>
    <xdr:sp macro="" textlink="">
      <xdr:nvSpPr>
        <xdr:cNvPr id="280" name="楕円 279">
          <a:extLst>
            <a:ext uri="{FF2B5EF4-FFF2-40B4-BE49-F238E27FC236}">
              <a16:creationId xmlns:a16="http://schemas.microsoft.com/office/drawing/2014/main" id="{A98E8440-523C-41B9-94F9-438907A7E3B3}"/>
            </a:ext>
          </a:extLst>
        </xdr:cNvPr>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146249</xdr:rowOff>
    </xdr:from>
    <xdr:ext cx="762000" cy="259045"/>
    <xdr:sp macro="" textlink="">
      <xdr:nvSpPr>
        <xdr:cNvPr id="281" name="テキスト ボックス 280">
          <a:extLst>
            <a:ext uri="{FF2B5EF4-FFF2-40B4-BE49-F238E27FC236}">
              <a16:creationId xmlns:a16="http://schemas.microsoft.com/office/drawing/2014/main" id="{65851DCE-17C6-4561-9812-814BE8B643C8}"/>
            </a:ext>
          </a:extLst>
        </xdr:cNvPr>
        <xdr:cNvSpPr txBox="1"/>
      </xdr:nvSpPr>
      <xdr:spPr>
        <a:xfrm>
          <a:off x="14401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27215</xdr:rowOff>
    </xdr:from>
    <xdr:to>
      <xdr:col>69</xdr:col>
      <xdr:colOff>142875</xdr:colOff>
      <xdr:row>58</xdr:row>
      <xdr:rowOff>128815</xdr:rowOff>
    </xdr:to>
    <xdr:sp macro="" textlink="">
      <xdr:nvSpPr>
        <xdr:cNvPr id="282" name="楕円 281">
          <a:extLst>
            <a:ext uri="{FF2B5EF4-FFF2-40B4-BE49-F238E27FC236}">
              <a16:creationId xmlns:a16="http://schemas.microsoft.com/office/drawing/2014/main" id="{B31B03D0-CF0D-4055-88B0-6703DA929EDA}"/>
            </a:ext>
          </a:extLst>
        </xdr:cNvPr>
        <xdr:cNvSpPr/>
      </xdr:nvSpPr>
      <xdr:spPr>
        <a:xfrm>
          <a:off x="13843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113592</xdr:rowOff>
    </xdr:from>
    <xdr:ext cx="762000" cy="259045"/>
    <xdr:sp macro="" textlink="">
      <xdr:nvSpPr>
        <xdr:cNvPr id="283" name="テキスト ボックス 282">
          <a:extLst>
            <a:ext uri="{FF2B5EF4-FFF2-40B4-BE49-F238E27FC236}">
              <a16:creationId xmlns:a16="http://schemas.microsoft.com/office/drawing/2014/main" id="{784538F9-7C2D-4BAE-AEA9-B2058853A804}"/>
            </a:ext>
          </a:extLst>
        </xdr:cNvPr>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59872</xdr:rowOff>
    </xdr:from>
    <xdr:to>
      <xdr:col>65</xdr:col>
      <xdr:colOff>53975</xdr:colOff>
      <xdr:row>58</xdr:row>
      <xdr:rowOff>161472</xdr:rowOff>
    </xdr:to>
    <xdr:sp macro="" textlink="">
      <xdr:nvSpPr>
        <xdr:cNvPr id="284" name="楕円 283">
          <a:extLst>
            <a:ext uri="{FF2B5EF4-FFF2-40B4-BE49-F238E27FC236}">
              <a16:creationId xmlns:a16="http://schemas.microsoft.com/office/drawing/2014/main" id="{6DFEFCD5-B9C0-4D5F-817E-AB1063729504}"/>
            </a:ext>
          </a:extLst>
        </xdr:cNvPr>
        <xdr:cNvSpPr/>
      </xdr:nvSpPr>
      <xdr:spPr>
        <a:xfrm>
          <a:off x="12954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146249</xdr:rowOff>
    </xdr:from>
    <xdr:ext cx="762000" cy="259045"/>
    <xdr:sp macro="" textlink="">
      <xdr:nvSpPr>
        <xdr:cNvPr id="285" name="テキスト ボックス 284">
          <a:extLst>
            <a:ext uri="{FF2B5EF4-FFF2-40B4-BE49-F238E27FC236}">
              <a16:creationId xmlns:a16="http://schemas.microsoft.com/office/drawing/2014/main" id="{16C2C6D8-145A-4943-BE2A-3FBB515C4351}"/>
            </a:ext>
          </a:extLst>
        </xdr:cNvPr>
        <xdr:cNvSpPr txBox="1"/>
      </xdr:nvSpPr>
      <xdr:spPr>
        <a:xfrm>
          <a:off x="12623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FCF272CB-1580-466B-941C-E8B50BFDB2E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EEF35B66-9A90-45A4-A3A7-034EAFF4BF8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BB6F3236-CDCC-4B10-B5BE-E10B97B57E45}"/>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37844665-FE42-4063-9426-F753CC0292D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A8DE13E1-E0D1-4698-A7B2-2E7EFACC1731}"/>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A3B33307-4F98-436C-BF31-45FC4FB4FDAF}"/>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FDFE7957-08AE-4986-8598-52826F9E0A8C}"/>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CE171D48-F85E-4980-A639-12026A73008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A243DBC4-A122-483A-8586-742387BB803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40001EB9-FDA6-47EF-9661-DD8A6AF75C8D}"/>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79903194-B5C6-400F-B3DA-E15842751E29}"/>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ふるさと納税額の増に伴う返礼品経費の増や、大規模放課後児童クラブの分割に伴う委託料の増、情報処理関連機器更新による賃借料の増などにより、前年度比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ポイント増加し、類似団体平均を上回った。</a:t>
          </a:r>
          <a:endParaRPr lang="ja-JP" altLang="ja-JP" sz="1400">
            <a:effectLst/>
          </a:endParaRPr>
        </a:p>
        <a:p>
          <a:r>
            <a:rPr kumimoji="1" lang="ja-JP" altLang="ja-JP" sz="1100">
              <a:solidFill>
                <a:schemeClr val="dk1"/>
              </a:solidFill>
              <a:effectLst/>
              <a:latin typeface="+mn-lt"/>
              <a:ea typeface="+mn-ea"/>
              <a:cs typeface="+mn-cs"/>
            </a:rPr>
            <a:t>職員のコスト意識を高め、ペーパーレス化などの事務改善や</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の積極的な活用による業務効率化の取組、事務事業評価などにより経費削減に努める。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30818110-148E-4B88-ABA9-619851591F84}"/>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437D7A9D-A4E2-46D1-A772-A368FC3CD118}"/>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AE3A2E82-242C-4701-8F44-FEE6263D9C3A}"/>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a:extLst>
            <a:ext uri="{FF2B5EF4-FFF2-40B4-BE49-F238E27FC236}">
              <a16:creationId xmlns:a16="http://schemas.microsoft.com/office/drawing/2014/main" id="{7C223D6F-D0FE-49BB-9976-5D2BE7C3463F}"/>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a:extLst>
            <a:ext uri="{FF2B5EF4-FFF2-40B4-BE49-F238E27FC236}">
              <a16:creationId xmlns:a16="http://schemas.microsoft.com/office/drawing/2014/main" id="{DB210494-E447-461A-B9CD-62DC3D6AA887}"/>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a:extLst>
            <a:ext uri="{FF2B5EF4-FFF2-40B4-BE49-F238E27FC236}">
              <a16:creationId xmlns:a16="http://schemas.microsoft.com/office/drawing/2014/main" id="{BCE44E2F-83CD-42FB-8C22-36900FE7DAB6}"/>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a:extLst>
            <a:ext uri="{FF2B5EF4-FFF2-40B4-BE49-F238E27FC236}">
              <a16:creationId xmlns:a16="http://schemas.microsoft.com/office/drawing/2014/main" id="{275EF08C-5DF8-493A-A238-F1005DA27383}"/>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a:extLst>
            <a:ext uri="{FF2B5EF4-FFF2-40B4-BE49-F238E27FC236}">
              <a16:creationId xmlns:a16="http://schemas.microsoft.com/office/drawing/2014/main" id="{657940A1-4D5C-4B68-B184-6712C0E59E5B}"/>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a:extLst>
            <a:ext uri="{FF2B5EF4-FFF2-40B4-BE49-F238E27FC236}">
              <a16:creationId xmlns:a16="http://schemas.microsoft.com/office/drawing/2014/main" id="{2658D148-F6A9-4D4B-8FAF-4F39264986DA}"/>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a:extLst>
            <a:ext uri="{FF2B5EF4-FFF2-40B4-BE49-F238E27FC236}">
              <a16:creationId xmlns:a16="http://schemas.microsoft.com/office/drawing/2014/main" id="{C2AF1687-BCE2-4BE5-A058-D0BF1EF2E40D}"/>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a:extLst>
            <a:ext uri="{FF2B5EF4-FFF2-40B4-BE49-F238E27FC236}">
              <a16:creationId xmlns:a16="http://schemas.microsoft.com/office/drawing/2014/main" id="{4C12FB27-A7CF-490E-9E89-377E873C660D}"/>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a:extLst>
            <a:ext uri="{FF2B5EF4-FFF2-40B4-BE49-F238E27FC236}">
              <a16:creationId xmlns:a16="http://schemas.microsoft.com/office/drawing/2014/main" id="{B10C58BC-E1C9-420D-9933-75D996318DA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a:extLst>
            <a:ext uri="{FF2B5EF4-FFF2-40B4-BE49-F238E27FC236}">
              <a16:creationId xmlns:a16="http://schemas.microsoft.com/office/drawing/2014/main" id="{DE76CB31-1D93-4C84-838A-420FFFFF01C3}"/>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a:extLst>
            <a:ext uri="{FF2B5EF4-FFF2-40B4-BE49-F238E27FC236}">
              <a16:creationId xmlns:a16="http://schemas.microsoft.com/office/drawing/2014/main" id="{57A4EA16-EEE4-4937-923F-F267D124A776}"/>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a:extLst>
            <a:ext uri="{FF2B5EF4-FFF2-40B4-BE49-F238E27FC236}">
              <a16:creationId xmlns:a16="http://schemas.microsoft.com/office/drawing/2014/main" id="{B1D7AD62-04E6-4318-AFB3-44AA2CC3BCD8}"/>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a:extLst>
            <a:ext uri="{FF2B5EF4-FFF2-40B4-BE49-F238E27FC236}">
              <a16:creationId xmlns:a16="http://schemas.microsoft.com/office/drawing/2014/main" id="{DDC300A4-40FE-4884-85F5-67504210A70C}"/>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6C66751B-4C0D-4714-AE50-123E96A02381}"/>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a:extLst>
            <a:ext uri="{FF2B5EF4-FFF2-40B4-BE49-F238E27FC236}">
              <a16:creationId xmlns:a16="http://schemas.microsoft.com/office/drawing/2014/main" id="{A519B638-4C7E-45F6-B0B0-0452C66913F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a:extLst>
            <a:ext uri="{FF2B5EF4-FFF2-40B4-BE49-F238E27FC236}">
              <a16:creationId xmlns:a16="http://schemas.microsoft.com/office/drawing/2014/main" id="{7821152E-579A-4485-B5BE-7BE21DA67B41}"/>
            </a:ext>
          </a:extLst>
        </xdr:cNvPr>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a:extLst>
            <a:ext uri="{FF2B5EF4-FFF2-40B4-BE49-F238E27FC236}">
              <a16:creationId xmlns:a16="http://schemas.microsoft.com/office/drawing/2014/main" id="{688E70C3-6AF0-4846-91E6-873EB93BC3AA}"/>
            </a:ext>
          </a:extLst>
        </xdr:cNvPr>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a:extLst>
            <a:ext uri="{FF2B5EF4-FFF2-40B4-BE49-F238E27FC236}">
              <a16:creationId xmlns:a16="http://schemas.microsoft.com/office/drawing/2014/main" id="{DD0E2C3E-547E-4A73-8E8C-3A9DC44567D8}"/>
            </a:ext>
          </a:extLst>
        </xdr:cNvPr>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a:extLst>
            <a:ext uri="{FF2B5EF4-FFF2-40B4-BE49-F238E27FC236}">
              <a16:creationId xmlns:a16="http://schemas.microsoft.com/office/drawing/2014/main" id="{8E9BB7AD-7F97-487D-8359-74010E657E26}"/>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a:extLst>
            <a:ext uri="{FF2B5EF4-FFF2-40B4-BE49-F238E27FC236}">
              <a16:creationId xmlns:a16="http://schemas.microsoft.com/office/drawing/2014/main" id="{9F102803-9DCD-44A0-A49A-432BBFFBA7FD}"/>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26307</xdr:rowOff>
    </xdr:from>
    <xdr:to>
      <xdr:col>82</xdr:col>
      <xdr:colOff>107950</xdr:colOff>
      <xdr:row>37</xdr:row>
      <xdr:rowOff>69850</xdr:rowOff>
    </xdr:to>
    <xdr:cxnSp macro="">
      <xdr:nvCxnSpPr>
        <xdr:cNvPr id="320" name="直線コネクタ 319">
          <a:extLst>
            <a:ext uri="{FF2B5EF4-FFF2-40B4-BE49-F238E27FC236}">
              <a16:creationId xmlns:a16="http://schemas.microsoft.com/office/drawing/2014/main" id="{BA5933FA-21C3-43C6-8AE6-94F997321BC0}"/>
            </a:ext>
          </a:extLst>
        </xdr:cNvPr>
        <xdr:cNvCxnSpPr/>
      </xdr:nvCxnSpPr>
      <xdr:spPr>
        <a:xfrm>
          <a:off x="15671800" y="6369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1" name="補助費等平均値テキスト">
          <a:extLst>
            <a:ext uri="{FF2B5EF4-FFF2-40B4-BE49-F238E27FC236}">
              <a16:creationId xmlns:a16="http://schemas.microsoft.com/office/drawing/2014/main" id="{EF0C50BC-02CA-41C6-A743-57269D7AA8C2}"/>
            </a:ext>
          </a:extLst>
        </xdr:cNvPr>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a:extLst>
            <a:ext uri="{FF2B5EF4-FFF2-40B4-BE49-F238E27FC236}">
              <a16:creationId xmlns:a16="http://schemas.microsoft.com/office/drawing/2014/main" id="{85520273-C8DC-4B4A-9B1B-C9A964F538BE}"/>
            </a:ext>
          </a:extLst>
        </xdr:cNvPr>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26307</xdr:rowOff>
    </xdr:to>
    <xdr:cxnSp macro="">
      <xdr:nvCxnSpPr>
        <xdr:cNvPr id="323" name="直線コネクタ 322">
          <a:extLst>
            <a:ext uri="{FF2B5EF4-FFF2-40B4-BE49-F238E27FC236}">
              <a16:creationId xmlns:a16="http://schemas.microsoft.com/office/drawing/2014/main" id="{2C4A95B1-B216-44BD-BC0B-A143B09C5856}"/>
            </a:ext>
          </a:extLst>
        </xdr:cNvPr>
        <xdr:cNvCxnSpPr/>
      </xdr:nvCxnSpPr>
      <xdr:spPr>
        <a:xfrm>
          <a:off x="14782800" y="633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a:extLst>
            <a:ext uri="{FF2B5EF4-FFF2-40B4-BE49-F238E27FC236}">
              <a16:creationId xmlns:a16="http://schemas.microsoft.com/office/drawing/2014/main" id="{A2AB289E-0649-42B1-8039-CB7426EF13CF}"/>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a:extLst>
            <a:ext uri="{FF2B5EF4-FFF2-40B4-BE49-F238E27FC236}">
              <a16:creationId xmlns:a16="http://schemas.microsoft.com/office/drawing/2014/main" id="{24252C38-E040-44AF-935E-2913D8624FC3}"/>
            </a:ext>
          </a:extLst>
        </xdr:cNvPr>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132443</xdr:rowOff>
    </xdr:from>
    <xdr:to>
      <xdr:col>73</xdr:col>
      <xdr:colOff>180975</xdr:colOff>
      <xdr:row>36</xdr:row>
      <xdr:rowOff>165100</xdr:rowOff>
    </xdr:to>
    <xdr:cxnSp macro="">
      <xdr:nvCxnSpPr>
        <xdr:cNvPr id="326" name="直線コネクタ 325">
          <a:extLst>
            <a:ext uri="{FF2B5EF4-FFF2-40B4-BE49-F238E27FC236}">
              <a16:creationId xmlns:a16="http://schemas.microsoft.com/office/drawing/2014/main" id="{052C86E4-3500-4E25-AC7A-9C1F1EEDF7C9}"/>
            </a:ext>
          </a:extLst>
        </xdr:cNvPr>
        <xdr:cNvCxnSpPr/>
      </xdr:nvCxnSpPr>
      <xdr:spPr>
        <a:xfrm>
          <a:off x="13893800" y="630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a:extLst>
            <a:ext uri="{FF2B5EF4-FFF2-40B4-BE49-F238E27FC236}">
              <a16:creationId xmlns:a16="http://schemas.microsoft.com/office/drawing/2014/main" id="{A86BAC96-4A0D-4905-AE06-CBD06CE73CE1}"/>
            </a:ext>
          </a:extLst>
        </xdr:cNvPr>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28" name="テキスト ボックス 327">
          <a:extLst>
            <a:ext uri="{FF2B5EF4-FFF2-40B4-BE49-F238E27FC236}">
              <a16:creationId xmlns:a16="http://schemas.microsoft.com/office/drawing/2014/main" id="{89BCF5C5-2330-4BDA-A832-68BC9584E4CF}"/>
            </a:ext>
          </a:extLst>
        </xdr:cNvPr>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132443</xdr:rowOff>
    </xdr:from>
    <xdr:to>
      <xdr:col>69</xdr:col>
      <xdr:colOff>92075</xdr:colOff>
      <xdr:row>37</xdr:row>
      <xdr:rowOff>15422</xdr:rowOff>
    </xdr:to>
    <xdr:cxnSp macro="">
      <xdr:nvCxnSpPr>
        <xdr:cNvPr id="329" name="直線コネクタ 328">
          <a:extLst>
            <a:ext uri="{FF2B5EF4-FFF2-40B4-BE49-F238E27FC236}">
              <a16:creationId xmlns:a16="http://schemas.microsoft.com/office/drawing/2014/main" id="{BB5352C7-6F05-45B2-9FAA-6B0C99977529}"/>
            </a:ext>
          </a:extLst>
        </xdr:cNvPr>
        <xdr:cNvCxnSpPr/>
      </xdr:nvCxnSpPr>
      <xdr:spPr>
        <a:xfrm flipV="1">
          <a:off x="13004800" y="6304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a:extLst>
            <a:ext uri="{FF2B5EF4-FFF2-40B4-BE49-F238E27FC236}">
              <a16:creationId xmlns:a16="http://schemas.microsoft.com/office/drawing/2014/main" id="{3F568EB2-5B6C-4289-A716-67F4892B217E}"/>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31" name="テキスト ボックス 330">
          <a:extLst>
            <a:ext uri="{FF2B5EF4-FFF2-40B4-BE49-F238E27FC236}">
              <a16:creationId xmlns:a16="http://schemas.microsoft.com/office/drawing/2014/main" id="{9DEA3DC3-C40F-4AE0-A903-98F15B0E457F}"/>
            </a:ext>
          </a:extLst>
        </xdr:cNvPr>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a:extLst>
            <a:ext uri="{FF2B5EF4-FFF2-40B4-BE49-F238E27FC236}">
              <a16:creationId xmlns:a16="http://schemas.microsoft.com/office/drawing/2014/main" id="{FDC818DA-DDFB-4318-9ACA-76D08EE002FA}"/>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33" name="テキスト ボックス 332">
          <a:extLst>
            <a:ext uri="{FF2B5EF4-FFF2-40B4-BE49-F238E27FC236}">
              <a16:creationId xmlns:a16="http://schemas.microsoft.com/office/drawing/2014/main" id="{CD8F7E6D-0669-4C65-9408-204FEC6F8228}"/>
            </a:ext>
          </a:extLst>
        </xdr:cNvPr>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C7E12E38-C144-47C5-8344-FA81209DAE51}"/>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B2177A87-51E0-4AC9-9D49-D4F2C22E375F}"/>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419A5A82-72FA-4FDB-85B0-12B7682AFE27}"/>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9CA24E66-4F6F-470C-88BF-4549168AF794}"/>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4214F59E-05DA-428C-B09B-24B0003B2AE3}"/>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9" name="楕円 338">
          <a:extLst>
            <a:ext uri="{FF2B5EF4-FFF2-40B4-BE49-F238E27FC236}">
              <a16:creationId xmlns:a16="http://schemas.microsoft.com/office/drawing/2014/main" id="{6A5CDF19-B24C-4207-9029-C75852CA2DA1}"/>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40" name="補助費等該当値テキスト">
          <a:extLst>
            <a:ext uri="{FF2B5EF4-FFF2-40B4-BE49-F238E27FC236}">
              <a16:creationId xmlns:a16="http://schemas.microsoft.com/office/drawing/2014/main" id="{2B4E4571-9529-40B0-9E03-03224F7AC949}"/>
            </a:ext>
          </a:extLst>
        </xdr:cNvPr>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146957</xdr:rowOff>
    </xdr:from>
    <xdr:to>
      <xdr:col>78</xdr:col>
      <xdr:colOff>120650</xdr:colOff>
      <xdr:row>37</xdr:row>
      <xdr:rowOff>77107</xdr:rowOff>
    </xdr:to>
    <xdr:sp macro="" textlink="">
      <xdr:nvSpPr>
        <xdr:cNvPr id="341" name="楕円 340">
          <a:extLst>
            <a:ext uri="{FF2B5EF4-FFF2-40B4-BE49-F238E27FC236}">
              <a16:creationId xmlns:a16="http://schemas.microsoft.com/office/drawing/2014/main" id="{572FE446-09EB-4584-9374-CA738CEA65AE}"/>
            </a:ext>
          </a:extLst>
        </xdr:cNvPr>
        <xdr:cNvSpPr/>
      </xdr:nvSpPr>
      <xdr:spPr>
        <a:xfrm>
          <a:off x="15621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87284</xdr:rowOff>
    </xdr:from>
    <xdr:ext cx="736600" cy="259045"/>
    <xdr:sp macro="" textlink="">
      <xdr:nvSpPr>
        <xdr:cNvPr id="342" name="テキスト ボックス 341">
          <a:extLst>
            <a:ext uri="{FF2B5EF4-FFF2-40B4-BE49-F238E27FC236}">
              <a16:creationId xmlns:a16="http://schemas.microsoft.com/office/drawing/2014/main" id="{C7ED79CB-DC49-442A-BF28-88B6250F286F}"/>
            </a:ext>
          </a:extLst>
        </xdr:cNvPr>
        <xdr:cNvSpPr txBox="1"/>
      </xdr:nvSpPr>
      <xdr:spPr>
        <a:xfrm>
          <a:off x="15290800" y="608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43" name="楕円 342">
          <a:extLst>
            <a:ext uri="{FF2B5EF4-FFF2-40B4-BE49-F238E27FC236}">
              <a16:creationId xmlns:a16="http://schemas.microsoft.com/office/drawing/2014/main" id="{BD786BCB-392A-41FC-9384-EEFD1B487611}"/>
            </a:ext>
          </a:extLst>
        </xdr:cNvPr>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44" name="テキスト ボックス 343">
          <a:extLst>
            <a:ext uri="{FF2B5EF4-FFF2-40B4-BE49-F238E27FC236}">
              <a16:creationId xmlns:a16="http://schemas.microsoft.com/office/drawing/2014/main" id="{619329E8-DEED-48E2-9FEE-B9284635DB2F}"/>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81643</xdr:rowOff>
    </xdr:from>
    <xdr:to>
      <xdr:col>69</xdr:col>
      <xdr:colOff>142875</xdr:colOff>
      <xdr:row>37</xdr:row>
      <xdr:rowOff>11793</xdr:rowOff>
    </xdr:to>
    <xdr:sp macro="" textlink="">
      <xdr:nvSpPr>
        <xdr:cNvPr id="345" name="楕円 344">
          <a:extLst>
            <a:ext uri="{FF2B5EF4-FFF2-40B4-BE49-F238E27FC236}">
              <a16:creationId xmlns:a16="http://schemas.microsoft.com/office/drawing/2014/main" id="{8BD8BB59-2E68-4A5E-88FB-9726792B16F1}"/>
            </a:ext>
          </a:extLst>
        </xdr:cNvPr>
        <xdr:cNvSpPr/>
      </xdr:nvSpPr>
      <xdr:spPr>
        <a:xfrm>
          <a:off x="13843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168020</xdr:rowOff>
    </xdr:from>
    <xdr:ext cx="762000" cy="259045"/>
    <xdr:sp macro="" textlink="">
      <xdr:nvSpPr>
        <xdr:cNvPr id="346" name="テキスト ボックス 345">
          <a:extLst>
            <a:ext uri="{FF2B5EF4-FFF2-40B4-BE49-F238E27FC236}">
              <a16:creationId xmlns:a16="http://schemas.microsoft.com/office/drawing/2014/main" id="{06FEA1D8-A076-48A0-939A-F9871E2765A5}"/>
            </a:ext>
          </a:extLst>
        </xdr:cNvPr>
        <xdr:cNvSpPr txBox="1"/>
      </xdr:nvSpPr>
      <xdr:spPr>
        <a:xfrm>
          <a:off x="13512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47" name="楕円 346">
          <a:extLst>
            <a:ext uri="{FF2B5EF4-FFF2-40B4-BE49-F238E27FC236}">
              <a16:creationId xmlns:a16="http://schemas.microsoft.com/office/drawing/2014/main" id="{BBE56443-E0C1-4E3F-A500-CEA0E4706652}"/>
            </a:ext>
          </a:extLst>
        </xdr:cNvPr>
        <xdr:cNvSpPr/>
      </xdr:nvSpPr>
      <xdr:spPr>
        <a:xfrm>
          <a:off x="12954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48" name="テキスト ボックス 347">
          <a:extLst>
            <a:ext uri="{FF2B5EF4-FFF2-40B4-BE49-F238E27FC236}">
              <a16:creationId xmlns:a16="http://schemas.microsoft.com/office/drawing/2014/main" id="{D07A2079-DB0D-46EC-BB0B-7E8541406209}"/>
            </a:ext>
          </a:extLst>
        </xdr:cNvPr>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a:extLst>
            <a:ext uri="{FF2B5EF4-FFF2-40B4-BE49-F238E27FC236}">
              <a16:creationId xmlns:a16="http://schemas.microsoft.com/office/drawing/2014/main" id="{7008C3E3-D93E-431C-94D1-DDB0A1EF957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a:extLst>
            <a:ext uri="{FF2B5EF4-FFF2-40B4-BE49-F238E27FC236}">
              <a16:creationId xmlns:a16="http://schemas.microsoft.com/office/drawing/2014/main" id="{58EB7CB3-1C57-4BFD-A9BF-66C56BF98147}"/>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a:extLst>
            <a:ext uri="{FF2B5EF4-FFF2-40B4-BE49-F238E27FC236}">
              <a16:creationId xmlns:a16="http://schemas.microsoft.com/office/drawing/2014/main" id="{5C23328E-5FFF-41E5-A17E-628557AB2A3C}"/>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a:extLst>
            <a:ext uri="{FF2B5EF4-FFF2-40B4-BE49-F238E27FC236}">
              <a16:creationId xmlns:a16="http://schemas.microsoft.com/office/drawing/2014/main" id="{E0B04414-CCF0-4B8D-8648-64A6B7933E3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a:extLst>
            <a:ext uri="{FF2B5EF4-FFF2-40B4-BE49-F238E27FC236}">
              <a16:creationId xmlns:a16="http://schemas.microsoft.com/office/drawing/2014/main" id="{6F9BC198-6D90-46E5-9BFF-C1212AE19919}"/>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a:extLst>
            <a:ext uri="{FF2B5EF4-FFF2-40B4-BE49-F238E27FC236}">
              <a16:creationId xmlns:a16="http://schemas.microsoft.com/office/drawing/2014/main" id="{BDDB52A3-C0F7-4BCC-8AAE-2727071CF799}"/>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a:extLst>
            <a:ext uri="{FF2B5EF4-FFF2-40B4-BE49-F238E27FC236}">
              <a16:creationId xmlns:a16="http://schemas.microsoft.com/office/drawing/2014/main" id="{7F16BCC3-2407-46AE-A4A0-DFB4A55BCF55}"/>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a:extLst>
            <a:ext uri="{FF2B5EF4-FFF2-40B4-BE49-F238E27FC236}">
              <a16:creationId xmlns:a16="http://schemas.microsoft.com/office/drawing/2014/main" id="{3BEF9C21-F44D-47F0-A386-1C568AD7203D}"/>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a:extLst>
            <a:ext uri="{FF2B5EF4-FFF2-40B4-BE49-F238E27FC236}">
              <a16:creationId xmlns:a16="http://schemas.microsoft.com/office/drawing/2014/main" id="{40EA500C-49CF-46D6-AEA7-005CD1195EBC}"/>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a:extLst>
            <a:ext uri="{FF2B5EF4-FFF2-40B4-BE49-F238E27FC236}">
              <a16:creationId xmlns:a16="http://schemas.microsoft.com/office/drawing/2014/main" id="{8E7EE005-EE77-4709-BC6B-068E6807BE6A}"/>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a:extLst>
            <a:ext uri="{FF2B5EF4-FFF2-40B4-BE49-F238E27FC236}">
              <a16:creationId xmlns:a16="http://schemas.microsoft.com/office/drawing/2014/main" id="{B3EB783A-D8F6-41E9-B2B9-8D4B6FFADE8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年度から市債発行額の抑制に取り組んできた結果、ここ数年は減少傾向となっており、平成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年度以降は類似団体平均を下回っている。</a:t>
          </a:r>
          <a:endParaRPr lang="ja-JP" altLang="ja-JP" sz="1050">
            <a:effectLst/>
          </a:endParaRPr>
        </a:p>
        <a:p>
          <a:r>
            <a:rPr kumimoji="1" lang="ja-JP" altLang="ja-JP" sz="1050">
              <a:solidFill>
                <a:schemeClr val="dk1"/>
              </a:solidFill>
              <a:effectLst/>
              <a:latin typeface="+mn-lt"/>
              <a:ea typeface="+mn-ea"/>
              <a:cs typeface="+mn-cs"/>
            </a:rPr>
            <a:t>今後、給食センター整備や学校施設の増改築などの大型事業が予定されており、公債費が一時的に増加することが見込まれるが、事業計画の平準化などにより市債発行の抑制に努め、可能な限り毎年度の市債発行額を公債費の範囲内とすることを目標とし、プライマリーバランスの黒字化を堅持す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13A5A305-C4AA-4186-9ACB-1526B6F50A2C}"/>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a:extLst>
            <a:ext uri="{FF2B5EF4-FFF2-40B4-BE49-F238E27FC236}">
              <a16:creationId xmlns:a16="http://schemas.microsoft.com/office/drawing/2014/main" id="{C4E71665-8A32-4386-AEAC-A31967F9029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E34CA39E-04A5-4A45-8945-EB9650C051C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a:extLst>
            <a:ext uri="{FF2B5EF4-FFF2-40B4-BE49-F238E27FC236}">
              <a16:creationId xmlns:a16="http://schemas.microsoft.com/office/drawing/2014/main" id="{88FDC918-1D16-4714-9757-EA75C0F47EBB}"/>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a:extLst>
            <a:ext uri="{FF2B5EF4-FFF2-40B4-BE49-F238E27FC236}">
              <a16:creationId xmlns:a16="http://schemas.microsoft.com/office/drawing/2014/main" id="{467F3279-DEB6-48D3-BF62-AD36972153C8}"/>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a:extLst>
            <a:ext uri="{FF2B5EF4-FFF2-40B4-BE49-F238E27FC236}">
              <a16:creationId xmlns:a16="http://schemas.microsoft.com/office/drawing/2014/main" id="{D9088C31-6520-44CB-BCE0-94047BDFC687}"/>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a:extLst>
            <a:ext uri="{FF2B5EF4-FFF2-40B4-BE49-F238E27FC236}">
              <a16:creationId xmlns:a16="http://schemas.microsoft.com/office/drawing/2014/main" id="{1C47A8E0-6CA5-403C-A8B5-13F801C6C7BE}"/>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a:extLst>
            <a:ext uri="{FF2B5EF4-FFF2-40B4-BE49-F238E27FC236}">
              <a16:creationId xmlns:a16="http://schemas.microsoft.com/office/drawing/2014/main" id="{5CB295E9-0FCB-4445-B923-86B61AE7FEC1}"/>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a:extLst>
            <a:ext uri="{FF2B5EF4-FFF2-40B4-BE49-F238E27FC236}">
              <a16:creationId xmlns:a16="http://schemas.microsoft.com/office/drawing/2014/main" id="{DB3B9CD2-F45B-497B-9EC9-2280BD6A88E6}"/>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a:extLst>
            <a:ext uri="{FF2B5EF4-FFF2-40B4-BE49-F238E27FC236}">
              <a16:creationId xmlns:a16="http://schemas.microsoft.com/office/drawing/2014/main" id="{AF7424D2-1177-4343-B94E-1EF0C1E518E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a:extLst>
            <a:ext uri="{FF2B5EF4-FFF2-40B4-BE49-F238E27FC236}">
              <a16:creationId xmlns:a16="http://schemas.microsoft.com/office/drawing/2014/main" id="{BCF314E6-D2B6-47F7-96FD-CE5AAC769705}"/>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a:extLst>
            <a:ext uri="{FF2B5EF4-FFF2-40B4-BE49-F238E27FC236}">
              <a16:creationId xmlns:a16="http://schemas.microsoft.com/office/drawing/2014/main" id="{48C04925-6CF0-4430-B93A-70CA6312A8E5}"/>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a:extLst>
            <a:ext uri="{FF2B5EF4-FFF2-40B4-BE49-F238E27FC236}">
              <a16:creationId xmlns:a16="http://schemas.microsoft.com/office/drawing/2014/main" id="{643BA589-ED53-488B-B94B-C325783ABDDF}"/>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a:extLst>
            <a:ext uri="{FF2B5EF4-FFF2-40B4-BE49-F238E27FC236}">
              <a16:creationId xmlns:a16="http://schemas.microsoft.com/office/drawing/2014/main" id="{9A6A64A3-120A-4651-BBA3-E134080648B9}"/>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a:extLst>
            <a:ext uri="{FF2B5EF4-FFF2-40B4-BE49-F238E27FC236}">
              <a16:creationId xmlns:a16="http://schemas.microsoft.com/office/drawing/2014/main" id="{D26258DD-E09B-4958-AA29-89C6411FE708}"/>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a16="http://schemas.microsoft.com/office/drawing/2014/main" id="{1A72D128-D945-4734-A406-940ACECA7C1C}"/>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a:extLst>
            <a:ext uri="{FF2B5EF4-FFF2-40B4-BE49-F238E27FC236}">
              <a16:creationId xmlns:a16="http://schemas.microsoft.com/office/drawing/2014/main" id="{D42F63DB-1AE9-4106-B7D2-D1BC5ECFBA26}"/>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a16="http://schemas.microsoft.com/office/drawing/2014/main" id="{1DBEFB79-DB38-4177-9C0E-B14A0F206C8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a:extLst>
            <a:ext uri="{FF2B5EF4-FFF2-40B4-BE49-F238E27FC236}">
              <a16:creationId xmlns:a16="http://schemas.microsoft.com/office/drawing/2014/main" id="{FAEA0EE8-2140-4393-BD40-769C909CC666}"/>
            </a:ext>
          </a:extLst>
        </xdr:cNvPr>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a:extLst>
            <a:ext uri="{FF2B5EF4-FFF2-40B4-BE49-F238E27FC236}">
              <a16:creationId xmlns:a16="http://schemas.microsoft.com/office/drawing/2014/main" id="{8B95FD54-02A3-4681-9556-66D757BDE0FB}"/>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a:extLst>
            <a:ext uri="{FF2B5EF4-FFF2-40B4-BE49-F238E27FC236}">
              <a16:creationId xmlns:a16="http://schemas.microsoft.com/office/drawing/2014/main" id="{DF787F05-5DEC-4D12-B7D9-9534FDC2D66D}"/>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a:extLst>
            <a:ext uri="{FF2B5EF4-FFF2-40B4-BE49-F238E27FC236}">
              <a16:creationId xmlns:a16="http://schemas.microsoft.com/office/drawing/2014/main" id="{0A7060CB-0D00-4FBE-9817-E92757B64718}"/>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a:extLst>
            <a:ext uri="{FF2B5EF4-FFF2-40B4-BE49-F238E27FC236}">
              <a16:creationId xmlns:a16="http://schemas.microsoft.com/office/drawing/2014/main" id="{76683221-EAB4-46E5-B9A2-7B22623EC495}"/>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110671</xdr:rowOff>
    </xdr:to>
    <xdr:cxnSp macro="">
      <xdr:nvCxnSpPr>
        <xdr:cNvPr id="383" name="直線コネクタ 382">
          <a:extLst>
            <a:ext uri="{FF2B5EF4-FFF2-40B4-BE49-F238E27FC236}">
              <a16:creationId xmlns:a16="http://schemas.microsoft.com/office/drawing/2014/main" id="{236CAA1C-C9FD-4B6A-9C72-FA4EEB2727A2}"/>
            </a:ext>
          </a:extLst>
        </xdr:cNvPr>
        <xdr:cNvCxnSpPr/>
      </xdr:nvCxnSpPr>
      <xdr:spPr>
        <a:xfrm flipV="1">
          <a:off x="3987800" y="131191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4" name="公債費平均値テキスト">
          <a:extLst>
            <a:ext uri="{FF2B5EF4-FFF2-40B4-BE49-F238E27FC236}">
              <a16:creationId xmlns:a16="http://schemas.microsoft.com/office/drawing/2014/main" id="{56DED7A3-CC7B-440B-9E24-F0C44EBBF209}"/>
            </a:ext>
          </a:extLst>
        </xdr:cNvPr>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a:extLst>
            <a:ext uri="{FF2B5EF4-FFF2-40B4-BE49-F238E27FC236}">
              <a16:creationId xmlns:a16="http://schemas.microsoft.com/office/drawing/2014/main" id="{3B9B96AD-B930-4B50-8811-BD6FD6A49A2B}"/>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132443</xdr:rowOff>
    </xdr:to>
    <xdr:cxnSp macro="">
      <xdr:nvCxnSpPr>
        <xdr:cNvPr id="386" name="直線コネクタ 385">
          <a:extLst>
            <a:ext uri="{FF2B5EF4-FFF2-40B4-BE49-F238E27FC236}">
              <a16:creationId xmlns:a16="http://schemas.microsoft.com/office/drawing/2014/main" id="{92EC687E-4D41-480F-BB90-D508EAF0C89F}"/>
            </a:ext>
          </a:extLst>
        </xdr:cNvPr>
        <xdr:cNvCxnSpPr/>
      </xdr:nvCxnSpPr>
      <xdr:spPr>
        <a:xfrm flipV="1">
          <a:off x="3098800" y="13140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a:extLst>
            <a:ext uri="{FF2B5EF4-FFF2-40B4-BE49-F238E27FC236}">
              <a16:creationId xmlns:a16="http://schemas.microsoft.com/office/drawing/2014/main" id="{34EEEB5E-5B0B-4396-871A-890290CA59F5}"/>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8" name="テキスト ボックス 387">
          <a:extLst>
            <a:ext uri="{FF2B5EF4-FFF2-40B4-BE49-F238E27FC236}">
              <a16:creationId xmlns:a16="http://schemas.microsoft.com/office/drawing/2014/main" id="{0B02BE57-42FB-442A-BB41-AEC4DD4A0988}"/>
            </a:ext>
          </a:extLst>
        </xdr:cNvPr>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132443</xdr:rowOff>
    </xdr:from>
    <xdr:to>
      <xdr:col>15</xdr:col>
      <xdr:colOff>98425</xdr:colOff>
      <xdr:row>76</xdr:row>
      <xdr:rowOff>165100</xdr:rowOff>
    </xdr:to>
    <xdr:cxnSp macro="">
      <xdr:nvCxnSpPr>
        <xdr:cNvPr id="389" name="直線コネクタ 388">
          <a:extLst>
            <a:ext uri="{FF2B5EF4-FFF2-40B4-BE49-F238E27FC236}">
              <a16:creationId xmlns:a16="http://schemas.microsoft.com/office/drawing/2014/main" id="{FDDFBEF5-34DD-48EE-AA46-E9941687F4CE}"/>
            </a:ext>
          </a:extLst>
        </xdr:cNvPr>
        <xdr:cNvCxnSpPr/>
      </xdr:nvCxnSpPr>
      <xdr:spPr>
        <a:xfrm flipV="1">
          <a:off x="2209800" y="1316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a:extLst>
            <a:ext uri="{FF2B5EF4-FFF2-40B4-BE49-F238E27FC236}">
              <a16:creationId xmlns:a16="http://schemas.microsoft.com/office/drawing/2014/main" id="{8D545E91-6D50-4255-B5F6-40BBCE144E4E}"/>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1" name="テキスト ボックス 390">
          <a:extLst>
            <a:ext uri="{FF2B5EF4-FFF2-40B4-BE49-F238E27FC236}">
              <a16:creationId xmlns:a16="http://schemas.microsoft.com/office/drawing/2014/main" id="{41C150EA-CF0E-476F-BEBF-A1E0F519B56C}"/>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124279</xdr:rowOff>
    </xdr:to>
    <xdr:cxnSp macro="">
      <xdr:nvCxnSpPr>
        <xdr:cNvPr id="392" name="直線コネクタ 391">
          <a:extLst>
            <a:ext uri="{FF2B5EF4-FFF2-40B4-BE49-F238E27FC236}">
              <a16:creationId xmlns:a16="http://schemas.microsoft.com/office/drawing/2014/main" id="{6B379F30-93C4-4792-9E69-56993314CEAA}"/>
            </a:ext>
          </a:extLst>
        </xdr:cNvPr>
        <xdr:cNvCxnSpPr/>
      </xdr:nvCxnSpPr>
      <xdr:spPr>
        <a:xfrm flipV="1">
          <a:off x="1320800" y="131953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a:extLst>
            <a:ext uri="{FF2B5EF4-FFF2-40B4-BE49-F238E27FC236}">
              <a16:creationId xmlns:a16="http://schemas.microsoft.com/office/drawing/2014/main" id="{09180B4E-575C-4045-A8D4-D050A6B4DF92}"/>
            </a:ext>
          </a:extLst>
        </xdr:cNvPr>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4" name="テキスト ボックス 393">
          <a:extLst>
            <a:ext uri="{FF2B5EF4-FFF2-40B4-BE49-F238E27FC236}">
              <a16:creationId xmlns:a16="http://schemas.microsoft.com/office/drawing/2014/main" id="{8D279625-8B9A-457A-B439-66EEE3988386}"/>
            </a:ext>
          </a:extLst>
        </xdr:cNvPr>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a:extLst>
            <a:ext uri="{FF2B5EF4-FFF2-40B4-BE49-F238E27FC236}">
              <a16:creationId xmlns:a16="http://schemas.microsoft.com/office/drawing/2014/main" id="{E6B50BA4-202F-4EC3-B171-245B1C1AA535}"/>
            </a:ext>
          </a:extLst>
        </xdr:cNvPr>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96" name="テキスト ボックス 395">
          <a:extLst>
            <a:ext uri="{FF2B5EF4-FFF2-40B4-BE49-F238E27FC236}">
              <a16:creationId xmlns:a16="http://schemas.microsoft.com/office/drawing/2014/main" id="{FB401177-A093-4CB3-A3E0-A986BF0CB73B}"/>
            </a:ext>
          </a:extLst>
        </xdr:cNvPr>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B220988D-104B-4338-835C-F092011AAA05}"/>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464876E-E7EC-4418-BA7A-A94F107A85F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3669F002-CB6C-42F4-A57F-C1819DB126B5}"/>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273E363D-FD0F-4080-A425-090C27A321DE}"/>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F299B75B-7C70-415C-83D7-C1C46DBC5E8A}"/>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402" name="楕円 401">
          <a:extLst>
            <a:ext uri="{FF2B5EF4-FFF2-40B4-BE49-F238E27FC236}">
              <a16:creationId xmlns:a16="http://schemas.microsoft.com/office/drawing/2014/main" id="{95598B28-5A91-418B-AEDD-01AA7A044463}"/>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403" name="公債費該当値テキスト">
          <a:extLst>
            <a:ext uri="{FF2B5EF4-FFF2-40B4-BE49-F238E27FC236}">
              <a16:creationId xmlns:a16="http://schemas.microsoft.com/office/drawing/2014/main" id="{0C2D15EB-6D04-4945-8F57-71BDBE71B601}"/>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404" name="楕円 403">
          <a:extLst>
            <a:ext uri="{FF2B5EF4-FFF2-40B4-BE49-F238E27FC236}">
              <a16:creationId xmlns:a16="http://schemas.microsoft.com/office/drawing/2014/main" id="{04FE9186-12D4-456D-9D5D-CAB85C540313}"/>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405" name="テキスト ボックス 404">
          <a:extLst>
            <a:ext uri="{FF2B5EF4-FFF2-40B4-BE49-F238E27FC236}">
              <a16:creationId xmlns:a16="http://schemas.microsoft.com/office/drawing/2014/main" id="{59E433DB-2995-4E3B-90ED-F356D36D6476}"/>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81643</xdr:rowOff>
    </xdr:from>
    <xdr:to>
      <xdr:col>15</xdr:col>
      <xdr:colOff>149225</xdr:colOff>
      <xdr:row>77</xdr:row>
      <xdr:rowOff>11793</xdr:rowOff>
    </xdr:to>
    <xdr:sp macro="" textlink="">
      <xdr:nvSpPr>
        <xdr:cNvPr id="406" name="楕円 405">
          <a:extLst>
            <a:ext uri="{FF2B5EF4-FFF2-40B4-BE49-F238E27FC236}">
              <a16:creationId xmlns:a16="http://schemas.microsoft.com/office/drawing/2014/main" id="{4DE87697-5ED5-4DC0-B424-4BDB17238BD5}"/>
            </a:ext>
          </a:extLst>
        </xdr:cNvPr>
        <xdr:cNvSpPr/>
      </xdr:nvSpPr>
      <xdr:spPr>
        <a:xfrm>
          <a:off x="3048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21970</xdr:rowOff>
    </xdr:from>
    <xdr:ext cx="762000" cy="259045"/>
    <xdr:sp macro="" textlink="">
      <xdr:nvSpPr>
        <xdr:cNvPr id="407" name="テキスト ボックス 406">
          <a:extLst>
            <a:ext uri="{FF2B5EF4-FFF2-40B4-BE49-F238E27FC236}">
              <a16:creationId xmlns:a16="http://schemas.microsoft.com/office/drawing/2014/main" id="{60928E16-3067-4877-B7A9-C916F9286B8F}"/>
            </a:ext>
          </a:extLst>
        </xdr:cNvPr>
        <xdr:cNvSpPr txBox="1"/>
      </xdr:nvSpPr>
      <xdr:spPr>
        <a:xfrm>
          <a:off x="2717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408" name="楕円 407">
          <a:extLst>
            <a:ext uri="{FF2B5EF4-FFF2-40B4-BE49-F238E27FC236}">
              <a16:creationId xmlns:a16="http://schemas.microsoft.com/office/drawing/2014/main" id="{7F9D4DE7-6E6B-4324-8FA8-9351147E50DF}"/>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409" name="テキスト ボックス 408">
          <a:extLst>
            <a:ext uri="{FF2B5EF4-FFF2-40B4-BE49-F238E27FC236}">
              <a16:creationId xmlns:a16="http://schemas.microsoft.com/office/drawing/2014/main" id="{91B55F59-881E-40BF-8207-FBB1CA495F98}"/>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410" name="楕円 409">
          <a:extLst>
            <a:ext uri="{FF2B5EF4-FFF2-40B4-BE49-F238E27FC236}">
              <a16:creationId xmlns:a16="http://schemas.microsoft.com/office/drawing/2014/main" id="{D0B2F501-3DE2-440C-BF20-8308CC72CA47}"/>
            </a:ext>
          </a:extLst>
        </xdr:cNvPr>
        <xdr:cNvSpPr/>
      </xdr:nvSpPr>
      <xdr:spPr>
        <a:xfrm>
          <a:off x="1270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159856</xdr:rowOff>
    </xdr:from>
    <xdr:ext cx="762000" cy="259045"/>
    <xdr:sp macro="" textlink="">
      <xdr:nvSpPr>
        <xdr:cNvPr id="411" name="テキスト ボックス 410">
          <a:extLst>
            <a:ext uri="{FF2B5EF4-FFF2-40B4-BE49-F238E27FC236}">
              <a16:creationId xmlns:a16="http://schemas.microsoft.com/office/drawing/2014/main" id="{75C50899-A9B3-4681-ABB6-E5372F434FBE}"/>
            </a:ext>
          </a:extLst>
        </xdr:cNvPr>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a16="http://schemas.microsoft.com/office/drawing/2014/main" id="{E4E507F8-3872-4078-B150-6EDA964928F4}"/>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a16="http://schemas.microsoft.com/office/drawing/2014/main" id="{3734D576-2854-46B9-80DF-BCD853E63301}"/>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a16="http://schemas.microsoft.com/office/drawing/2014/main" id="{E1E14726-9DC1-495E-BCD5-BEADC63376DC}"/>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a16="http://schemas.microsoft.com/office/drawing/2014/main" id="{42F88D18-397C-43E5-B3AC-4CED06C646D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a16="http://schemas.microsoft.com/office/drawing/2014/main" id="{DB40171A-CB77-4590-AEC0-407E6F18F37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a16="http://schemas.microsoft.com/office/drawing/2014/main" id="{6AF43403-AF82-4D3A-B2AA-CFD4FE76F095}"/>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a16="http://schemas.microsoft.com/office/drawing/2014/main" id="{1978C8A4-20C4-47B9-9D5C-7928C9F89A33}"/>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a16="http://schemas.microsoft.com/office/drawing/2014/main" id="{9709BFF0-6E95-4BA0-BD44-9535E74907E8}"/>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a16="http://schemas.microsoft.com/office/drawing/2014/main" id="{754F35C3-B121-470B-BB6C-AB916918C078}"/>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a16="http://schemas.microsoft.com/office/drawing/2014/main" id="{C424F8E7-FCD9-466B-A238-68ECE4C18F8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a16="http://schemas.microsoft.com/office/drawing/2014/main" id="{4A041695-9ADD-4B48-8A10-C0A9F4C5C8A9}"/>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扶助費の減などにより、前年度比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ポイント減少したものの、類似団体平均を上回っている状況が続いている。</a:t>
          </a:r>
          <a:endParaRPr lang="ja-JP" altLang="ja-JP" sz="1400">
            <a:effectLst/>
          </a:endParaRPr>
        </a:p>
        <a:p>
          <a:r>
            <a:rPr kumimoji="1" lang="ja-JP" altLang="ja-JP" sz="1100">
              <a:solidFill>
                <a:schemeClr val="dk1"/>
              </a:solidFill>
              <a:effectLst/>
              <a:latin typeface="+mn-lt"/>
              <a:ea typeface="+mn-ea"/>
              <a:cs typeface="+mn-cs"/>
            </a:rPr>
            <a:t>今後は、後年度における財政負担などを十分に検討し、事業費の平準化・抑制に努める。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a:extLst>
            <a:ext uri="{FF2B5EF4-FFF2-40B4-BE49-F238E27FC236}">
              <a16:creationId xmlns:a16="http://schemas.microsoft.com/office/drawing/2014/main" id="{DFB01ACA-8E4A-444C-920C-F321427B0DA1}"/>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a16="http://schemas.microsoft.com/office/drawing/2014/main" id="{027E47CA-4B3B-4EEC-BEB8-CF14D73D3301}"/>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a:extLst>
            <a:ext uri="{FF2B5EF4-FFF2-40B4-BE49-F238E27FC236}">
              <a16:creationId xmlns:a16="http://schemas.microsoft.com/office/drawing/2014/main" id="{5932388E-2060-4156-BC3D-37D3D263E8BD}"/>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a:extLst>
            <a:ext uri="{FF2B5EF4-FFF2-40B4-BE49-F238E27FC236}">
              <a16:creationId xmlns:a16="http://schemas.microsoft.com/office/drawing/2014/main" id="{69DC5984-6AEE-497B-A49B-CEE97EB7234F}"/>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a:extLst>
            <a:ext uri="{FF2B5EF4-FFF2-40B4-BE49-F238E27FC236}">
              <a16:creationId xmlns:a16="http://schemas.microsoft.com/office/drawing/2014/main" id="{F437BD94-7157-4DB0-8FF4-5D0B5E6C75D4}"/>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a:extLst>
            <a:ext uri="{FF2B5EF4-FFF2-40B4-BE49-F238E27FC236}">
              <a16:creationId xmlns:a16="http://schemas.microsoft.com/office/drawing/2014/main" id="{7263F00A-FC68-4139-A187-D53E97DF5D62}"/>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a:extLst>
            <a:ext uri="{FF2B5EF4-FFF2-40B4-BE49-F238E27FC236}">
              <a16:creationId xmlns:a16="http://schemas.microsoft.com/office/drawing/2014/main" id="{1B7CDCA8-292D-4AB7-B614-9718390EE625}"/>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a:extLst>
            <a:ext uri="{FF2B5EF4-FFF2-40B4-BE49-F238E27FC236}">
              <a16:creationId xmlns:a16="http://schemas.microsoft.com/office/drawing/2014/main" id="{47E6D80C-2CE8-4621-9C6D-7BBFAFEF0D0B}"/>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a:extLst>
            <a:ext uri="{FF2B5EF4-FFF2-40B4-BE49-F238E27FC236}">
              <a16:creationId xmlns:a16="http://schemas.microsoft.com/office/drawing/2014/main" id="{8FD9225C-8351-4672-9221-56C141E2E2D8}"/>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a:extLst>
            <a:ext uri="{FF2B5EF4-FFF2-40B4-BE49-F238E27FC236}">
              <a16:creationId xmlns:a16="http://schemas.microsoft.com/office/drawing/2014/main" id="{CE84F07F-DD93-4948-996F-2058B661A563}"/>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a:extLst>
            <a:ext uri="{FF2B5EF4-FFF2-40B4-BE49-F238E27FC236}">
              <a16:creationId xmlns:a16="http://schemas.microsoft.com/office/drawing/2014/main" id="{FFCE1885-0E72-447B-A9F7-3F23BBF7C2D1}"/>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a:extLst>
            <a:ext uri="{FF2B5EF4-FFF2-40B4-BE49-F238E27FC236}">
              <a16:creationId xmlns:a16="http://schemas.microsoft.com/office/drawing/2014/main" id="{66B2466D-DCFA-4D26-B2B0-0CC8474DD44F}"/>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a:extLst>
            <a:ext uri="{FF2B5EF4-FFF2-40B4-BE49-F238E27FC236}">
              <a16:creationId xmlns:a16="http://schemas.microsoft.com/office/drawing/2014/main" id="{6D017680-1A9E-4D9E-A2E0-3E1688723C5B}"/>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a:extLst>
            <a:ext uri="{FF2B5EF4-FFF2-40B4-BE49-F238E27FC236}">
              <a16:creationId xmlns:a16="http://schemas.microsoft.com/office/drawing/2014/main" id="{5C7A2405-64AD-454C-A6CA-CC5B95DFAD1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a:extLst>
            <a:ext uri="{FF2B5EF4-FFF2-40B4-BE49-F238E27FC236}">
              <a16:creationId xmlns:a16="http://schemas.microsoft.com/office/drawing/2014/main" id="{9491DFA6-B2F2-4797-A786-553D2223E81E}"/>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a:extLst>
            <a:ext uri="{FF2B5EF4-FFF2-40B4-BE49-F238E27FC236}">
              <a16:creationId xmlns:a16="http://schemas.microsoft.com/office/drawing/2014/main" id="{87324D10-4847-402E-AE3B-6C1EEE43765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a:extLst>
            <a:ext uri="{FF2B5EF4-FFF2-40B4-BE49-F238E27FC236}">
              <a16:creationId xmlns:a16="http://schemas.microsoft.com/office/drawing/2014/main" id="{A4C026BB-9F61-4CB4-830F-8654F5FEE9A0}"/>
            </a:ext>
          </a:extLst>
        </xdr:cNvPr>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a:extLst>
            <a:ext uri="{FF2B5EF4-FFF2-40B4-BE49-F238E27FC236}">
              <a16:creationId xmlns:a16="http://schemas.microsoft.com/office/drawing/2014/main" id="{79D14AEB-9946-48B0-8C72-307CE13DDDAD}"/>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a:extLst>
            <a:ext uri="{FF2B5EF4-FFF2-40B4-BE49-F238E27FC236}">
              <a16:creationId xmlns:a16="http://schemas.microsoft.com/office/drawing/2014/main" id="{44A7D87D-0383-4623-8B07-2ACE5CAC7F69}"/>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a:extLst>
            <a:ext uri="{FF2B5EF4-FFF2-40B4-BE49-F238E27FC236}">
              <a16:creationId xmlns:a16="http://schemas.microsoft.com/office/drawing/2014/main" id="{2ADC9AFB-90F8-4F7B-AB5C-F6633CB5A36C}"/>
            </a:ext>
          </a:extLst>
        </xdr:cNvPr>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a:extLst>
            <a:ext uri="{FF2B5EF4-FFF2-40B4-BE49-F238E27FC236}">
              <a16:creationId xmlns:a16="http://schemas.microsoft.com/office/drawing/2014/main" id="{BF344548-21F3-4A55-B63E-CA7D3578BBF8}"/>
            </a:ext>
          </a:extLst>
        </xdr:cNvPr>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75</xdr:row>
      <xdr:rowOff>69850</xdr:rowOff>
    </xdr:to>
    <xdr:cxnSp macro="">
      <xdr:nvCxnSpPr>
        <xdr:cNvPr id="444" name="直線コネクタ 443">
          <a:extLst>
            <a:ext uri="{FF2B5EF4-FFF2-40B4-BE49-F238E27FC236}">
              <a16:creationId xmlns:a16="http://schemas.microsoft.com/office/drawing/2014/main" id="{D84A170C-41E5-4D8D-AE0B-4161C4337C2A}"/>
            </a:ext>
          </a:extLst>
        </xdr:cNvPr>
        <xdr:cNvCxnSpPr/>
      </xdr:nvCxnSpPr>
      <xdr:spPr>
        <a:xfrm flipV="1">
          <a:off x="15671800" y="12898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146067</xdr:rowOff>
    </xdr:from>
    <xdr:ext cx="762000" cy="259045"/>
    <xdr:sp macro="" textlink="">
      <xdr:nvSpPr>
        <xdr:cNvPr id="445" name="公債費以外平均値テキスト">
          <a:extLst>
            <a:ext uri="{FF2B5EF4-FFF2-40B4-BE49-F238E27FC236}">
              <a16:creationId xmlns:a16="http://schemas.microsoft.com/office/drawing/2014/main" id="{86801EBD-7591-4922-B8F0-29F74C809B30}"/>
            </a:ext>
          </a:extLst>
        </xdr:cNvPr>
        <xdr:cNvSpPr txBox="1"/>
      </xdr:nvSpPr>
      <xdr:spPr>
        <a:xfrm>
          <a:off x="16598900" y="1266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a:extLst>
            <a:ext uri="{FF2B5EF4-FFF2-40B4-BE49-F238E27FC236}">
              <a16:creationId xmlns:a16="http://schemas.microsoft.com/office/drawing/2014/main" id="{3087460D-DD71-4D1E-A15A-8772C9788E2B}"/>
            </a:ext>
          </a:extLst>
        </xdr:cNvPr>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69850</xdr:rowOff>
    </xdr:to>
    <xdr:cxnSp macro="">
      <xdr:nvCxnSpPr>
        <xdr:cNvPr id="447" name="直線コネクタ 446">
          <a:extLst>
            <a:ext uri="{FF2B5EF4-FFF2-40B4-BE49-F238E27FC236}">
              <a16:creationId xmlns:a16="http://schemas.microsoft.com/office/drawing/2014/main" id="{70136FD5-51AF-45D6-85F5-1E4BAE00A7F8}"/>
            </a:ext>
          </a:extLst>
        </xdr:cNvPr>
        <xdr:cNvCxnSpPr/>
      </xdr:nvCxnSpPr>
      <xdr:spPr>
        <a:xfrm>
          <a:off x="14782800" y="12860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a:extLst>
            <a:ext uri="{FF2B5EF4-FFF2-40B4-BE49-F238E27FC236}">
              <a16:creationId xmlns:a16="http://schemas.microsoft.com/office/drawing/2014/main" id="{21E24F44-1A1D-420D-9923-8D52238548CC}"/>
            </a:ext>
          </a:extLst>
        </xdr:cNvPr>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49" name="テキスト ボックス 448">
          <a:extLst>
            <a:ext uri="{FF2B5EF4-FFF2-40B4-BE49-F238E27FC236}">
              <a16:creationId xmlns:a16="http://schemas.microsoft.com/office/drawing/2014/main" id="{7AD179CD-78B6-4FED-9BF8-2FE0B1A97BDE}"/>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1270</xdr:rowOff>
    </xdr:to>
    <xdr:cxnSp macro="">
      <xdr:nvCxnSpPr>
        <xdr:cNvPr id="450" name="直線コネクタ 449">
          <a:extLst>
            <a:ext uri="{FF2B5EF4-FFF2-40B4-BE49-F238E27FC236}">
              <a16:creationId xmlns:a16="http://schemas.microsoft.com/office/drawing/2014/main" id="{B247B73A-43C5-43D6-812B-DD5E6CD0F660}"/>
            </a:ext>
          </a:extLst>
        </xdr:cNvPr>
        <xdr:cNvCxnSpPr/>
      </xdr:nvCxnSpPr>
      <xdr:spPr>
        <a:xfrm>
          <a:off x="13893800" y="12814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a:extLst>
            <a:ext uri="{FF2B5EF4-FFF2-40B4-BE49-F238E27FC236}">
              <a16:creationId xmlns:a16="http://schemas.microsoft.com/office/drawing/2014/main" id="{0A9B035D-3D81-4A3A-847F-DB4BDAEF846C}"/>
            </a:ext>
          </a:extLst>
        </xdr:cNvPr>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2" name="テキスト ボックス 451">
          <a:extLst>
            <a:ext uri="{FF2B5EF4-FFF2-40B4-BE49-F238E27FC236}">
              <a16:creationId xmlns:a16="http://schemas.microsoft.com/office/drawing/2014/main" id="{2964CFE8-66A7-4C6B-A14B-67FFCC2CAF54}"/>
            </a:ext>
          </a:extLst>
        </xdr:cNvPr>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69850</xdr:rowOff>
    </xdr:to>
    <xdr:cxnSp macro="">
      <xdr:nvCxnSpPr>
        <xdr:cNvPr id="453" name="直線コネクタ 452">
          <a:extLst>
            <a:ext uri="{FF2B5EF4-FFF2-40B4-BE49-F238E27FC236}">
              <a16:creationId xmlns:a16="http://schemas.microsoft.com/office/drawing/2014/main" id="{B9EA182F-DD9B-4A57-BEDB-BE5966D280C5}"/>
            </a:ext>
          </a:extLst>
        </xdr:cNvPr>
        <xdr:cNvCxnSpPr/>
      </xdr:nvCxnSpPr>
      <xdr:spPr>
        <a:xfrm flipV="1">
          <a:off x="13004800" y="1281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a:extLst>
            <a:ext uri="{FF2B5EF4-FFF2-40B4-BE49-F238E27FC236}">
              <a16:creationId xmlns:a16="http://schemas.microsoft.com/office/drawing/2014/main" id="{53443214-CEBF-46E2-AB39-32E6A69C3544}"/>
            </a:ext>
          </a:extLst>
        </xdr:cNvPr>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5" name="テキスト ボックス 454">
          <a:extLst>
            <a:ext uri="{FF2B5EF4-FFF2-40B4-BE49-F238E27FC236}">
              <a16:creationId xmlns:a16="http://schemas.microsoft.com/office/drawing/2014/main" id="{F7797B58-C872-445E-B60E-F3FD016F8BCE}"/>
            </a:ext>
          </a:extLst>
        </xdr:cNvPr>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a:extLst>
            <a:ext uri="{FF2B5EF4-FFF2-40B4-BE49-F238E27FC236}">
              <a16:creationId xmlns:a16="http://schemas.microsoft.com/office/drawing/2014/main" id="{42342157-9ABB-43DE-BF0E-EB08E31D3CF6}"/>
            </a:ext>
          </a:extLst>
        </xdr:cNvPr>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31767</xdr:rowOff>
    </xdr:from>
    <xdr:ext cx="762000" cy="259045"/>
    <xdr:sp macro="" textlink="">
      <xdr:nvSpPr>
        <xdr:cNvPr id="457" name="テキスト ボックス 456">
          <a:extLst>
            <a:ext uri="{FF2B5EF4-FFF2-40B4-BE49-F238E27FC236}">
              <a16:creationId xmlns:a16="http://schemas.microsoft.com/office/drawing/2014/main" id="{01E630EF-3727-4EF1-95D7-C796D6818D05}"/>
            </a:ext>
          </a:extLst>
        </xdr:cNvPr>
        <xdr:cNvSpPr txBox="1"/>
      </xdr:nvSpPr>
      <xdr:spPr>
        <a:xfrm>
          <a:off x="12623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A2F720BD-78B4-4ED5-AA73-CF537524F2B3}"/>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8ADA8534-4497-46B8-BEF9-2D05B2385C26}"/>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3FC5C7AB-FEDD-4F8E-A849-EE3C7BEED304}"/>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a:extLst>
            <a:ext uri="{FF2B5EF4-FFF2-40B4-BE49-F238E27FC236}">
              <a16:creationId xmlns:a16="http://schemas.microsoft.com/office/drawing/2014/main" id="{EDFF0C77-3307-4A22-A327-2BA285B6D37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a:extLst>
            <a:ext uri="{FF2B5EF4-FFF2-40B4-BE49-F238E27FC236}">
              <a16:creationId xmlns:a16="http://schemas.microsoft.com/office/drawing/2014/main" id="{812EF5BF-5428-4927-9C7C-6627E0ED7EB8}"/>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160020</xdr:rowOff>
    </xdr:from>
    <xdr:to>
      <xdr:col>82</xdr:col>
      <xdr:colOff>158750</xdr:colOff>
      <xdr:row>75</xdr:row>
      <xdr:rowOff>90170</xdr:rowOff>
    </xdr:to>
    <xdr:sp macro="" textlink="">
      <xdr:nvSpPr>
        <xdr:cNvPr id="463" name="楕円 462">
          <a:extLst>
            <a:ext uri="{FF2B5EF4-FFF2-40B4-BE49-F238E27FC236}">
              <a16:creationId xmlns:a16="http://schemas.microsoft.com/office/drawing/2014/main" id="{78CE0825-E46F-4036-98CA-1076CA8C503B}"/>
            </a:ext>
          </a:extLst>
        </xdr:cNvPr>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132097</xdr:rowOff>
    </xdr:from>
    <xdr:ext cx="762000" cy="259045"/>
    <xdr:sp macro="" textlink="">
      <xdr:nvSpPr>
        <xdr:cNvPr id="464" name="公債費以外該当値テキスト">
          <a:extLst>
            <a:ext uri="{FF2B5EF4-FFF2-40B4-BE49-F238E27FC236}">
              <a16:creationId xmlns:a16="http://schemas.microsoft.com/office/drawing/2014/main" id="{D31AE345-FEF9-4FDB-BDD3-C1546A377B48}"/>
            </a:ext>
          </a:extLst>
        </xdr:cNvPr>
        <xdr:cNvSpPr txBox="1"/>
      </xdr:nvSpPr>
      <xdr:spPr>
        <a:xfrm>
          <a:off x="16598900" y="1281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65" name="楕円 464">
          <a:extLst>
            <a:ext uri="{FF2B5EF4-FFF2-40B4-BE49-F238E27FC236}">
              <a16:creationId xmlns:a16="http://schemas.microsoft.com/office/drawing/2014/main" id="{BD24286B-3B82-4099-A106-72A54488F491}"/>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66" name="テキスト ボックス 465">
          <a:extLst>
            <a:ext uri="{FF2B5EF4-FFF2-40B4-BE49-F238E27FC236}">
              <a16:creationId xmlns:a16="http://schemas.microsoft.com/office/drawing/2014/main" id="{FDC2D560-F277-4F44-B98B-D4A945AC7923}"/>
            </a:ext>
          </a:extLst>
        </xdr:cNvPr>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67" name="楕円 466">
          <a:extLst>
            <a:ext uri="{FF2B5EF4-FFF2-40B4-BE49-F238E27FC236}">
              <a16:creationId xmlns:a16="http://schemas.microsoft.com/office/drawing/2014/main" id="{E0E280D7-0770-4BB8-817F-993C8741D7C9}"/>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36847</xdr:rowOff>
    </xdr:from>
    <xdr:ext cx="762000" cy="259045"/>
    <xdr:sp macro="" textlink="">
      <xdr:nvSpPr>
        <xdr:cNvPr id="468" name="テキスト ボックス 467">
          <a:extLst>
            <a:ext uri="{FF2B5EF4-FFF2-40B4-BE49-F238E27FC236}">
              <a16:creationId xmlns:a16="http://schemas.microsoft.com/office/drawing/2014/main" id="{0B027B2E-3F42-4687-BE05-62A3C2938AC7}"/>
            </a:ext>
          </a:extLst>
        </xdr:cNvPr>
        <xdr:cNvSpPr txBox="1"/>
      </xdr:nvSpPr>
      <xdr:spPr>
        <a:xfrm>
          <a:off x="14401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69" name="楕円 468">
          <a:extLst>
            <a:ext uri="{FF2B5EF4-FFF2-40B4-BE49-F238E27FC236}">
              <a16:creationId xmlns:a16="http://schemas.microsoft.com/office/drawing/2014/main" id="{B1981C69-7EC5-4C27-A77C-5737B11EA5CA}"/>
            </a:ext>
          </a:extLst>
        </xdr:cNvPr>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162577</xdr:rowOff>
    </xdr:from>
    <xdr:ext cx="762000" cy="259045"/>
    <xdr:sp macro="" textlink="">
      <xdr:nvSpPr>
        <xdr:cNvPr id="470" name="テキスト ボックス 469">
          <a:extLst>
            <a:ext uri="{FF2B5EF4-FFF2-40B4-BE49-F238E27FC236}">
              <a16:creationId xmlns:a16="http://schemas.microsoft.com/office/drawing/2014/main" id="{7AA66C54-7E9C-446E-9176-D23E41EE4A2F}"/>
            </a:ext>
          </a:extLst>
        </xdr:cNvPr>
        <xdr:cNvSpPr txBox="1"/>
      </xdr:nvSpPr>
      <xdr:spPr>
        <a:xfrm>
          <a:off x="13512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71" name="楕円 470">
          <a:extLst>
            <a:ext uri="{FF2B5EF4-FFF2-40B4-BE49-F238E27FC236}">
              <a16:creationId xmlns:a16="http://schemas.microsoft.com/office/drawing/2014/main" id="{D6B33D5E-E4F1-4A8E-8FF1-14858B83E642}"/>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72" name="テキスト ボックス 471">
          <a:extLst>
            <a:ext uri="{FF2B5EF4-FFF2-40B4-BE49-F238E27FC236}">
              <a16:creationId xmlns:a16="http://schemas.microsoft.com/office/drawing/2014/main" id="{61387215-3617-43BC-8810-D982EAC9C697}"/>
            </a:ext>
          </a:extLst>
        </xdr:cNvPr>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107515</xdr:rowOff>
    </xdr:from>
    <xdr:to>
      <xdr:col>29</xdr:col>
      <xdr:colOff>127000</xdr:colOff>
      <xdr:row>16</xdr:row>
      <xdr:rowOff>109833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98340"/>
          <a:ext cx="6477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107515</xdr:rowOff>
    </xdr:from>
    <xdr:to>
      <xdr:col>26</xdr:col>
      <xdr:colOff>50800</xdr:colOff>
      <xdr:row>16</xdr:row>
      <xdr:rowOff>116887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8340"/>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127866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64113</xdr:rowOff>
    </xdr:from>
    <xdr:to>
      <xdr:col>22</xdr:col>
      <xdr:colOff>114300</xdr:colOff>
      <xdr:row>16</xdr:row>
      <xdr:rowOff>116887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54938"/>
          <a:ext cx="6985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152294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19242</xdr:rowOff>
    </xdr:from>
    <xdr:to>
      <xdr:col>18</xdr:col>
      <xdr:colOff>177800</xdr:colOff>
      <xdr:row>16</xdr:row>
      <xdr:rowOff>64113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10067"/>
          <a:ext cx="698500" cy="44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59033</xdr:rowOff>
    </xdr:from>
    <xdr:to>
      <xdr:col>29</xdr:col>
      <xdr:colOff>177800</xdr:colOff>
      <xdr:row>16</xdr:row>
      <xdr:rowOff>160633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31110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56715</xdr:rowOff>
    </xdr:from>
    <xdr:to>
      <xdr:col>26</xdr:col>
      <xdr:colOff>101600</xdr:colOff>
      <xdr:row>16</xdr:row>
      <xdr:rowOff>158315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143092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3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66087</xdr:rowOff>
    </xdr:from>
    <xdr:to>
      <xdr:col>22</xdr:col>
      <xdr:colOff>165100</xdr:colOff>
      <xdr:row>16</xdr:row>
      <xdr:rowOff>167687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5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152464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4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13313</xdr:rowOff>
    </xdr:from>
    <xdr:to>
      <xdr:col>19</xdr:col>
      <xdr:colOff>38100</xdr:colOff>
      <xdr:row>16</xdr:row>
      <xdr:rowOff>114913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0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125090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139892</xdr:rowOff>
    </xdr:from>
    <xdr:to>
      <xdr:col>15</xdr:col>
      <xdr:colOff>101600</xdr:colOff>
      <xdr:row>16</xdr:row>
      <xdr:rowOff>70042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5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80219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2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203091</xdr:rowOff>
    </xdr:from>
    <xdr:to>
      <xdr:col>29</xdr:col>
      <xdr:colOff>127000</xdr:colOff>
      <xdr:row>35</xdr:row>
      <xdr:rowOff>217329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13441"/>
          <a:ext cx="647700" cy="14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289062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55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182648</xdr:rowOff>
    </xdr:from>
    <xdr:to>
      <xdr:col>26</xdr:col>
      <xdr:colOff>50800</xdr:colOff>
      <xdr:row>35</xdr:row>
      <xdr:rowOff>203091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92998"/>
          <a:ext cx="698500" cy="2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193725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89999</xdr:rowOff>
    </xdr:from>
    <xdr:to>
      <xdr:col>22</xdr:col>
      <xdr:colOff>114300</xdr:colOff>
      <xdr:row>35</xdr:row>
      <xdr:rowOff>182648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00349"/>
          <a:ext cx="698500" cy="9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40687</xdr:rowOff>
    </xdr:from>
    <xdr:to>
      <xdr:col>18</xdr:col>
      <xdr:colOff>177800</xdr:colOff>
      <xdr:row>35</xdr:row>
      <xdr:rowOff>89999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51037"/>
          <a:ext cx="698500" cy="4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166529</xdr:rowOff>
    </xdr:from>
    <xdr:to>
      <xdr:col>29</xdr:col>
      <xdr:colOff>177800</xdr:colOff>
      <xdr:row>35</xdr:row>
      <xdr:rowOff>268129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7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138606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4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152291</xdr:rowOff>
    </xdr:from>
    <xdr:to>
      <xdr:col>26</xdr:col>
      <xdr:colOff>101600</xdr:colOff>
      <xdr:row>35</xdr:row>
      <xdr:rowOff>253891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6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238668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849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131848</xdr:rowOff>
    </xdr:from>
    <xdr:to>
      <xdr:col>22</xdr:col>
      <xdr:colOff>165100</xdr:colOff>
      <xdr:row>35</xdr:row>
      <xdr:rowOff>233448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42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218225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82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39199</xdr:rowOff>
    </xdr:from>
    <xdr:to>
      <xdr:col>19</xdr:col>
      <xdr:colOff>38100</xdr:colOff>
      <xdr:row>35</xdr:row>
      <xdr:rowOff>140799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49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150977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1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332787</xdr:rowOff>
    </xdr:from>
    <xdr:to>
      <xdr:col>15</xdr:col>
      <xdr:colOff>101600</xdr:colOff>
      <xdr:row>35</xdr:row>
      <xdr:rowOff>91487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00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101664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6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103,665
103,109
448.15
55,675,485
53,105,966
2,423,878
25,660,008
40,215,863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221</xdr:rowOff>
    </xdr:from>
    <xdr:to>
      <xdr:col>24</xdr:col>
      <xdr:colOff>63500</xdr:colOff>
      <xdr:row>36</xdr:row>
      <xdr:rowOff>1364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7242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166021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163213</xdr:rowOff>
    </xdr:from>
    <xdr:to>
      <xdr:col>19</xdr:col>
      <xdr:colOff>177800</xdr:colOff>
      <xdr:row>36</xdr:row>
      <xdr:rowOff>221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63963"/>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133908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107598</xdr:rowOff>
    </xdr:from>
    <xdr:to>
      <xdr:col>15</xdr:col>
      <xdr:colOff>50800</xdr:colOff>
      <xdr:row>35</xdr:row>
      <xdr:rowOff>163213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08348"/>
          <a:ext cx="8890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131426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25531</xdr:rowOff>
    </xdr:from>
    <xdr:to>
      <xdr:col>10</xdr:col>
      <xdr:colOff>114300</xdr:colOff>
      <xdr:row>35</xdr:row>
      <xdr:rowOff>107598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26281"/>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122014</xdr:rowOff>
    </xdr:from>
    <xdr:to>
      <xdr:col>24</xdr:col>
      <xdr:colOff>114300</xdr:colOff>
      <xdr:row>36</xdr:row>
      <xdr:rowOff>52164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100441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120871</xdr:rowOff>
    </xdr:from>
    <xdr:to>
      <xdr:col>20</xdr:col>
      <xdr:colOff>38100</xdr:colOff>
      <xdr:row>36</xdr:row>
      <xdr:rowOff>51021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42148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112413</xdr:rowOff>
    </xdr:from>
    <xdr:to>
      <xdr:col>15</xdr:col>
      <xdr:colOff>101600</xdr:colOff>
      <xdr:row>36</xdr:row>
      <xdr:rowOff>42563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33690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56798</xdr:rowOff>
    </xdr:from>
    <xdr:to>
      <xdr:col>10</xdr:col>
      <xdr:colOff>165100</xdr:colOff>
      <xdr:row>35</xdr:row>
      <xdr:rowOff>158398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146181</xdr:rowOff>
    </xdr:from>
    <xdr:to>
      <xdr:col>6</xdr:col>
      <xdr:colOff>38100</xdr:colOff>
      <xdr:row>35</xdr:row>
      <xdr:rowOff>76331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92858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127290</xdr:rowOff>
    </xdr:from>
    <xdr:to>
      <xdr:col>24</xdr:col>
      <xdr:colOff>63500</xdr:colOff>
      <xdr:row>55</xdr:row>
      <xdr:rowOff>168079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57040"/>
          <a:ext cx="838200" cy="4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88881</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168079</xdr:rowOff>
    </xdr:from>
    <xdr:to>
      <xdr:col>19</xdr:col>
      <xdr:colOff>177800</xdr:colOff>
      <xdr:row>56</xdr:row>
      <xdr:rowOff>16844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97829"/>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47276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16844</xdr:rowOff>
    </xdr:from>
    <xdr:to>
      <xdr:col>15</xdr:col>
      <xdr:colOff>50800</xdr:colOff>
      <xdr:row>56</xdr:row>
      <xdr:rowOff>110309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18044"/>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96066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110309</xdr:rowOff>
    </xdr:from>
    <xdr:to>
      <xdr:col>10</xdr:col>
      <xdr:colOff>114300</xdr:colOff>
      <xdr:row>57</xdr:row>
      <xdr:rowOff>147799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11509"/>
          <a:ext cx="889000" cy="20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76490</xdr:rowOff>
    </xdr:from>
    <xdr:to>
      <xdr:col>24</xdr:col>
      <xdr:colOff>114300</xdr:colOff>
      <xdr:row>56</xdr:row>
      <xdr:rowOff>6640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99367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5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117279</xdr:rowOff>
    </xdr:from>
    <xdr:to>
      <xdr:col>20</xdr:col>
      <xdr:colOff>38100</xdr:colOff>
      <xdr:row>56</xdr:row>
      <xdr:rowOff>47429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63956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137494</xdr:rowOff>
    </xdr:from>
    <xdr:to>
      <xdr:col>15</xdr:col>
      <xdr:colOff>101600</xdr:colOff>
      <xdr:row>56</xdr:row>
      <xdr:rowOff>67644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84171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4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59509</xdr:rowOff>
    </xdr:from>
    <xdr:to>
      <xdr:col>10</xdr:col>
      <xdr:colOff>165100</xdr:colOff>
      <xdr:row>56</xdr:row>
      <xdr:rowOff>161109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6186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96999</xdr:rowOff>
    </xdr:from>
    <xdr:to>
      <xdr:col>6</xdr:col>
      <xdr:colOff>38100</xdr:colOff>
      <xdr:row>58</xdr:row>
      <xdr:rowOff>27149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18276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6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14884</xdr:rowOff>
    </xdr:from>
    <xdr:to>
      <xdr:col>24</xdr:col>
      <xdr:colOff>63500</xdr:colOff>
      <xdr:row>78</xdr:row>
      <xdr:rowOff>27305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87984"/>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27305</xdr:rowOff>
    </xdr:from>
    <xdr:to>
      <xdr:col>19</xdr:col>
      <xdr:colOff>177800</xdr:colOff>
      <xdr:row>78</xdr:row>
      <xdr:rowOff>32183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00405"/>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30886</xdr:rowOff>
    </xdr:from>
    <xdr:to>
      <xdr:col>15</xdr:col>
      <xdr:colOff>50800</xdr:colOff>
      <xdr:row>78</xdr:row>
      <xdr:rowOff>32183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03986"/>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30886</xdr:rowOff>
    </xdr:from>
    <xdr:to>
      <xdr:col>10</xdr:col>
      <xdr:colOff>114300</xdr:colOff>
      <xdr:row>78</xdr:row>
      <xdr:rowOff>40106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03986"/>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135534</xdr:rowOff>
    </xdr:from>
    <xdr:to>
      <xdr:col>24</xdr:col>
      <xdr:colOff>114300</xdr:colOff>
      <xdr:row>78</xdr:row>
      <xdr:rowOff>65684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113961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1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147955</xdr:rowOff>
    </xdr:from>
    <xdr:to>
      <xdr:col>20</xdr:col>
      <xdr:colOff>38100</xdr:colOff>
      <xdr:row>78</xdr:row>
      <xdr:rowOff>78105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69232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152833</xdr:rowOff>
    </xdr:from>
    <xdr:to>
      <xdr:col>15</xdr:col>
      <xdr:colOff>101600</xdr:colOff>
      <xdr:row>78</xdr:row>
      <xdr:rowOff>82983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74110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4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151536</xdr:rowOff>
    </xdr:from>
    <xdr:to>
      <xdr:col>10</xdr:col>
      <xdr:colOff>165100</xdr:colOff>
      <xdr:row>78</xdr:row>
      <xdr:rowOff>81686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72813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160756</xdr:rowOff>
    </xdr:from>
    <xdr:to>
      <xdr:col>6</xdr:col>
      <xdr:colOff>38100</xdr:colOff>
      <xdr:row>78</xdr:row>
      <xdr:rowOff>90906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82033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131204</xdr:rowOff>
    </xdr:from>
    <xdr:to>
      <xdr:col>24</xdr:col>
      <xdr:colOff>63500</xdr:colOff>
      <xdr:row>93</xdr:row>
      <xdr:rowOff>155778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76054"/>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6024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9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131204</xdr:rowOff>
    </xdr:from>
    <xdr:to>
      <xdr:col>19</xdr:col>
      <xdr:colOff>177800</xdr:colOff>
      <xdr:row>94</xdr:row>
      <xdr:rowOff>21628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76054"/>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141775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4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21628</xdr:rowOff>
    </xdr:from>
    <xdr:to>
      <xdr:col>15</xdr:col>
      <xdr:colOff>50800</xdr:colOff>
      <xdr:row>94</xdr:row>
      <xdr:rowOff>123901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137928"/>
          <a:ext cx="889000" cy="1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170794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123901</xdr:rowOff>
    </xdr:from>
    <xdr:to>
      <xdr:col>10</xdr:col>
      <xdr:colOff>114300</xdr:colOff>
      <xdr:row>95</xdr:row>
      <xdr:rowOff>38925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240201"/>
          <a:ext cx="889000" cy="8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104978</xdr:rowOff>
    </xdr:from>
    <xdr:to>
      <xdr:col>24</xdr:col>
      <xdr:colOff>114300</xdr:colOff>
      <xdr:row>94</xdr:row>
      <xdr:rowOff>35128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127855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80404</xdr:rowOff>
    </xdr:from>
    <xdr:to>
      <xdr:col>20</xdr:col>
      <xdr:colOff>38100</xdr:colOff>
      <xdr:row>94</xdr:row>
      <xdr:rowOff>10554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27081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142278</xdr:rowOff>
    </xdr:from>
    <xdr:to>
      <xdr:col>15</xdr:col>
      <xdr:colOff>101600</xdr:colOff>
      <xdr:row>94</xdr:row>
      <xdr:rowOff>72428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0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88955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8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73101</xdr:rowOff>
    </xdr:from>
    <xdr:to>
      <xdr:col>10</xdr:col>
      <xdr:colOff>165100</xdr:colOff>
      <xdr:row>95</xdr:row>
      <xdr:rowOff>3251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1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19778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96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159575</xdr:rowOff>
    </xdr:from>
    <xdr:to>
      <xdr:col>6</xdr:col>
      <xdr:colOff>38100</xdr:colOff>
      <xdr:row>95</xdr:row>
      <xdr:rowOff>89725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106252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05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56928</xdr:rowOff>
    </xdr:from>
    <xdr:to>
      <xdr:col>55</xdr:col>
      <xdr:colOff>0</xdr:colOff>
      <xdr:row>37</xdr:row>
      <xdr:rowOff>63424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00578"/>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56928</xdr:rowOff>
    </xdr:from>
    <xdr:to>
      <xdr:col>50</xdr:col>
      <xdr:colOff>114300</xdr:colOff>
      <xdr:row>37</xdr:row>
      <xdr:rowOff>113621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00578"/>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73025</xdr:rowOff>
    </xdr:from>
    <xdr:to>
      <xdr:col>45</xdr:col>
      <xdr:colOff>177800</xdr:colOff>
      <xdr:row>37</xdr:row>
      <xdr:rowOff>113621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16675"/>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73025</xdr:rowOff>
    </xdr:from>
    <xdr:to>
      <xdr:col>41</xdr:col>
      <xdr:colOff>50800</xdr:colOff>
      <xdr:row>37</xdr:row>
      <xdr:rowOff>96914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16675"/>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50664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27512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12624</xdr:rowOff>
    </xdr:from>
    <xdr:to>
      <xdr:col>55</xdr:col>
      <xdr:colOff>50800</xdr:colOff>
      <xdr:row>37</xdr:row>
      <xdr:rowOff>114224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162501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3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6128</xdr:rowOff>
    </xdr:from>
    <xdr:to>
      <xdr:col>50</xdr:col>
      <xdr:colOff>165100</xdr:colOff>
      <xdr:row>37</xdr:row>
      <xdr:rowOff>107728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98855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62821</xdr:rowOff>
    </xdr:from>
    <xdr:to>
      <xdr:col>46</xdr:col>
      <xdr:colOff>38100</xdr:colOff>
      <xdr:row>37</xdr:row>
      <xdr:rowOff>164421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155547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22225</xdr:rowOff>
    </xdr:from>
    <xdr:to>
      <xdr:col>41</xdr:col>
      <xdr:colOff>101600</xdr:colOff>
      <xdr:row>37</xdr:row>
      <xdr:rowOff>123825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114952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46114</xdr:rowOff>
    </xdr:from>
    <xdr:to>
      <xdr:col>36</xdr:col>
      <xdr:colOff>165100</xdr:colOff>
      <xdr:row>37</xdr:row>
      <xdr:rowOff>147714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164241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57731</xdr:rowOff>
    </xdr:from>
    <xdr:to>
      <xdr:col>55</xdr:col>
      <xdr:colOff>0</xdr:colOff>
      <xdr:row>54</xdr:row>
      <xdr:rowOff>122849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316031"/>
          <a:ext cx="838200" cy="6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57731</xdr:rowOff>
    </xdr:from>
    <xdr:to>
      <xdr:col>50</xdr:col>
      <xdr:colOff>114300</xdr:colOff>
      <xdr:row>57</xdr:row>
      <xdr:rowOff>96707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316031"/>
          <a:ext cx="889000" cy="55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32139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84477</xdr:rowOff>
    </xdr:from>
    <xdr:to>
      <xdr:col>45</xdr:col>
      <xdr:colOff>177800</xdr:colOff>
      <xdr:row>57</xdr:row>
      <xdr:rowOff>96707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685677"/>
          <a:ext cx="889000" cy="1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101838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1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20551</xdr:rowOff>
    </xdr:from>
    <xdr:to>
      <xdr:col>41</xdr:col>
      <xdr:colOff>50800</xdr:colOff>
      <xdr:row>56</xdr:row>
      <xdr:rowOff>84477</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621751"/>
          <a:ext cx="889000" cy="6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59237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3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106434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72049</xdr:rowOff>
    </xdr:from>
    <xdr:to>
      <xdr:col>55</xdr:col>
      <xdr:colOff>50800</xdr:colOff>
      <xdr:row>55</xdr:row>
      <xdr:rowOff>2199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33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94926</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18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6931</xdr:rowOff>
    </xdr:from>
    <xdr:to>
      <xdr:col>50</xdr:col>
      <xdr:colOff>165100</xdr:colOff>
      <xdr:row>54</xdr:row>
      <xdr:rowOff>108531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26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125058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0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45907</xdr:rowOff>
    </xdr:from>
    <xdr:to>
      <xdr:col>46</xdr:col>
      <xdr:colOff>38100</xdr:colOff>
      <xdr:row>57</xdr:row>
      <xdr:rowOff>147507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1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138634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91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33677</xdr:rowOff>
    </xdr:from>
    <xdr:to>
      <xdr:col>41</xdr:col>
      <xdr:colOff>101600</xdr:colOff>
      <xdr:row>56</xdr:row>
      <xdr:rowOff>135277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6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126404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72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141201</xdr:rowOff>
    </xdr:from>
    <xdr:to>
      <xdr:col>36</xdr:col>
      <xdr:colOff>165100</xdr:colOff>
      <xdr:row>56</xdr:row>
      <xdr:rowOff>71351</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5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87878</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3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79075</xdr:rowOff>
    </xdr:from>
    <xdr:to>
      <xdr:col>54</xdr:col>
      <xdr:colOff>189865</xdr:colOff>
      <xdr:row>78</xdr:row>
      <xdr:rowOff>136134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80575"/>
          <a:ext cx="1270" cy="142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139961</xdr:rowOff>
    </xdr:from>
    <xdr:ext cx="313932"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136134</xdr:rowOff>
    </xdr:from>
    <xdr:to>
      <xdr:col>55</xdr:col>
      <xdr:colOff>88900</xdr:colOff>
      <xdr:row>78</xdr:row>
      <xdr:rowOff>136134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25752</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79075</xdr:rowOff>
    </xdr:from>
    <xdr:to>
      <xdr:col>55</xdr:col>
      <xdr:colOff>88900</xdr:colOff>
      <xdr:row>70</xdr:row>
      <xdr:rowOff>79075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80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25995</xdr:rowOff>
    </xdr:from>
    <xdr:to>
      <xdr:col>55</xdr:col>
      <xdr:colOff>0</xdr:colOff>
      <xdr:row>77</xdr:row>
      <xdr:rowOff>153964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884745"/>
          <a:ext cx="838200" cy="47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26591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88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48164</xdr:rowOff>
    </xdr:from>
    <xdr:to>
      <xdr:col>55</xdr:col>
      <xdr:colOff>50800</xdr:colOff>
      <xdr:row>75</xdr:row>
      <xdr:rowOff>149765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153964</xdr:rowOff>
    </xdr:from>
    <xdr:to>
      <xdr:col>50</xdr:col>
      <xdr:colOff>114300</xdr:colOff>
      <xdr:row>78</xdr:row>
      <xdr:rowOff>34224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55614"/>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80350</xdr:rowOff>
    </xdr:from>
    <xdr:to>
      <xdr:col>50</xdr:col>
      <xdr:colOff>165100</xdr:colOff>
      <xdr:row>75</xdr:row>
      <xdr:rowOff>10500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27027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81361</xdr:rowOff>
    </xdr:from>
    <xdr:to>
      <xdr:col>45</xdr:col>
      <xdr:colOff>177800</xdr:colOff>
      <xdr:row>78</xdr:row>
      <xdr:rowOff>34224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940111"/>
          <a:ext cx="889000" cy="46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150119</xdr:rowOff>
    </xdr:from>
    <xdr:to>
      <xdr:col>46</xdr:col>
      <xdr:colOff>38100</xdr:colOff>
      <xdr:row>74</xdr:row>
      <xdr:rowOff>80269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266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96796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4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81361</xdr:rowOff>
    </xdr:from>
    <xdr:to>
      <xdr:col>41</xdr:col>
      <xdr:colOff>50800</xdr:colOff>
      <xdr:row>75</xdr:row>
      <xdr:rowOff>111857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940111"/>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90729</xdr:rowOff>
    </xdr:from>
    <xdr:to>
      <xdr:col>41</xdr:col>
      <xdr:colOff>101600</xdr:colOff>
      <xdr:row>73</xdr:row>
      <xdr:rowOff>20879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43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37406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145593</xdr:rowOff>
    </xdr:from>
    <xdr:to>
      <xdr:col>36</xdr:col>
      <xdr:colOff>165100</xdr:colOff>
      <xdr:row>73</xdr:row>
      <xdr:rowOff>75743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48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92270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2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146645</xdr:rowOff>
    </xdr:from>
    <xdr:to>
      <xdr:col>55</xdr:col>
      <xdr:colOff>50800</xdr:colOff>
      <xdr:row>75</xdr:row>
      <xdr:rowOff>76795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169522</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103164</xdr:rowOff>
    </xdr:from>
    <xdr:to>
      <xdr:col>50</xdr:col>
      <xdr:colOff>165100</xdr:colOff>
      <xdr:row>78</xdr:row>
      <xdr:rowOff>33314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24441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3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154874</xdr:rowOff>
    </xdr:from>
    <xdr:to>
      <xdr:col>46</xdr:col>
      <xdr:colOff>38100</xdr:colOff>
      <xdr:row>78</xdr:row>
      <xdr:rowOff>85024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76151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44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30561</xdr:rowOff>
    </xdr:from>
    <xdr:to>
      <xdr:col>41</xdr:col>
      <xdr:colOff>101600</xdr:colOff>
      <xdr:row>75</xdr:row>
      <xdr:rowOff>132161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8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123288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98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61057</xdr:rowOff>
    </xdr:from>
    <xdr:to>
      <xdr:col>36</xdr:col>
      <xdr:colOff>165100</xdr:colOff>
      <xdr:row>75</xdr:row>
      <xdr:rowOff>162657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9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153784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01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162461</xdr:rowOff>
    </xdr:from>
    <xdr:to>
      <xdr:col>55</xdr:col>
      <xdr:colOff>0</xdr:colOff>
      <xdr:row>96</xdr:row>
      <xdr:rowOff>47329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450211"/>
          <a:ext cx="838200" cy="5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123370</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3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47329</xdr:rowOff>
    </xdr:from>
    <xdr:to>
      <xdr:col>50</xdr:col>
      <xdr:colOff>114300</xdr:colOff>
      <xdr:row>96</xdr:row>
      <xdr:rowOff>155032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506529"/>
          <a:ext cx="8890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91910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144647</xdr:rowOff>
    </xdr:from>
    <xdr:to>
      <xdr:col>45</xdr:col>
      <xdr:colOff>177800</xdr:colOff>
      <xdr:row>96</xdr:row>
      <xdr:rowOff>155032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603847"/>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170757</xdr:rowOff>
    </xdr:from>
    <xdr:to>
      <xdr:col>41</xdr:col>
      <xdr:colOff>50800</xdr:colOff>
      <xdr:row>96</xdr:row>
      <xdr:rowOff>144647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458507"/>
          <a:ext cx="889000" cy="1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111661</xdr:rowOff>
    </xdr:from>
    <xdr:to>
      <xdr:col>55</xdr:col>
      <xdr:colOff>50800</xdr:colOff>
      <xdr:row>96</xdr:row>
      <xdr:rowOff>41811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3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90088</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37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167979</xdr:rowOff>
    </xdr:from>
    <xdr:to>
      <xdr:col>50</xdr:col>
      <xdr:colOff>165100</xdr:colOff>
      <xdr:row>96</xdr:row>
      <xdr:rowOff>98129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4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89256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5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104232</xdr:rowOff>
    </xdr:from>
    <xdr:to>
      <xdr:col>46</xdr:col>
      <xdr:colOff>38100</xdr:colOff>
      <xdr:row>97</xdr:row>
      <xdr:rowOff>34382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25509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6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93847</xdr:rowOff>
    </xdr:from>
    <xdr:to>
      <xdr:col>41</xdr:col>
      <xdr:colOff>101600</xdr:colOff>
      <xdr:row>97</xdr:row>
      <xdr:rowOff>23997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5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40524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3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119957</xdr:rowOff>
    </xdr:from>
    <xdr:to>
      <xdr:col>36</xdr:col>
      <xdr:colOff>165100</xdr:colOff>
      <xdr:row>96</xdr:row>
      <xdr:rowOff>50107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4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66634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1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164114</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07614"/>
          <a:ext cx="1269" cy="134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110791</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164114</xdr:rowOff>
    </xdr:from>
    <xdr:to>
      <xdr:col>86</xdr:col>
      <xdr:colOff>25400</xdr:colOff>
      <xdr:row>30</xdr:row>
      <xdr:rowOff>164114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93888</xdr:rowOff>
    </xdr:from>
    <xdr:to>
      <xdr:col>85</xdr:col>
      <xdr:colOff>127000</xdr:colOff>
      <xdr:row>30</xdr:row>
      <xdr:rowOff>164114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5237388"/>
          <a:ext cx="8382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34591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78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56164</xdr:rowOff>
    </xdr:from>
    <xdr:to>
      <xdr:col>85</xdr:col>
      <xdr:colOff>177800</xdr:colOff>
      <xdr:row>37</xdr:row>
      <xdr:rowOff>157764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39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93888</xdr:rowOff>
    </xdr:from>
    <xdr:to>
      <xdr:col>81</xdr:col>
      <xdr:colOff>50800</xdr:colOff>
      <xdr:row>32</xdr:row>
      <xdr:rowOff>96357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5237388"/>
          <a:ext cx="889000" cy="34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93289</xdr:rowOff>
    </xdr:from>
    <xdr:to>
      <xdr:col>81</xdr:col>
      <xdr:colOff>101600</xdr:colOff>
      <xdr:row>38</xdr:row>
      <xdr:rowOff>23439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14566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52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96357</xdr:rowOff>
    </xdr:from>
    <xdr:to>
      <xdr:col>76</xdr:col>
      <xdr:colOff>114300</xdr:colOff>
      <xdr:row>37</xdr:row>
      <xdr:rowOff>127447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5582757"/>
          <a:ext cx="889000" cy="88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17851</xdr:rowOff>
    </xdr:from>
    <xdr:to>
      <xdr:col>76</xdr:col>
      <xdr:colOff>165100</xdr:colOff>
      <xdr:row>37</xdr:row>
      <xdr:rowOff>119451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110578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5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127447</xdr:rowOff>
    </xdr:from>
    <xdr:to>
      <xdr:col>71</xdr:col>
      <xdr:colOff>177800</xdr:colOff>
      <xdr:row>38</xdr:row>
      <xdr:rowOff>60147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471097"/>
          <a:ext cx="8890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17759</xdr:rowOff>
    </xdr:from>
    <xdr:to>
      <xdr:col>72</xdr:col>
      <xdr:colOff>38100</xdr:colOff>
      <xdr:row>38</xdr:row>
      <xdr:rowOff>119359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110486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2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26081</xdr:rowOff>
    </xdr:from>
    <xdr:to>
      <xdr:col>67</xdr:col>
      <xdr:colOff>101600</xdr:colOff>
      <xdr:row>38</xdr:row>
      <xdr:rowOff>127681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118808</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3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113314</xdr:rowOff>
    </xdr:from>
    <xdr:to>
      <xdr:col>85</xdr:col>
      <xdr:colOff>177800</xdr:colOff>
      <xdr:row>31</xdr:row>
      <xdr:rowOff>43464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52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66341</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2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43088</xdr:rowOff>
    </xdr:from>
    <xdr:to>
      <xdr:col>81</xdr:col>
      <xdr:colOff>101600</xdr:colOff>
      <xdr:row>30</xdr:row>
      <xdr:rowOff>144688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51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161215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49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45557</xdr:rowOff>
    </xdr:from>
    <xdr:to>
      <xdr:col>76</xdr:col>
      <xdr:colOff>165100</xdr:colOff>
      <xdr:row>32</xdr:row>
      <xdr:rowOff>147157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55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163684</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53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76647</xdr:rowOff>
    </xdr:from>
    <xdr:to>
      <xdr:col>72</xdr:col>
      <xdr:colOff>38100</xdr:colOff>
      <xdr:row>38</xdr:row>
      <xdr:rowOff>6796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420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23324</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1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9347</xdr:rowOff>
    </xdr:from>
    <xdr:to>
      <xdr:col>67</xdr:col>
      <xdr:colOff>101600</xdr:colOff>
      <xdr:row>38</xdr:row>
      <xdr:rowOff>110947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127474</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158400</xdr:rowOff>
    </xdr:from>
    <xdr:to>
      <xdr:col>85</xdr:col>
      <xdr:colOff>127000</xdr:colOff>
      <xdr:row>75</xdr:row>
      <xdr:rowOff>160823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017150"/>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16153</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0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149988</xdr:rowOff>
    </xdr:from>
    <xdr:to>
      <xdr:col>81</xdr:col>
      <xdr:colOff>50800</xdr:colOff>
      <xdr:row>75</xdr:row>
      <xdr:rowOff>158400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008738"/>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136733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112496</xdr:rowOff>
    </xdr:from>
    <xdr:to>
      <xdr:col>76</xdr:col>
      <xdr:colOff>114300</xdr:colOff>
      <xdr:row>75</xdr:row>
      <xdr:rowOff>149988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971246"/>
          <a:ext cx="889000" cy="3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140368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76675</xdr:rowOff>
    </xdr:from>
    <xdr:to>
      <xdr:col>71</xdr:col>
      <xdr:colOff>177800</xdr:colOff>
      <xdr:row>75</xdr:row>
      <xdr:rowOff>112496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935425"/>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79808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110023</xdr:rowOff>
    </xdr:from>
    <xdr:to>
      <xdr:col>85</xdr:col>
      <xdr:colOff>177800</xdr:colOff>
      <xdr:row>76</xdr:row>
      <xdr:rowOff>40173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6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88450</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107600</xdr:rowOff>
    </xdr:from>
    <xdr:to>
      <xdr:col>81</xdr:col>
      <xdr:colOff>101600</xdr:colOff>
      <xdr:row>76</xdr:row>
      <xdr:rowOff>37750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28877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99187</xdr:rowOff>
    </xdr:from>
    <xdr:to>
      <xdr:col>76</xdr:col>
      <xdr:colOff>165100</xdr:colOff>
      <xdr:row>76</xdr:row>
      <xdr:rowOff>29338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57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20465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61696</xdr:rowOff>
    </xdr:from>
    <xdr:to>
      <xdr:col>72</xdr:col>
      <xdr:colOff>38100</xdr:colOff>
      <xdr:row>75</xdr:row>
      <xdr:rowOff>163295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20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8373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6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25875</xdr:rowOff>
    </xdr:from>
    <xdr:to>
      <xdr:col>67</xdr:col>
      <xdr:colOff>101600</xdr:colOff>
      <xdr:row>75</xdr:row>
      <xdr:rowOff>127475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144002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6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125200</xdr:rowOff>
    </xdr:from>
    <xdr:to>
      <xdr:col>85</xdr:col>
      <xdr:colOff>127000</xdr:colOff>
      <xdr:row>93</xdr:row>
      <xdr:rowOff>51656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5555700"/>
          <a:ext cx="838200" cy="4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94105</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553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150771</xdr:rowOff>
    </xdr:from>
    <xdr:to>
      <xdr:col>81</xdr:col>
      <xdr:colOff>50800</xdr:colOff>
      <xdr:row>93</xdr:row>
      <xdr:rowOff>51656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5752721"/>
          <a:ext cx="889000" cy="24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49920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150771</xdr:rowOff>
    </xdr:from>
    <xdr:to>
      <xdr:col>76</xdr:col>
      <xdr:colOff>114300</xdr:colOff>
      <xdr:row>93</xdr:row>
      <xdr:rowOff>151881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5752721"/>
          <a:ext cx="889000" cy="3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159518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151881</xdr:rowOff>
    </xdr:from>
    <xdr:to>
      <xdr:col>71</xdr:col>
      <xdr:colOff>177800</xdr:colOff>
      <xdr:row>95</xdr:row>
      <xdr:rowOff>132026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096731"/>
          <a:ext cx="889000" cy="3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51130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74400</xdr:rowOff>
    </xdr:from>
    <xdr:to>
      <xdr:col>85</xdr:col>
      <xdr:colOff>177800</xdr:colOff>
      <xdr:row>91</xdr:row>
      <xdr:rowOff>4550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55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27427</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54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856</xdr:rowOff>
    </xdr:from>
    <xdr:to>
      <xdr:col>81</xdr:col>
      <xdr:colOff>101600</xdr:colOff>
      <xdr:row>93</xdr:row>
      <xdr:rowOff>102456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59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118983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57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99971</xdr:rowOff>
    </xdr:from>
    <xdr:to>
      <xdr:col>76</xdr:col>
      <xdr:colOff>165100</xdr:colOff>
      <xdr:row>92</xdr:row>
      <xdr:rowOff>30121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57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46648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547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101081</xdr:rowOff>
    </xdr:from>
    <xdr:to>
      <xdr:col>72</xdr:col>
      <xdr:colOff>38100</xdr:colOff>
      <xdr:row>94</xdr:row>
      <xdr:rowOff>31231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04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47758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58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81226</xdr:rowOff>
    </xdr:from>
    <xdr:to>
      <xdr:col>67</xdr:col>
      <xdr:colOff>101600</xdr:colOff>
      <xdr:row>96</xdr:row>
      <xdr:rowOff>11376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3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27903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14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41783</xdr:rowOff>
    </xdr:from>
    <xdr:to>
      <xdr:col>116</xdr:col>
      <xdr:colOff>63500</xdr:colOff>
      <xdr:row>39</xdr:row>
      <xdr:rowOff>44196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2833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41783</xdr:rowOff>
    </xdr:from>
    <xdr:to>
      <xdr:col>111</xdr:col>
      <xdr:colOff>177800</xdr:colOff>
      <xdr:row>39</xdr:row>
      <xdr:rowOff>42545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72833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42545</xdr:rowOff>
    </xdr:from>
    <xdr:to>
      <xdr:col>107</xdr:col>
      <xdr:colOff>50800</xdr:colOff>
      <xdr:row>39</xdr:row>
      <xdr:rowOff>42799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2909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42799</xdr:rowOff>
    </xdr:from>
    <xdr:to>
      <xdr:col>102</xdr:col>
      <xdr:colOff>114300</xdr:colOff>
      <xdr:row>39</xdr:row>
      <xdr:rowOff>42926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7293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79773</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162433</xdr:rowOff>
    </xdr:from>
    <xdr:to>
      <xdr:col>112</xdr:col>
      <xdr:colOff>38100</xdr:colOff>
      <xdr:row>39</xdr:row>
      <xdr:rowOff>92583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83710</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66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163195</xdr:rowOff>
    </xdr:from>
    <xdr:to>
      <xdr:col>107</xdr:col>
      <xdr:colOff>101600</xdr:colOff>
      <xdr:row>39</xdr:row>
      <xdr:rowOff>93345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84472</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77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163449</xdr:rowOff>
    </xdr:from>
    <xdr:to>
      <xdr:col>102</xdr:col>
      <xdr:colOff>165100</xdr:colOff>
      <xdr:row>39</xdr:row>
      <xdr:rowOff>93599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84726</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88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163576</xdr:rowOff>
    </xdr:from>
    <xdr:to>
      <xdr:col>98</xdr:col>
      <xdr:colOff>38100</xdr:colOff>
      <xdr:row>39</xdr:row>
      <xdr:rowOff>93726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84853</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99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132522</xdr:rowOff>
    </xdr:from>
    <xdr:to>
      <xdr:col>116</xdr:col>
      <xdr:colOff>63500</xdr:colOff>
      <xdr:row>58</xdr:row>
      <xdr:rowOff>134031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76622"/>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126395</xdr:rowOff>
    </xdr:from>
    <xdr:to>
      <xdr:col>111</xdr:col>
      <xdr:colOff>177800</xdr:colOff>
      <xdr:row>58</xdr:row>
      <xdr:rowOff>132522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70495"/>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125938</xdr:rowOff>
    </xdr:from>
    <xdr:to>
      <xdr:col>107</xdr:col>
      <xdr:colOff>50800</xdr:colOff>
      <xdr:row>58</xdr:row>
      <xdr:rowOff>126395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7003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121915</xdr:rowOff>
    </xdr:from>
    <xdr:to>
      <xdr:col>102</xdr:col>
      <xdr:colOff>114300</xdr:colOff>
      <xdr:row>58</xdr:row>
      <xdr:rowOff>125938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66015"/>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83231</xdr:rowOff>
    </xdr:from>
    <xdr:to>
      <xdr:col>116</xdr:col>
      <xdr:colOff>114300</xdr:colOff>
      <xdr:row>59</xdr:row>
      <xdr:rowOff>13381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169608</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2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81722</xdr:rowOff>
    </xdr:from>
    <xdr:to>
      <xdr:col>112</xdr:col>
      <xdr:colOff>38100</xdr:colOff>
      <xdr:row>59</xdr:row>
      <xdr:rowOff>11872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2999</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1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75595</xdr:rowOff>
    </xdr:from>
    <xdr:to>
      <xdr:col>107</xdr:col>
      <xdr:colOff>101600</xdr:colOff>
      <xdr:row>59</xdr:row>
      <xdr:rowOff>5745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168322</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1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75138</xdr:rowOff>
    </xdr:from>
    <xdr:to>
      <xdr:col>102</xdr:col>
      <xdr:colOff>165100</xdr:colOff>
      <xdr:row>59</xdr:row>
      <xdr:rowOff>5288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167865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1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71115</xdr:rowOff>
    </xdr:from>
    <xdr:to>
      <xdr:col>98</xdr:col>
      <xdr:colOff>38100</xdr:colOff>
      <xdr:row>59</xdr:row>
      <xdr:rowOff>1265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163842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0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153579</xdr:rowOff>
    </xdr:from>
    <xdr:to>
      <xdr:col>116</xdr:col>
      <xdr:colOff>63500</xdr:colOff>
      <xdr:row>74</xdr:row>
      <xdr:rowOff>53811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669429"/>
          <a:ext cx="838200" cy="7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10569</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6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153579</xdr:rowOff>
    </xdr:from>
    <xdr:to>
      <xdr:col>111</xdr:col>
      <xdr:colOff>177800</xdr:colOff>
      <xdr:row>73</xdr:row>
      <xdr:rowOff>164226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669429"/>
          <a:ext cx="8890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88848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139047</xdr:rowOff>
    </xdr:from>
    <xdr:to>
      <xdr:col>107</xdr:col>
      <xdr:colOff>50800</xdr:colOff>
      <xdr:row>73</xdr:row>
      <xdr:rowOff>164226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654897"/>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19778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139047</xdr:rowOff>
    </xdr:from>
    <xdr:to>
      <xdr:col>102</xdr:col>
      <xdr:colOff>114300</xdr:colOff>
      <xdr:row>73</xdr:row>
      <xdr:rowOff>151522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654897"/>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59326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3011</xdr:rowOff>
    </xdr:from>
    <xdr:to>
      <xdr:col>116</xdr:col>
      <xdr:colOff>114300</xdr:colOff>
      <xdr:row>74</xdr:row>
      <xdr:rowOff>104611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6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25888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5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102779</xdr:rowOff>
    </xdr:from>
    <xdr:to>
      <xdr:col>112</xdr:col>
      <xdr:colOff>38100</xdr:colOff>
      <xdr:row>74</xdr:row>
      <xdr:rowOff>32929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6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49456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3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113426</xdr:rowOff>
    </xdr:from>
    <xdr:to>
      <xdr:col>107</xdr:col>
      <xdr:colOff>101600</xdr:colOff>
      <xdr:row>74</xdr:row>
      <xdr:rowOff>43576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6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60103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4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88247</xdr:rowOff>
    </xdr:from>
    <xdr:to>
      <xdr:col>102</xdr:col>
      <xdr:colOff>165100</xdr:colOff>
      <xdr:row>74</xdr:row>
      <xdr:rowOff>18397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34924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3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100722</xdr:rowOff>
    </xdr:from>
    <xdr:to>
      <xdr:col>98</xdr:col>
      <xdr:colOff>38100</xdr:colOff>
      <xdr:row>74</xdr:row>
      <xdr:rowOff>30872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6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47399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3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臨時福祉給付金給付事業の終了や、生活保護事業費の減により前年度より減少したものの、類似団体平均を大きく上回っていることから、健康対策の強化や単独扶助費の検証・見直しなどにより、抑制に努める。</a:t>
          </a:r>
          <a:endParaRPr lang="ja-JP" altLang="ja-JP" sz="1400">
            <a:effectLst/>
          </a:endParaRPr>
        </a:p>
        <a:p>
          <a:r>
            <a:rPr kumimoji="1" lang="ja-JP" altLang="ja-JP" sz="1100">
              <a:solidFill>
                <a:schemeClr val="dk1"/>
              </a:solidFill>
              <a:effectLst/>
              <a:latin typeface="+mn-lt"/>
              <a:ea typeface="+mn-ea"/>
              <a:cs typeface="+mn-cs"/>
            </a:rPr>
            <a:t>・普通建設事業費については、新規整備は小学校校舎増改築事業などにより増となったが、全体としては畜産クラスター事業の件数減や合板・製材生産性強化対策事業の減などにより前年度より減少した。普通建設事業費全体及び新規整備については、類似団体平均を上回っており、今後も給食センター整備や学校施設の増改築などの大型事業が予定されていることから、事業計画の見直しや平準化などにより将来負担の軽減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年度の台風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号に伴う災害により増加し、類似団体平均を大きく上回っているが、平成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年度で当該災害復旧事業が終了したことから、以降減少を見込んでいる。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103,665
103,109
448.15
55,675,485
53,105,966
2,423,878
25,660,008
40,215,863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97790</xdr:rowOff>
    </xdr:from>
    <xdr:to>
      <xdr:col>24</xdr:col>
      <xdr:colOff>63500</xdr:colOff>
      <xdr:row>35</xdr:row>
      <xdr:rowOff>134366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85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90441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9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65786</xdr:rowOff>
    </xdr:from>
    <xdr:to>
      <xdr:col>19</xdr:col>
      <xdr:colOff>177800</xdr:colOff>
      <xdr:row>35</xdr:row>
      <xdr:rowOff>97790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65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65024</xdr:rowOff>
    </xdr:from>
    <xdr:to>
      <xdr:col>15</xdr:col>
      <xdr:colOff>50800</xdr:colOff>
      <xdr:row>35</xdr:row>
      <xdr:rowOff>65786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94324"/>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65024</xdr:rowOff>
    </xdr:from>
    <xdr:to>
      <xdr:col>10</xdr:col>
      <xdr:colOff>114300</xdr:colOff>
      <xdr:row>34</xdr:row>
      <xdr:rowOff>129794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94324"/>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61993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46990</xdr:rowOff>
    </xdr:from>
    <xdr:to>
      <xdr:col>20</xdr:col>
      <xdr:colOff>38100</xdr:colOff>
      <xdr:row>35</xdr:row>
      <xdr:rowOff>148590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165117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14986</xdr:rowOff>
    </xdr:from>
    <xdr:to>
      <xdr:col>15</xdr:col>
      <xdr:colOff>101600</xdr:colOff>
      <xdr:row>35</xdr:row>
      <xdr:rowOff>116586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133113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14224</xdr:rowOff>
    </xdr:from>
    <xdr:to>
      <xdr:col>10</xdr:col>
      <xdr:colOff>165100</xdr:colOff>
      <xdr:row>34</xdr:row>
      <xdr:rowOff>115824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78994</xdr:rowOff>
    </xdr:from>
    <xdr:to>
      <xdr:col>6</xdr:col>
      <xdr:colOff>38100</xdr:colOff>
      <xdr:row>35</xdr:row>
      <xdr:rowOff>9144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25671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9284</xdr:rowOff>
    </xdr:from>
    <xdr:to>
      <xdr:col>24</xdr:col>
      <xdr:colOff>63500</xdr:colOff>
      <xdr:row>52</xdr:row>
      <xdr:rowOff>38583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924684"/>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116781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7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150235</xdr:rowOff>
    </xdr:from>
    <xdr:to>
      <xdr:col>19</xdr:col>
      <xdr:colOff>177800</xdr:colOff>
      <xdr:row>52</xdr:row>
      <xdr:rowOff>38583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94185"/>
          <a:ext cx="889000" cy="5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55173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150235</xdr:rowOff>
    </xdr:from>
    <xdr:to>
      <xdr:col>15</xdr:col>
      <xdr:colOff>50800</xdr:colOff>
      <xdr:row>53</xdr:row>
      <xdr:rowOff>33039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94185"/>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54221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33039</xdr:rowOff>
    </xdr:from>
    <xdr:to>
      <xdr:col>10</xdr:col>
      <xdr:colOff>114300</xdr:colOff>
      <xdr:row>54</xdr:row>
      <xdr:rowOff>133280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119889"/>
          <a:ext cx="889000" cy="2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103788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129934</xdr:rowOff>
    </xdr:from>
    <xdr:to>
      <xdr:col>24</xdr:col>
      <xdr:colOff>114300</xdr:colOff>
      <xdr:row>52</xdr:row>
      <xdr:rowOff>60084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8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152811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72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159233</xdr:rowOff>
    </xdr:from>
    <xdr:to>
      <xdr:col>20</xdr:col>
      <xdr:colOff>38100</xdr:colOff>
      <xdr:row>52</xdr:row>
      <xdr:rowOff>89383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90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105910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6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99435</xdr:rowOff>
    </xdr:from>
    <xdr:to>
      <xdr:col>15</xdr:col>
      <xdr:colOff>101600</xdr:colOff>
      <xdr:row>52</xdr:row>
      <xdr:rowOff>29585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46112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86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153689</xdr:rowOff>
    </xdr:from>
    <xdr:to>
      <xdr:col>10</xdr:col>
      <xdr:colOff>165100</xdr:colOff>
      <xdr:row>53</xdr:row>
      <xdr:rowOff>83839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0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100366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88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82480</xdr:rowOff>
    </xdr:from>
    <xdr:to>
      <xdr:col>6</xdr:col>
      <xdr:colOff>38100</xdr:colOff>
      <xdr:row>55</xdr:row>
      <xdr:rowOff>12630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29157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1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97670</xdr:rowOff>
    </xdr:from>
    <xdr:to>
      <xdr:col>24</xdr:col>
      <xdr:colOff>63500</xdr:colOff>
      <xdr:row>75</xdr:row>
      <xdr:rowOff>120302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56420"/>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138628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97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97670</xdr:rowOff>
    </xdr:from>
    <xdr:to>
      <xdr:col>19</xdr:col>
      <xdr:colOff>177800</xdr:colOff>
      <xdr:row>75</xdr:row>
      <xdr:rowOff>140081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56420"/>
          <a:ext cx="889000" cy="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94084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140081</xdr:rowOff>
    </xdr:from>
    <xdr:to>
      <xdr:col>15</xdr:col>
      <xdr:colOff>50800</xdr:colOff>
      <xdr:row>76</xdr:row>
      <xdr:rowOff>44734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98831"/>
          <a:ext cx="889000" cy="7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133055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44734</xdr:rowOff>
    </xdr:from>
    <xdr:to>
      <xdr:col>10</xdr:col>
      <xdr:colOff>114300</xdr:colOff>
      <xdr:row>76</xdr:row>
      <xdr:rowOff>95732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74934"/>
          <a:ext cx="889000" cy="5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69502</xdr:rowOff>
    </xdr:from>
    <xdr:to>
      <xdr:col>24</xdr:col>
      <xdr:colOff>114300</xdr:colOff>
      <xdr:row>75</xdr:row>
      <xdr:rowOff>171103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282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92379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7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46870</xdr:rowOff>
    </xdr:from>
    <xdr:to>
      <xdr:col>20</xdr:col>
      <xdr:colOff>38100</xdr:colOff>
      <xdr:row>75</xdr:row>
      <xdr:rowOff>148470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8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89281</xdr:rowOff>
    </xdr:from>
    <xdr:to>
      <xdr:col>15</xdr:col>
      <xdr:colOff>101600</xdr:colOff>
      <xdr:row>76</xdr:row>
      <xdr:rowOff>19431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35958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2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165384</xdr:rowOff>
    </xdr:from>
    <xdr:to>
      <xdr:col>10</xdr:col>
      <xdr:colOff>165100</xdr:colOff>
      <xdr:row>76</xdr:row>
      <xdr:rowOff>95534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112060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9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44932</xdr:rowOff>
    </xdr:from>
    <xdr:to>
      <xdr:col>6</xdr:col>
      <xdr:colOff>38100</xdr:colOff>
      <xdr:row>76</xdr:row>
      <xdr:rowOff>146532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163060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5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87488</xdr:rowOff>
    </xdr:from>
    <xdr:to>
      <xdr:col>24</xdr:col>
      <xdr:colOff>63500</xdr:colOff>
      <xdr:row>97</xdr:row>
      <xdr:rowOff>95008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8138"/>
          <a:ext cx="8382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72733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95008</xdr:rowOff>
    </xdr:from>
    <xdr:to>
      <xdr:col>19</xdr:col>
      <xdr:colOff>177800</xdr:colOff>
      <xdr:row>97</xdr:row>
      <xdr:rowOff>101067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5658"/>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31577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80995</xdr:rowOff>
    </xdr:from>
    <xdr:to>
      <xdr:col>15</xdr:col>
      <xdr:colOff>50800</xdr:colOff>
      <xdr:row>97</xdr:row>
      <xdr:rowOff>101067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11645"/>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42091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62478</xdr:rowOff>
    </xdr:from>
    <xdr:to>
      <xdr:col>10</xdr:col>
      <xdr:colOff>114300</xdr:colOff>
      <xdr:row>97</xdr:row>
      <xdr:rowOff>80995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9312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105598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36688</xdr:rowOff>
    </xdr:from>
    <xdr:to>
      <xdr:col>24</xdr:col>
      <xdr:colOff>114300</xdr:colOff>
      <xdr:row>97</xdr:row>
      <xdr:rowOff>138288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15115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44208</xdr:rowOff>
    </xdr:from>
    <xdr:to>
      <xdr:col>20</xdr:col>
      <xdr:colOff>38100</xdr:colOff>
      <xdr:row>97</xdr:row>
      <xdr:rowOff>145808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136935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50267</xdr:rowOff>
    </xdr:from>
    <xdr:to>
      <xdr:col>15</xdr:col>
      <xdr:colOff>101600</xdr:colOff>
      <xdr:row>97</xdr:row>
      <xdr:rowOff>151867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142994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30195</xdr:rowOff>
    </xdr:from>
    <xdr:to>
      <xdr:col>10</xdr:col>
      <xdr:colOff>165100</xdr:colOff>
      <xdr:row>97</xdr:row>
      <xdr:rowOff>131795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122922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11678</xdr:rowOff>
    </xdr:from>
    <xdr:to>
      <xdr:col>6</xdr:col>
      <xdr:colOff>38100</xdr:colOff>
      <xdr:row>97</xdr:row>
      <xdr:rowOff>113278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104405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141859</xdr:rowOff>
    </xdr:from>
    <xdr:to>
      <xdr:col>55</xdr:col>
      <xdr:colOff>0</xdr:colOff>
      <xdr:row>38</xdr:row>
      <xdr:rowOff>143383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5695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143383</xdr:rowOff>
    </xdr:from>
    <xdr:to>
      <xdr:col>50</xdr:col>
      <xdr:colOff>114300</xdr:colOff>
      <xdr:row>38</xdr:row>
      <xdr:rowOff>143891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5848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134493</xdr:rowOff>
    </xdr:from>
    <xdr:to>
      <xdr:col>45</xdr:col>
      <xdr:colOff>177800</xdr:colOff>
      <xdr:row>38</xdr:row>
      <xdr:rowOff>143891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9593"/>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66294</xdr:rowOff>
    </xdr:from>
    <xdr:to>
      <xdr:col>41</xdr:col>
      <xdr:colOff>50800</xdr:colOff>
      <xdr:row>38</xdr:row>
      <xdr:rowOff>134493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81394"/>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61739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91059</xdr:rowOff>
    </xdr:from>
    <xdr:to>
      <xdr:col>55</xdr:col>
      <xdr:colOff>50800</xdr:colOff>
      <xdr:row>39</xdr:row>
      <xdr:rowOff>21209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5986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92583</xdr:rowOff>
    </xdr:from>
    <xdr:to>
      <xdr:col>50</xdr:col>
      <xdr:colOff>165100</xdr:colOff>
      <xdr:row>39</xdr:row>
      <xdr:rowOff>22733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13860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93091</xdr:rowOff>
    </xdr:from>
    <xdr:to>
      <xdr:col>46</xdr:col>
      <xdr:colOff>38100</xdr:colOff>
      <xdr:row>39</xdr:row>
      <xdr:rowOff>23241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14368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83693</xdr:rowOff>
    </xdr:from>
    <xdr:to>
      <xdr:col>41</xdr:col>
      <xdr:colOff>101600</xdr:colOff>
      <xdr:row>39</xdr:row>
      <xdr:rowOff>13843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4970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9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15494</xdr:rowOff>
    </xdr:from>
    <xdr:to>
      <xdr:col>36</xdr:col>
      <xdr:colOff>165100</xdr:colOff>
      <xdr:row>38</xdr:row>
      <xdr:rowOff>117094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108221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6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167198</xdr:rowOff>
    </xdr:from>
    <xdr:to>
      <xdr:col>55</xdr:col>
      <xdr:colOff>0</xdr:colOff>
      <xdr:row>52</xdr:row>
      <xdr:rowOff>82714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8739698"/>
          <a:ext cx="838200" cy="25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85745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15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167198</xdr:rowOff>
    </xdr:from>
    <xdr:to>
      <xdr:col>50</xdr:col>
      <xdr:colOff>114300</xdr:colOff>
      <xdr:row>55</xdr:row>
      <xdr:rowOff>9920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8739698"/>
          <a:ext cx="889000" cy="69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9920</xdr:rowOff>
    </xdr:from>
    <xdr:to>
      <xdr:col>45</xdr:col>
      <xdr:colOff>177800</xdr:colOff>
      <xdr:row>55</xdr:row>
      <xdr:rowOff>22102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439670"/>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84668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22102</xdr:rowOff>
    </xdr:from>
    <xdr:to>
      <xdr:col>41</xdr:col>
      <xdr:colOff>50800</xdr:colOff>
      <xdr:row>55</xdr:row>
      <xdr:rowOff>66189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45185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87215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31914</xdr:rowOff>
    </xdr:from>
    <xdr:to>
      <xdr:col>55</xdr:col>
      <xdr:colOff>50800</xdr:colOff>
      <xdr:row>52</xdr:row>
      <xdr:rowOff>133514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89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54791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7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116398</xdr:rowOff>
    </xdr:from>
    <xdr:to>
      <xdr:col>50</xdr:col>
      <xdr:colOff>165100</xdr:colOff>
      <xdr:row>51</xdr:row>
      <xdr:rowOff>46548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86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63075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46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130570</xdr:rowOff>
    </xdr:from>
    <xdr:to>
      <xdr:col>46</xdr:col>
      <xdr:colOff>38100</xdr:colOff>
      <xdr:row>55</xdr:row>
      <xdr:rowOff>60720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38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77247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16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142752</xdr:rowOff>
    </xdr:from>
    <xdr:to>
      <xdr:col>41</xdr:col>
      <xdr:colOff>101600</xdr:colOff>
      <xdr:row>55</xdr:row>
      <xdr:rowOff>72902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4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89429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17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15389</xdr:rowOff>
    </xdr:from>
    <xdr:to>
      <xdr:col>36</xdr:col>
      <xdr:colOff>165100</xdr:colOff>
      <xdr:row>55</xdr:row>
      <xdr:rowOff>116989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4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133516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2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33537</xdr:rowOff>
    </xdr:from>
    <xdr:to>
      <xdr:col>55</xdr:col>
      <xdr:colOff>0</xdr:colOff>
      <xdr:row>77</xdr:row>
      <xdr:rowOff>12187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63737"/>
          <a:ext cx="838200" cy="15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40911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28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33537</xdr:rowOff>
    </xdr:from>
    <xdr:to>
      <xdr:col>50</xdr:col>
      <xdr:colOff>114300</xdr:colOff>
      <xdr:row>76</xdr:row>
      <xdr:rowOff>108838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063737"/>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126788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12781</xdr:rowOff>
    </xdr:from>
    <xdr:to>
      <xdr:col>45</xdr:col>
      <xdr:colOff>177800</xdr:colOff>
      <xdr:row>76</xdr:row>
      <xdr:rowOff>108838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042981"/>
          <a:ext cx="889000" cy="9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127749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6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12781</xdr:rowOff>
    </xdr:from>
    <xdr:to>
      <xdr:col>41</xdr:col>
      <xdr:colOff>50800</xdr:colOff>
      <xdr:row>76</xdr:row>
      <xdr:rowOff>168960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042981"/>
          <a:ext cx="889000" cy="15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8008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132837</xdr:rowOff>
    </xdr:from>
    <xdr:to>
      <xdr:col>55</xdr:col>
      <xdr:colOff>50800</xdr:colOff>
      <xdr:row>77</xdr:row>
      <xdr:rowOff>62987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111264</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154187</xdr:rowOff>
    </xdr:from>
    <xdr:to>
      <xdr:col>50</xdr:col>
      <xdr:colOff>165100</xdr:colOff>
      <xdr:row>76</xdr:row>
      <xdr:rowOff>84337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1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75464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10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58038</xdr:rowOff>
    </xdr:from>
    <xdr:to>
      <xdr:col>46</xdr:col>
      <xdr:colOff>38100</xdr:colOff>
      <xdr:row>76</xdr:row>
      <xdr:rowOff>159638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150765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18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133431</xdr:rowOff>
    </xdr:from>
    <xdr:to>
      <xdr:col>41</xdr:col>
      <xdr:colOff>101600</xdr:colOff>
      <xdr:row>76</xdr:row>
      <xdr:rowOff>63581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54708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118160</xdr:rowOff>
    </xdr:from>
    <xdr:to>
      <xdr:col>36</xdr:col>
      <xdr:colOff>165100</xdr:colOff>
      <xdr:row>77</xdr:row>
      <xdr:rowOff>48310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39437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2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157759</xdr:rowOff>
    </xdr:from>
    <xdr:to>
      <xdr:col>55</xdr:col>
      <xdr:colOff>0</xdr:colOff>
      <xdr:row>97</xdr:row>
      <xdr:rowOff>169456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88409"/>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157759</xdr:rowOff>
    </xdr:from>
    <xdr:to>
      <xdr:col>50</xdr:col>
      <xdr:colOff>114300</xdr:colOff>
      <xdr:row>97</xdr:row>
      <xdr:rowOff>162713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88409"/>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162713</xdr:rowOff>
    </xdr:from>
    <xdr:to>
      <xdr:col>45</xdr:col>
      <xdr:colOff>177800</xdr:colOff>
      <xdr:row>98</xdr:row>
      <xdr:rowOff>65272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93363"/>
          <a:ext cx="889000" cy="7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60413</xdr:rowOff>
    </xdr:from>
    <xdr:to>
      <xdr:col>41</xdr:col>
      <xdr:colOff>50800</xdr:colOff>
      <xdr:row>98</xdr:row>
      <xdr:rowOff>65272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62513"/>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43139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118656</xdr:rowOff>
    </xdr:from>
    <xdr:to>
      <xdr:col>55</xdr:col>
      <xdr:colOff>50800</xdr:colOff>
      <xdr:row>98</xdr:row>
      <xdr:rowOff>48806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97083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2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106959</xdr:rowOff>
    </xdr:from>
    <xdr:to>
      <xdr:col>50</xdr:col>
      <xdr:colOff>165100</xdr:colOff>
      <xdr:row>98</xdr:row>
      <xdr:rowOff>37109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28236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3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111913</xdr:rowOff>
    </xdr:from>
    <xdr:to>
      <xdr:col>46</xdr:col>
      <xdr:colOff>38100</xdr:colOff>
      <xdr:row>98</xdr:row>
      <xdr:rowOff>42063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33190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14472</xdr:rowOff>
    </xdr:from>
    <xdr:to>
      <xdr:col>41</xdr:col>
      <xdr:colOff>101600</xdr:colOff>
      <xdr:row>98</xdr:row>
      <xdr:rowOff>116072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107199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9613</xdr:rowOff>
    </xdr:from>
    <xdr:to>
      <xdr:col>36</xdr:col>
      <xdr:colOff>165100</xdr:colOff>
      <xdr:row>98</xdr:row>
      <xdr:rowOff>111213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102340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3546</xdr:rowOff>
    </xdr:from>
    <xdr:to>
      <xdr:col>85</xdr:col>
      <xdr:colOff>127000</xdr:colOff>
      <xdr:row>35</xdr:row>
      <xdr:rowOff>30704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04296"/>
          <a:ext cx="8382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54581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71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30704</xdr:rowOff>
    </xdr:from>
    <xdr:to>
      <xdr:col>81</xdr:col>
      <xdr:colOff>50800</xdr:colOff>
      <xdr:row>35</xdr:row>
      <xdr:rowOff>76972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031454"/>
          <a:ext cx="8890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6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124338</xdr:rowOff>
    </xdr:from>
    <xdr:to>
      <xdr:col>76</xdr:col>
      <xdr:colOff>114300</xdr:colOff>
      <xdr:row>35</xdr:row>
      <xdr:rowOff>76972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782188"/>
          <a:ext cx="889000" cy="29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8099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6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124338</xdr:rowOff>
    </xdr:from>
    <xdr:to>
      <xdr:col>71</xdr:col>
      <xdr:colOff>177800</xdr:colOff>
      <xdr:row>33</xdr:row>
      <xdr:rowOff>149621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782188"/>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124196</xdr:rowOff>
    </xdr:from>
    <xdr:to>
      <xdr:col>85</xdr:col>
      <xdr:colOff>177800</xdr:colOff>
      <xdr:row>35</xdr:row>
      <xdr:rowOff>54346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5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102623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3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151354</xdr:rowOff>
    </xdr:from>
    <xdr:to>
      <xdr:col>81</xdr:col>
      <xdr:colOff>101600</xdr:colOff>
      <xdr:row>35</xdr:row>
      <xdr:rowOff>81504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9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72631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7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26172</xdr:rowOff>
    </xdr:from>
    <xdr:to>
      <xdr:col>76</xdr:col>
      <xdr:colOff>165100</xdr:colOff>
      <xdr:row>35</xdr:row>
      <xdr:rowOff>127772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2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118899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1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73538</xdr:rowOff>
    </xdr:from>
    <xdr:to>
      <xdr:col>72</xdr:col>
      <xdr:colOff>38100</xdr:colOff>
      <xdr:row>34</xdr:row>
      <xdr:rowOff>3688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7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20215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50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98821</xdr:rowOff>
    </xdr:from>
    <xdr:to>
      <xdr:col>67</xdr:col>
      <xdr:colOff>101600</xdr:colOff>
      <xdr:row>34</xdr:row>
      <xdr:rowOff>28971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7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45498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53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158826</xdr:rowOff>
    </xdr:from>
    <xdr:to>
      <xdr:col>85</xdr:col>
      <xdr:colOff>127000</xdr:colOff>
      <xdr:row>54</xdr:row>
      <xdr:rowOff>152388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8731326"/>
          <a:ext cx="838200" cy="6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53535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11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152388</xdr:rowOff>
    </xdr:from>
    <xdr:to>
      <xdr:col>81</xdr:col>
      <xdr:colOff>50800</xdr:colOff>
      <xdr:row>57</xdr:row>
      <xdr:rowOff>2007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410688"/>
          <a:ext cx="889000" cy="36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1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48298</xdr:rowOff>
    </xdr:from>
    <xdr:to>
      <xdr:col>76</xdr:col>
      <xdr:colOff>114300</xdr:colOff>
      <xdr:row>57</xdr:row>
      <xdr:rowOff>2007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478048"/>
          <a:ext cx="889000" cy="29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125112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0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51803</xdr:rowOff>
    </xdr:from>
    <xdr:to>
      <xdr:col>71</xdr:col>
      <xdr:colOff>177800</xdr:colOff>
      <xdr:row>55</xdr:row>
      <xdr:rowOff>48298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310103"/>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64114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13378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108026</xdr:rowOff>
    </xdr:from>
    <xdr:to>
      <xdr:col>85</xdr:col>
      <xdr:colOff>177800</xdr:colOff>
      <xdr:row>51</xdr:row>
      <xdr:rowOff>38176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86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22953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5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101588</xdr:rowOff>
    </xdr:from>
    <xdr:to>
      <xdr:col>81</xdr:col>
      <xdr:colOff>101600</xdr:colOff>
      <xdr:row>55</xdr:row>
      <xdr:rowOff>31738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3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22865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45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122657</xdr:rowOff>
    </xdr:from>
    <xdr:to>
      <xdr:col>76</xdr:col>
      <xdr:colOff>165100</xdr:colOff>
      <xdr:row>57</xdr:row>
      <xdr:rowOff>52807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43934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168948</xdr:rowOff>
    </xdr:from>
    <xdr:to>
      <xdr:col>72</xdr:col>
      <xdr:colOff>38100</xdr:colOff>
      <xdr:row>55</xdr:row>
      <xdr:rowOff>99098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2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90225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51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1003</xdr:rowOff>
    </xdr:from>
    <xdr:to>
      <xdr:col>67</xdr:col>
      <xdr:colOff>101600</xdr:colOff>
      <xdr:row>54</xdr:row>
      <xdr:rowOff>102603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2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119130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0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164115</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65615"/>
          <a:ext cx="1269" cy="1347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110792</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4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164115</xdr:rowOff>
    </xdr:from>
    <xdr:to>
      <xdr:col>86</xdr:col>
      <xdr:colOff>25400</xdr:colOff>
      <xdr:row>70</xdr:row>
      <xdr:rowOff>164115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6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93889</xdr:rowOff>
    </xdr:from>
    <xdr:to>
      <xdr:col>85</xdr:col>
      <xdr:colOff>127000</xdr:colOff>
      <xdr:row>70</xdr:row>
      <xdr:rowOff>164115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2095389"/>
          <a:ext cx="8382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34591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36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56164</xdr:rowOff>
    </xdr:from>
    <xdr:to>
      <xdr:col>85</xdr:col>
      <xdr:colOff>177800</xdr:colOff>
      <xdr:row>77</xdr:row>
      <xdr:rowOff>157764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5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93889</xdr:rowOff>
    </xdr:from>
    <xdr:to>
      <xdr:col>81</xdr:col>
      <xdr:colOff>50800</xdr:colOff>
      <xdr:row>72</xdr:row>
      <xdr:rowOff>96358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2095389"/>
          <a:ext cx="889000" cy="34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93106</xdr:rowOff>
    </xdr:from>
    <xdr:to>
      <xdr:col>81</xdr:col>
      <xdr:colOff>101600</xdr:colOff>
      <xdr:row>78</xdr:row>
      <xdr:rowOff>23256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14383</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3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96358</xdr:rowOff>
    </xdr:from>
    <xdr:to>
      <xdr:col>76</xdr:col>
      <xdr:colOff>114300</xdr:colOff>
      <xdr:row>77</xdr:row>
      <xdr:rowOff>127446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440758"/>
          <a:ext cx="889000" cy="8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17852</xdr:rowOff>
    </xdr:from>
    <xdr:to>
      <xdr:col>76</xdr:col>
      <xdr:colOff>165100</xdr:colOff>
      <xdr:row>77</xdr:row>
      <xdr:rowOff>119452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110579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127446</xdr:rowOff>
    </xdr:from>
    <xdr:to>
      <xdr:col>71</xdr:col>
      <xdr:colOff>177800</xdr:colOff>
      <xdr:row>78</xdr:row>
      <xdr:rowOff>60147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29096"/>
          <a:ext cx="889000" cy="10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17760</xdr:rowOff>
    </xdr:from>
    <xdr:to>
      <xdr:col>72</xdr:col>
      <xdr:colOff>38100</xdr:colOff>
      <xdr:row>78</xdr:row>
      <xdr:rowOff>119360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110487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48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26081</xdr:rowOff>
    </xdr:from>
    <xdr:to>
      <xdr:col>67</xdr:col>
      <xdr:colOff>101600</xdr:colOff>
      <xdr:row>78</xdr:row>
      <xdr:rowOff>127681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118808</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49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113315</xdr:rowOff>
    </xdr:from>
    <xdr:to>
      <xdr:col>85</xdr:col>
      <xdr:colOff>177800</xdr:colOff>
      <xdr:row>71</xdr:row>
      <xdr:rowOff>43465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1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66342</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0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43089</xdr:rowOff>
    </xdr:from>
    <xdr:to>
      <xdr:col>81</xdr:col>
      <xdr:colOff>101600</xdr:colOff>
      <xdr:row>70</xdr:row>
      <xdr:rowOff>144689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20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161216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18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45558</xdr:rowOff>
    </xdr:from>
    <xdr:to>
      <xdr:col>76</xdr:col>
      <xdr:colOff>165100</xdr:colOff>
      <xdr:row>72</xdr:row>
      <xdr:rowOff>147158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3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163685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1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76646</xdr:rowOff>
    </xdr:from>
    <xdr:to>
      <xdr:col>72</xdr:col>
      <xdr:colOff>38100</xdr:colOff>
      <xdr:row>78</xdr:row>
      <xdr:rowOff>6796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2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23323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05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9347</xdr:rowOff>
    </xdr:from>
    <xdr:to>
      <xdr:col>67</xdr:col>
      <xdr:colOff>101600</xdr:colOff>
      <xdr:row>78</xdr:row>
      <xdr:rowOff>110947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127474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157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158400</xdr:rowOff>
    </xdr:from>
    <xdr:to>
      <xdr:col>85</xdr:col>
      <xdr:colOff>127000</xdr:colOff>
      <xdr:row>95</xdr:row>
      <xdr:rowOff>160823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446150"/>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16153</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3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149988</xdr:rowOff>
    </xdr:from>
    <xdr:to>
      <xdr:col>81</xdr:col>
      <xdr:colOff>50800</xdr:colOff>
      <xdr:row>95</xdr:row>
      <xdr:rowOff>158400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37738"/>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136732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112497</xdr:rowOff>
    </xdr:from>
    <xdr:to>
      <xdr:col>76</xdr:col>
      <xdr:colOff>114300</xdr:colOff>
      <xdr:row>95</xdr:row>
      <xdr:rowOff>149988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00247"/>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140368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76674</xdr:rowOff>
    </xdr:from>
    <xdr:to>
      <xdr:col>71</xdr:col>
      <xdr:colOff>177800</xdr:colOff>
      <xdr:row>95</xdr:row>
      <xdr:rowOff>112497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364424"/>
          <a:ext cx="889000" cy="3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79785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110023</xdr:rowOff>
    </xdr:from>
    <xdr:to>
      <xdr:col>85</xdr:col>
      <xdr:colOff>177800</xdr:colOff>
      <xdr:row>96</xdr:row>
      <xdr:rowOff>40173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9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88450</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7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107600</xdr:rowOff>
    </xdr:from>
    <xdr:to>
      <xdr:col>81</xdr:col>
      <xdr:colOff>101600</xdr:colOff>
      <xdr:row>96</xdr:row>
      <xdr:rowOff>37750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28877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99188</xdr:rowOff>
    </xdr:from>
    <xdr:to>
      <xdr:col>76</xdr:col>
      <xdr:colOff>165100</xdr:colOff>
      <xdr:row>96</xdr:row>
      <xdr:rowOff>29338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20465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7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61697</xdr:rowOff>
    </xdr:from>
    <xdr:to>
      <xdr:col>72</xdr:col>
      <xdr:colOff>38100</xdr:colOff>
      <xdr:row>95</xdr:row>
      <xdr:rowOff>163297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8374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1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25874</xdr:rowOff>
    </xdr:from>
    <xdr:to>
      <xdr:col>67</xdr:col>
      <xdr:colOff>101600</xdr:colOff>
      <xdr:row>95</xdr:row>
      <xdr:rowOff>127474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144001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・総務費については、ふるさと納税の推進による歳入確保に努めた結果、積立金や返礼品に要する経費などが増となり、類似団体平均を大きく上回っている。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・農林水産業費については、畜産クラスター事業の件数減及び合板・製材生産性強化対策事業の減により前年度比減となったが、類似団体平均を大きく上回っている。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については、小中学校や鹿屋女子高等学校の施設整備などにより、前年度を大幅に上回り、類似団体平均も大きく上回っている。今後も給食センター整備や学校施設の増改築などが予定されていることから、事業計画の見直しや施設の統廃合も視野に入れながら経費の抑制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年度の台風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号に伴う災害により増加し、類似団体平均を大きく上回っているが、平成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年度で当該災害復旧事業が終了したことから、以降減少を見込んでいる。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年度の台風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号による災害復旧対応に伴い残高が減少し、実質単年度収支も赤字となった。平成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中期的な見通しのもとに、決算剰余金を中心に積み立てるとともに、最低水準の取り崩しに努めた結果、残高が回復している。今後も災害や税収減など不測の事態に弾力的な対応ができるよう、一定の水準の確保に努める。</a:t>
          </a:r>
          <a:endParaRPr lang="ja-JP" altLang="ja-JP" sz="1400">
            <a:effectLst/>
          </a:endParaRPr>
        </a:p>
        <a:p>
          <a:r>
            <a:rPr kumimoji="1" lang="ja-JP" altLang="ja-JP" sz="1100">
              <a:solidFill>
                <a:schemeClr val="dk1"/>
              </a:solidFill>
              <a:effectLst/>
              <a:latin typeface="+mn-lt"/>
              <a:ea typeface="+mn-ea"/>
              <a:cs typeface="+mn-cs"/>
            </a:rPr>
            <a:t>・実質収支については、市税や地方交付税が当初見込みより増加し、また、扶助費や災害復旧費などに執行残が生じたことにより黒字となっている。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連結実質赤字比率は、一般会計及び特別会計の実質収支が黒字であり、公営企業会計（法適・法非適）では資金不足が生じていないことから全ての会計で黒字となっている。</a:t>
          </a:r>
          <a:endParaRPr lang="ja-JP" altLang="ja-JP" sz="1400">
            <a:effectLst/>
          </a:endParaRPr>
        </a:p>
        <a:p>
          <a:r>
            <a:rPr kumimoji="1" lang="ja-JP" altLang="ja-JP" sz="1100">
              <a:solidFill>
                <a:schemeClr val="dk1"/>
              </a:solidFill>
              <a:effectLst/>
              <a:latin typeface="+mn-lt"/>
              <a:ea typeface="+mn-ea"/>
              <a:cs typeface="+mn-cs"/>
            </a:rPr>
            <a:t>今後、国民健康保険事業特別会計、介護保険事業特別会計などにおける医療・介護費用の伸びや公共下水道事業における施設の更新経費などの増加が見込まれることから、厳しい財政状況などを踏まえ、特別会計や公営企業会計においても使用料見直しや徴収率の向上などによる歳入確保や徹底した歳出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5" customWidth="1"/>
    <col min="12" max="12" width="2.25" style="145" customWidth="1"/>
    <col min="13" max="17" width="2.375" style="145" customWidth="1"/>
    <col min="18" max="119" width="2.125" style="145" customWidth="1"/>
    <col min="120" max="16384" width="0" style="145" hidden="1"/>
  </cols>
  <sheetData>
    <row r="1" spans="1:119" ht="33" customHeight="1" x14ac:dyDescent="0.15">
      <c r="A1" s="143"/>
      <c r="B1" s="602" t="s">
        <v>53</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44"/>
      <c r="DK1" s="144"/>
      <c r="DL1" s="144"/>
      <c r="DM1" s="144"/>
      <c r="DN1" s="144"/>
      <c r="DO1" s="144"/>
    </row>
    <row r="2" spans="1:119" ht="24.75" thickBot="1" x14ac:dyDescent="0.2">
      <c r="A2" s="143"/>
      <c r="B2" s="146" t="s">
        <v>54</v>
      </c>
      <c r="C2" s="146"/>
      <c r="D2" s="147"/>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row>
    <row r="3" spans="1:119" ht="18.75" customHeight="1" thickBot="1" x14ac:dyDescent="0.2">
      <c r="A3" s="144"/>
      <c r="B3" s="603" t="s">
        <v>55</v>
      </c>
      <c r="C3" s="604"/>
      <c r="D3" s="604"/>
      <c r="E3" s="605"/>
      <c r="F3" s="605"/>
      <c r="G3" s="605"/>
      <c r="H3" s="605"/>
      <c r="I3" s="605"/>
      <c r="J3" s="605"/>
      <c r="K3" s="605"/>
      <c r="L3" s="605" t="s">
        <v>56</v>
      </c>
      <c r="M3" s="605"/>
      <c r="N3" s="605"/>
      <c r="O3" s="605"/>
      <c r="P3" s="605"/>
      <c r="Q3" s="605"/>
      <c r="R3" s="608"/>
      <c r="S3" s="608"/>
      <c r="T3" s="608"/>
      <c r="U3" s="608"/>
      <c r="V3" s="609"/>
      <c r="W3" s="502" t="s">
        <v>57</v>
      </c>
      <c r="X3" s="503"/>
      <c r="Y3" s="503"/>
      <c r="Z3" s="503"/>
      <c r="AA3" s="503"/>
      <c r="AB3" s="604"/>
      <c r="AC3" s="608" t="s">
        <v>58</v>
      </c>
      <c r="AD3" s="503"/>
      <c r="AE3" s="503"/>
      <c r="AF3" s="503"/>
      <c r="AG3" s="503"/>
      <c r="AH3" s="503"/>
      <c r="AI3" s="503"/>
      <c r="AJ3" s="503"/>
      <c r="AK3" s="503"/>
      <c r="AL3" s="570"/>
      <c r="AM3" s="502" t="s">
        <v>59</v>
      </c>
      <c r="AN3" s="503"/>
      <c r="AO3" s="503"/>
      <c r="AP3" s="503"/>
      <c r="AQ3" s="503"/>
      <c r="AR3" s="503"/>
      <c r="AS3" s="503"/>
      <c r="AT3" s="503"/>
      <c r="AU3" s="503"/>
      <c r="AV3" s="503"/>
      <c r="AW3" s="503"/>
      <c r="AX3" s="570"/>
      <c r="AY3" s="562" t="s">
        <v>1</v>
      </c>
      <c r="AZ3" s="563"/>
      <c r="BA3" s="563"/>
      <c r="BB3" s="563"/>
      <c r="BC3" s="563"/>
      <c r="BD3" s="563"/>
      <c r="BE3" s="563"/>
      <c r="BF3" s="563"/>
      <c r="BG3" s="563"/>
      <c r="BH3" s="563"/>
      <c r="BI3" s="563"/>
      <c r="BJ3" s="563"/>
      <c r="BK3" s="563"/>
      <c r="BL3" s="563"/>
      <c r="BM3" s="612"/>
      <c r="BN3" s="502" t="s">
        <v>60</v>
      </c>
      <c r="BO3" s="503"/>
      <c r="BP3" s="503"/>
      <c r="BQ3" s="503"/>
      <c r="BR3" s="503"/>
      <c r="BS3" s="503"/>
      <c r="BT3" s="503"/>
      <c r="BU3" s="570"/>
      <c r="BV3" s="502" t="s">
        <v>61</v>
      </c>
      <c r="BW3" s="503"/>
      <c r="BX3" s="503"/>
      <c r="BY3" s="503"/>
      <c r="BZ3" s="503"/>
      <c r="CA3" s="503"/>
      <c r="CB3" s="503"/>
      <c r="CC3" s="570"/>
      <c r="CD3" s="562" t="s">
        <v>1</v>
      </c>
      <c r="CE3" s="563"/>
      <c r="CF3" s="563"/>
      <c r="CG3" s="563"/>
      <c r="CH3" s="563"/>
      <c r="CI3" s="563"/>
      <c r="CJ3" s="563"/>
      <c r="CK3" s="563"/>
      <c r="CL3" s="563"/>
      <c r="CM3" s="563"/>
      <c r="CN3" s="563"/>
      <c r="CO3" s="563"/>
      <c r="CP3" s="563"/>
      <c r="CQ3" s="563"/>
      <c r="CR3" s="563"/>
      <c r="CS3" s="612"/>
      <c r="CT3" s="502" t="s">
        <v>62</v>
      </c>
      <c r="CU3" s="503"/>
      <c r="CV3" s="503"/>
      <c r="CW3" s="503"/>
      <c r="CX3" s="503"/>
      <c r="CY3" s="503"/>
      <c r="CZ3" s="503"/>
      <c r="DA3" s="570"/>
      <c r="DB3" s="502" t="s">
        <v>63</v>
      </c>
      <c r="DC3" s="503"/>
      <c r="DD3" s="503"/>
      <c r="DE3" s="503"/>
      <c r="DF3" s="503"/>
      <c r="DG3" s="503"/>
      <c r="DH3" s="503"/>
      <c r="DI3" s="570"/>
      <c r="DJ3" s="143"/>
      <c r="DK3" s="143"/>
      <c r="DL3" s="143"/>
      <c r="DM3" s="143"/>
      <c r="DN3" s="143"/>
      <c r="DO3" s="143"/>
    </row>
    <row r="4" spans="1:119" ht="18.75" customHeight="1" x14ac:dyDescent="0.15">
      <c r="A4" s="144"/>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29"/>
      <c r="AN4" s="439"/>
      <c r="AO4" s="439"/>
      <c r="AP4" s="439"/>
      <c r="AQ4" s="439"/>
      <c r="AR4" s="439"/>
      <c r="AS4" s="439"/>
      <c r="AT4" s="439"/>
      <c r="AU4" s="439"/>
      <c r="AV4" s="439"/>
      <c r="AW4" s="439"/>
      <c r="AX4" s="611"/>
      <c r="AY4" s="415" t="s">
        <v>64</v>
      </c>
      <c r="AZ4" s="416"/>
      <c r="BA4" s="416"/>
      <c r="BB4" s="416"/>
      <c r="BC4" s="416"/>
      <c r="BD4" s="416"/>
      <c r="BE4" s="416"/>
      <c r="BF4" s="416"/>
      <c r="BG4" s="416"/>
      <c r="BH4" s="416"/>
      <c r="BI4" s="416"/>
      <c r="BJ4" s="416"/>
      <c r="BK4" s="416"/>
      <c r="BL4" s="416"/>
      <c r="BM4" s="417"/>
      <c r="BN4" s="418">
        <v>55675485</v>
      </c>
      <c r="BO4" s="419"/>
      <c r="BP4" s="419"/>
      <c r="BQ4" s="419"/>
      <c r="BR4" s="419"/>
      <c r="BS4" s="419"/>
      <c r="BT4" s="419"/>
      <c r="BU4" s="420"/>
      <c r="BV4" s="418">
        <v>55420890</v>
      </c>
      <c r="BW4" s="419"/>
      <c r="BX4" s="419"/>
      <c r="BY4" s="419"/>
      <c r="BZ4" s="419"/>
      <c r="CA4" s="419"/>
      <c r="CB4" s="419"/>
      <c r="CC4" s="420"/>
      <c r="CD4" s="596" t="s">
        <v>65</v>
      </c>
      <c r="CE4" s="597"/>
      <c r="CF4" s="597"/>
      <c r="CG4" s="597"/>
      <c r="CH4" s="597"/>
      <c r="CI4" s="597"/>
      <c r="CJ4" s="597"/>
      <c r="CK4" s="597"/>
      <c r="CL4" s="597"/>
      <c r="CM4" s="597"/>
      <c r="CN4" s="597"/>
      <c r="CO4" s="597"/>
      <c r="CP4" s="597"/>
      <c r="CQ4" s="597"/>
      <c r="CR4" s="597"/>
      <c r="CS4" s="598"/>
      <c r="CT4" s="599">
        <v>9.4</v>
      </c>
      <c r="CU4" s="600"/>
      <c r="CV4" s="600"/>
      <c r="CW4" s="600"/>
      <c r="CX4" s="600"/>
      <c r="CY4" s="600"/>
      <c r="CZ4" s="600"/>
      <c r="DA4" s="601"/>
      <c r="DB4" s="599">
        <v>9.1999999999999993</v>
      </c>
      <c r="DC4" s="600"/>
      <c r="DD4" s="600"/>
      <c r="DE4" s="600"/>
      <c r="DF4" s="600"/>
      <c r="DG4" s="600"/>
      <c r="DH4" s="600"/>
      <c r="DI4" s="601"/>
      <c r="DJ4" s="143"/>
      <c r="DK4" s="143"/>
      <c r="DL4" s="143"/>
      <c r="DM4" s="143"/>
      <c r="DN4" s="143"/>
      <c r="DO4" s="143"/>
    </row>
    <row r="5" spans="1:119" ht="18.75" customHeight="1" x14ac:dyDescent="0.15">
      <c r="A5" s="144"/>
      <c r="B5" s="606"/>
      <c r="C5" s="440"/>
      <c r="D5" s="440"/>
      <c r="E5" s="607"/>
      <c r="F5" s="607"/>
      <c r="G5" s="607"/>
      <c r="H5" s="607"/>
      <c r="I5" s="607"/>
      <c r="J5" s="607"/>
      <c r="K5" s="607"/>
      <c r="L5" s="607"/>
      <c r="M5" s="607"/>
      <c r="N5" s="607"/>
      <c r="O5" s="607"/>
      <c r="P5" s="607"/>
      <c r="Q5" s="607"/>
      <c r="R5" s="438"/>
      <c r="S5" s="438"/>
      <c r="T5" s="438"/>
      <c r="U5" s="438"/>
      <c r="V5" s="610"/>
      <c r="W5" s="529"/>
      <c r="X5" s="439"/>
      <c r="Y5" s="439"/>
      <c r="Z5" s="439"/>
      <c r="AA5" s="439"/>
      <c r="AB5" s="440"/>
      <c r="AC5" s="438"/>
      <c r="AD5" s="439"/>
      <c r="AE5" s="439"/>
      <c r="AF5" s="439"/>
      <c r="AG5" s="439"/>
      <c r="AH5" s="439"/>
      <c r="AI5" s="439"/>
      <c r="AJ5" s="439"/>
      <c r="AK5" s="439"/>
      <c r="AL5" s="611"/>
      <c r="AM5" s="492" t="s">
        <v>66</v>
      </c>
      <c r="AN5" s="397"/>
      <c r="AO5" s="397"/>
      <c r="AP5" s="397"/>
      <c r="AQ5" s="397"/>
      <c r="AR5" s="397"/>
      <c r="AS5" s="397"/>
      <c r="AT5" s="398"/>
      <c r="AU5" s="480" t="s">
        <v>67</v>
      </c>
      <c r="AV5" s="481"/>
      <c r="AW5" s="481"/>
      <c r="AX5" s="481"/>
      <c r="AY5" s="403" t="s">
        <v>68</v>
      </c>
      <c r="AZ5" s="404"/>
      <c r="BA5" s="404"/>
      <c r="BB5" s="404"/>
      <c r="BC5" s="404"/>
      <c r="BD5" s="404"/>
      <c r="BE5" s="404"/>
      <c r="BF5" s="404"/>
      <c r="BG5" s="404"/>
      <c r="BH5" s="404"/>
      <c r="BI5" s="404"/>
      <c r="BJ5" s="404"/>
      <c r="BK5" s="404"/>
      <c r="BL5" s="404"/>
      <c r="BM5" s="405"/>
      <c r="BN5" s="423">
        <v>53105966</v>
      </c>
      <c r="BO5" s="424"/>
      <c r="BP5" s="424"/>
      <c r="BQ5" s="424"/>
      <c r="BR5" s="424"/>
      <c r="BS5" s="424"/>
      <c r="BT5" s="424"/>
      <c r="BU5" s="425"/>
      <c r="BV5" s="423">
        <v>52899395</v>
      </c>
      <c r="BW5" s="424"/>
      <c r="BX5" s="424"/>
      <c r="BY5" s="424"/>
      <c r="BZ5" s="424"/>
      <c r="CA5" s="424"/>
      <c r="CB5" s="424"/>
      <c r="CC5" s="425"/>
      <c r="CD5" s="432" t="s">
        <v>69</v>
      </c>
      <c r="CE5" s="433"/>
      <c r="CF5" s="433"/>
      <c r="CG5" s="433"/>
      <c r="CH5" s="433"/>
      <c r="CI5" s="433"/>
      <c r="CJ5" s="433"/>
      <c r="CK5" s="433"/>
      <c r="CL5" s="433"/>
      <c r="CM5" s="433"/>
      <c r="CN5" s="433"/>
      <c r="CO5" s="433"/>
      <c r="CP5" s="433"/>
      <c r="CQ5" s="433"/>
      <c r="CR5" s="433"/>
      <c r="CS5" s="434"/>
      <c r="CT5" s="393">
        <v>90.2</v>
      </c>
      <c r="CU5" s="394"/>
      <c r="CV5" s="394"/>
      <c r="CW5" s="394"/>
      <c r="CX5" s="394"/>
      <c r="CY5" s="394"/>
      <c r="CZ5" s="394"/>
      <c r="DA5" s="395"/>
      <c r="DB5" s="393">
        <v>90.8</v>
      </c>
      <c r="DC5" s="394"/>
      <c r="DD5" s="394"/>
      <c r="DE5" s="394"/>
      <c r="DF5" s="394"/>
      <c r="DG5" s="394"/>
      <c r="DH5" s="394"/>
      <c r="DI5" s="395"/>
      <c r="DJ5" s="143"/>
      <c r="DK5" s="143"/>
      <c r="DL5" s="143"/>
      <c r="DM5" s="143"/>
      <c r="DN5" s="143"/>
      <c r="DO5" s="143"/>
    </row>
    <row r="6" spans="1:119" ht="18.75" customHeight="1" x14ac:dyDescent="0.15">
      <c r="A6" s="144"/>
      <c r="B6" s="576" t="s">
        <v>70</v>
      </c>
      <c r="C6" s="437"/>
      <c r="D6" s="437"/>
      <c r="E6" s="577"/>
      <c r="F6" s="577"/>
      <c r="G6" s="577"/>
      <c r="H6" s="577"/>
      <c r="I6" s="577"/>
      <c r="J6" s="577"/>
      <c r="K6" s="577"/>
      <c r="L6" s="577" t="s">
        <v>71</v>
      </c>
      <c r="M6" s="577"/>
      <c r="N6" s="577"/>
      <c r="O6" s="577"/>
      <c r="P6" s="577"/>
      <c r="Q6" s="577"/>
      <c r="R6" s="461"/>
      <c r="S6" s="461"/>
      <c r="T6" s="461"/>
      <c r="U6" s="461"/>
      <c r="V6" s="583"/>
      <c r="W6" s="514" t="s">
        <v>72</v>
      </c>
      <c r="X6" s="436"/>
      <c r="Y6" s="436"/>
      <c r="Z6" s="436"/>
      <c r="AA6" s="436"/>
      <c r="AB6" s="437"/>
      <c r="AC6" s="588" t="s">
        <v>73</v>
      </c>
      <c r="AD6" s="589"/>
      <c r="AE6" s="589"/>
      <c r="AF6" s="589"/>
      <c r="AG6" s="589"/>
      <c r="AH6" s="589"/>
      <c r="AI6" s="589"/>
      <c r="AJ6" s="589"/>
      <c r="AK6" s="589"/>
      <c r="AL6" s="590"/>
      <c r="AM6" s="492" t="s">
        <v>74</v>
      </c>
      <c r="AN6" s="397"/>
      <c r="AO6" s="397"/>
      <c r="AP6" s="397"/>
      <c r="AQ6" s="397"/>
      <c r="AR6" s="397"/>
      <c r="AS6" s="397"/>
      <c r="AT6" s="398"/>
      <c r="AU6" s="480" t="s">
        <v>67</v>
      </c>
      <c r="AV6" s="481"/>
      <c r="AW6" s="481"/>
      <c r="AX6" s="481"/>
      <c r="AY6" s="403" t="s">
        <v>75</v>
      </c>
      <c r="AZ6" s="404"/>
      <c r="BA6" s="404"/>
      <c r="BB6" s="404"/>
      <c r="BC6" s="404"/>
      <c r="BD6" s="404"/>
      <c r="BE6" s="404"/>
      <c r="BF6" s="404"/>
      <c r="BG6" s="404"/>
      <c r="BH6" s="404"/>
      <c r="BI6" s="404"/>
      <c r="BJ6" s="404"/>
      <c r="BK6" s="404"/>
      <c r="BL6" s="404"/>
      <c r="BM6" s="405"/>
      <c r="BN6" s="423">
        <v>2569519</v>
      </c>
      <c r="BO6" s="424"/>
      <c r="BP6" s="424"/>
      <c r="BQ6" s="424"/>
      <c r="BR6" s="424"/>
      <c r="BS6" s="424"/>
      <c r="BT6" s="424"/>
      <c r="BU6" s="425"/>
      <c r="BV6" s="423">
        <v>2521495</v>
      </c>
      <c r="BW6" s="424"/>
      <c r="BX6" s="424"/>
      <c r="BY6" s="424"/>
      <c r="BZ6" s="424"/>
      <c r="CA6" s="424"/>
      <c r="CB6" s="424"/>
      <c r="CC6" s="425"/>
      <c r="CD6" s="432" t="s">
        <v>76</v>
      </c>
      <c r="CE6" s="433"/>
      <c r="CF6" s="433"/>
      <c r="CG6" s="433"/>
      <c r="CH6" s="433"/>
      <c r="CI6" s="433"/>
      <c r="CJ6" s="433"/>
      <c r="CK6" s="433"/>
      <c r="CL6" s="433"/>
      <c r="CM6" s="433"/>
      <c r="CN6" s="433"/>
      <c r="CO6" s="433"/>
      <c r="CP6" s="433"/>
      <c r="CQ6" s="433"/>
      <c r="CR6" s="433"/>
      <c r="CS6" s="434"/>
      <c r="CT6" s="573">
        <v>94.9</v>
      </c>
      <c r="CU6" s="574"/>
      <c r="CV6" s="574"/>
      <c r="CW6" s="574"/>
      <c r="CX6" s="574"/>
      <c r="CY6" s="574"/>
      <c r="CZ6" s="574"/>
      <c r="DA6" s="575"/>
      <c r="DB6" s="573">
        <v>95.6</v>
      </c>
      <c r="DC6" s="574"/>
      <c r="DD6" s="574"/>
      <c r="DE6" s="574"/>
      <c r="DF6" s="574"/>
      <c r="DG6" s="574"/>
      <c r="DH6" s="574"/>
      <c r="DI6" s="575"/>
      <c r="DJ6" s="143"/>
      <c r="DK6" s="143"/>
      <c r="DL6" s="143"/>
      <c r="DM6" s="143"/>
      <c r="DN6" s="143"/>
      <c r="DO6" s="143"/>
    </row>
    <row r="7" spans="1:119" ht="18.75" customHeight="1" x14ac:dyDescent="0.15">
      <c r="A7" s="144"/>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492" t="s">
        <v>77</v>
      </c>
      <c r="AN7" s="397"/>
      <c r="AO7" s="397"/>
      <c r="AP7" s="397"/>
      <c r="AQ7" s="397"/>
      <c r="AR7" s="397"/>
      <c r="AS7" s="397"/>
      <c r="AT7" s="398"/>
      <c r="AU7" s="480" t="s">
        <v>67</v>
      </c>
      <c r="AV7" s="481"/>
      <c r="AW7" s="481"/>
      <c r="AX7" s="481"/>
      <c r="AY7" s="403" t="s">
        <v>78</v>
      </c>
      <c r="AZ7" s="404"/>
      <c r="BA7" s="404"/>
      <c r="BB7" s="404"/>
      <c r="BC7" s="404"/>
      <c r="BD7" s="404"/>
      <c r="BE7" s="404"/>
      <c r="BF7" s="404"/>
      <c r="BG7" s="404"/>
      <c r="BH7" s="404"/>
      <c r="BI7" s="404"/>
      <c r="BJ7" s="404"/>
      <c r="BK7" s="404"/>
      <c r="BL7" s="404"/>
      <c r="BM7" s="405"/>
      <c r="BN7" s="423">
        <v>145641</v>
      </c>
      <c r="BO7" s="424"/>
      <c r="BP7" s="424"/>
      <c r="BQ7" s="424"/>
      <c r="BR7" s="424"/>
      <c r="BS7" s="424"/>
      <c r="BT7" s="424"/>
      <c r="BU7" s="425"/>
      <c r="BV7" s="423">
        <v>184936</v>
      </c>
      <c r="BW7" s="424"/>
      <c r="BX7" s="424"/>
      <c r="BY7" s="424"/>
      <c r="BZ7" s="424"/>
      <c r="CA7" s="424"/>
      <c r="CB7" s="424"/>
      <c r="CC7" s="425"/>
      <c r="CD7" s="432" t="s">
        <v>79</v>
      </c>
      <c r="CE7" s="433"/>
      <c r="CF7" s="433"/>
      <c r="CG7" s="433"/>
      <c r="CH7" s="433"/>
      <c r="CI7" s="433"/>
      <c r="CJ7" s="433"/>
      <c r="CK7" s="433"/>
      <c r="CL7" s="433"/>
      <c r="CM7" s="433"/>
      <c r="CN7" s="433"/>
      <c r="CO7" s="433"/>
      <c r="CP7" s="433"/>
      <c r="CQ7" s="433"/>
      <c r="CR7" s="433"/>
      <c r="CS7" s="434"/>
      <c r="CT7" s="423">
        <v>25660008</v>
      </c>
      <c r="CU7" s="424"/>
      <c r="CV7" s="424"/>
      <c r="CW7" s="424"/>
      <c r="CX7" s="424"/>
      <c r="CY7" s="424"/>
      <c r="CZ7" s="424"/>
      <c r="DA7" s="425"/>
      <c r="DB7" s="423">
        <v>25527014</v>
      </c>
      <c r="DC7" s="424"/>
      <c r="DD7" s="424"/>
      <c r="DE7" s="424"/>
      <c r="DF7" s="424"/>
      <c r="DG7" s="424"/>
      <c r="DH7" s="424"/>
      <c r="DI7" s="425"/>
      <c r="DJ7" s="143"/>
      <c r="DK7" s="143"/>
      <c r="DL7" s="143"/>
      <c r="DM7" s="143"/>
      <c r="DN7" s="143"/>
      <c r="DO7" s="143"/>
    </row>
    <row r="8" spans="1:119" ht="18.75" customHeight="1" thickBot="1" x14ac:dyDescent="0.2">
      <c r="A8" s="144"/>
      <c r="B8" s="581"/>
      <c r="C8" s="515"/>
      <c r="D8" s="515"/>
      <c r="E8" s="582"/>
      <c r="F8" s="582"/>
      <c r="G8" s="582"/>
      <c r="H8" s="582"/>
      <c r="I8" s="582"/>
      <c r="J8" s="582"/>
      <c r="K8" s="582"/>
      <c r="L8" s="582"/>
      <c r="M8" s="582"/>
      <c r="N8" s="582"/>
      <c r="O8" s="582"/>
      <c r="P8" s="582"/>
      <c r="Q8" s="582"/>
      <c r="R8" s="586"/>
      <c r="S8" s="586"/>
      <c r="T8" s="586"/>
      <c r="U8" s="586"/>
      <c r="V8" s="587"/>
      <c r="W8" s="504"/>
      <c r="X8" s="505"/>
      <c r="Y8" s="505"/>
      <c r="Z8" s="505"/>
      <c r="AA8" s="505"/>
      <c r="AB8" s="515"/>
      <c r="AC8" s="593"/>
      <c r="AD8" s="594"/>
      <c r="AE8" s="594"/>
      <c r="AF8" s="594"/>
      <c r="AG8" s="594"/>
      <c r="AH8" s="594"/>
      <c r="AI8" s="594"/>
      <c r="AJ8" s="594"/>
      <c r="AK8" s="594"/>
      <c r="AL8" s="595"/>
      <c r="AM8" s="492" t="s">
        <v>80</v>
      </c>
      <c r="AN8" s="397"/>
      <c r="AO8" s="397"/>
      <c r="AP8" s="397"/>
      <c r="AQ8" s="397"/>
      <c r="AR8" s="397"/>
      <c r="AS8" s="397"/>
      <c r="AT8" s="398"/>
      <c r="AU8" s="480" t="s">
        <v>81</v>
      </c>
      <c r="AV8" s="481"/>
      <c r="AW8" s="481"/>
      <c r="AX8" s="481"/>
      <c r="AY8" s="403" t="s">
        <v>82</v>
      </c>
      <c r="AZ8" s="404"/>
      <c r="BA8" s="404"/>
      <c r="BB8" s="404"/>
      <c r="BC8" s="404"/>
      <c r="BD8" s="404"/>
      <c r="BE8" s="404"/>
      <c r="BF8" s="404"/>
      <c r="BG8" s="404"/>
      <c r="BH8" s="404"/>
      <c r="BI8" s="404"/>
      <c r="BJ8" s="404"/>
      <c r="BK8" s="404"/>
      <c r="BL8" s="404"/>
      <c r="BM8" s="405"/>
      <c r="BN8" s="423">
        <v>2423878</v>
      </c>
      <c r="BO8" s="424"/>
      <c r="BP8" s="424"/>
      <c r="BQ8" s="424"/>
      <c r="BR8" s="424"/>
      <c r="BS8" s="424"/>
      <c r="BT8" s="424"/>
      <c r="BU8" s="425"/>
      <c r="BV8" s="423">
        <v>2336559</v>
      </c>
      <c r="BW8" s="424"/>
      <c r="BX8" s="424"/>
      <c r="BY8" s="424"/>
      <c r="BZ8" s="424"/>
      <c r="CA8" s="424"/>
      <c r="CB8" s="424"/>
      <c r="CC8" s="425"/>
      <c r="CD8" s="432" t="s">
        <v>83</v>
      </c>
      <c r="CE8" s="433"/>
      <c r="CF8" s="433"/>
      <c r="CG8" s="433"/>
      <c r="CH8" s="433"/>
      <c r="CI8" s="433"/>
      <c r="CJ8" s="433"/>
      <c r="CK8" s="433"/>
      <c r="CL8" s="433"/>
      <c r="CM8" s="433"/>
      <c r="CN8" s="433"/>
      <c r="CO8" s="433"/>
      <c r="CP8" s="433"/>
      <c r="CQ8" s="433"/>
      <c r="CR8" s="433"/>
      <c r="CS8" s="434"/>
      <c r="CT8" s="536">
        <v>0.48</v>
      </c>
      <c r="CU8" s="537"/>
      <c r="CV8" s="537"/>
      <c r="CW8" s="537"/>
      <c r="CX8" s="537"/>
      <c r="CY8" s="537"/>
      <c r="CZ8" s="537"/>
      <c r="DA8" s="538"/>
      <c r="DB8" s="536">
        <v>0.48</v>
      </c>
      <c r="DC8" s="537"/>
      <c r="DD8" s="537"/>
      <c r="DE8" s="537"/>
      <c r="DF8" s="537"/>
      <c r="DG8" s="537"/>
      <c r="DH8" s="537"/>
      <c r="DI8" s="538"/>
      <c r="DJ8" s="143"/>
      <c r="DK8" s="143"/>
      <c r="DL8" s="143"/>
      <c r="DM8" s="143"/>
      <c r="DN8" s="143"/>
      <c r="DO8" s="143"/>
    </row>
    <row r="9" spans="1:119" ht="18.75" customHeight="1" thickBot="1" x14ac:dyDescent="0.2">
      <c r="A9" s="144"/>
      <c r="B9" s="562" t="s">
        <v>84</v>
      </c>
      <c r="C9" s="563"/>
      <c r="D9" s="563"/>
      <c r="E9" s="563"/>
      <c r="F9" s="563"/>
      <c r="G9" s="563"/>
      <c r="H9" s="563"/>
      <c r="I9" s="563"/>
      <c r="J9" s="563"/>
      <c r="K9" s="486"/>
      <c r="L9" s="564" t="s">
        <v>85</v>
      </c>
      <c r="M9" s="565"/>
      <c r="N9" s="565"/>
      <c r="O9" s="565"/>
      <c r="P9" s="565"/>
      <c r="Q9" s="566"/>
      <c r="R9" s="567">
        <v>103608</v>
      </c>
      <c r="S9" s="568"/>
      <c r="T9" s="568"/>
      <c r="U9" s="568"/>
      <c r="V9" s="569"/>
      <c r="W9" s="502" t="s">
        <v>86</v>
      </c>
      <c r="X9" s="503"/>
      <c r="Y9" s="503"/>
      <c r="Z9" s="503"/>
      <c r="AA9" s="503"/>
      <c r="AB9" s="503"/>
      <c r="AC9" s="503"/>
      <c r="AD9" s="503"/>
      <c r="AE9" s="503"/>
      <c r="AF9" s="503"/>
      <c r="AG9" s="503"/>
      <c r="AH9" s="503"/>
      <c r="AI9" s="503"/>
      <c r="AJ9" s="503"/>
      <c r="AK9" s="503"/>
      <c r="AL9" s="570"/>
      <c r="AM9" s="492" t="s">
        <v>87</v>
      </c>
      <c r="AN9" s="397"/>
      <c r="AO9" s="397"/>
      <c r="AP9" s="397"/>
      <c r="AQ9" s="397"/>
      <c r="AR9" s="397"/>
      <c r="AS9" s="397"/>
      <c r="AT9" s="398"/>
      <c r="AU9" s="480" t="s">
        <v>67</v>
      </c>
      <c r="AV9" s="481"/>
      <c r="AW9" s="481"/>
      <c r="AX9" s="481"/>
      <c r="AY9" s="403" t="s">
        <v>88</v>
      </c>
      <c r="AZ9" s="404"/>
      <c r="BA9" s="404"/>
      <c r="BB9" s="404"/>
      <c r="BC9" s="404"/>
      <c r="BD9" s="404"/>
      <c r="BE9" s="404"/>
      <c r="BF9" s="404"/>
      <c r="BG9" s="404"/>
      <c r="BH9" s="404"/>
      <c r="BI9" s="404"/>
      <c r="BJ9" s="404"/>
      <c r="BK9" s="404"/>
      <c r="BL9" s="404"/>
      <c r="BM9" s="405"/>
      <c r="BN9" s="423">
        <v>87319</v>
      </c>
      <c r="BO9" s="424"/>
      <c r="BP9" s="424"/>
      <c r="BQ9" s="424"/>
      <c r="BR9" s="424"/>
      <c r="BS9" s="424"/>
      <c r="BT9" s="424"/>
      <c r="BU9" s="425"/>
      <c r="BV9" s="423">
        <v>686273</v>
      </c>
      <c r="BW9" s="424"/>
      <c r="BX9" s="424"/>
      <c r="BY9" s="424"/>
      <c r="BZ9" s="424"/>
      <c r="CA9" s="424"/>
      <c r="CB9" s="424"/>
      <c r="CC9" s="425"/>
      <c r="CD9" s="432" t="s">
        <v>89</v>
      </c>
      <c r="CE9" s="433"/>
      <c r="CF9" s="433"/>
      <c r="CG9" s="433"/>
      <c r="CH9" s="433"/>
      <c r="CI9" s="433"/>
      <c r="CJ9" s="433"/>
      <c r="CK9" s="433"/>
      <c r="CL9" s="433"/>
      <c r="CM9" s="433"/>
      <c r="CN9" s="433"/>
      <c r="CO9" s="433"/>
      <c r="CP9" s="433"/>
      <c r="CQ9" s="433"/>
      <c r="CR9" s="433"/>
      <c r="CS9" s="434"/>
      <c r="CT9" s="393">
        <v>11.7</v>
      </c>
      <c r="CU9" s="394"/>
      <c r="CV9" s="394"/>
      <c r="CW9" s="394"/>
      <c r="CX9" s="394"/>
      <c r="CY9" s="394"/>
      <c r="CZ9" s="394"/>
      <c r="DA9" s="395"/>
      <c r="DB9" s="393">
        <v>11.9</v>
      </c>
      <c r="DC9" s="394"/>
      <c r="DD9" s="394"/>
      <c r="DE9" s="394"/>
      <c r="DF9" s="394"/>
      <c r="DG9" s="394"/>
      <c r="DH9" s="394"/>
      <c r="DI9" s="395"/>
      <c r="DJ9" s="143"/>
      <c r="DK9" s="143"/>
      <c r="DL9" s="143"/>
      <c r="DM9" s="143"/>
      <c r="DN9" s="143"/>
      <c r="DO9" s="143"/>
    </row>
    <row r="10" spans="1:119" ht="18.75" customHeight="1" thickBot="1" x14ac:dyDescent="0.2">
      <c r="A10" s="144"/>
      <c r="B10" s="562"/>
      <c r="C10" s="563"/>
      <c r="D10" s="563"/>
      <c r="E10" s="563"/>
      <c r="F10" s="563"/>
      <c r="G10" s="563"/>
      <c r="H10" s="563"/>
      <c r="I10" s="563"/>
      <c r="J10" s="563"/>
      <c r="K10" s="486"/>
      <c r="L10" s="396" t="s">
        <v>90</v>
      </c>
      <c r="M10" s="397"/>
      <c r="N10" s="397"/>
      <c r="O10" s="397"/>
      <c r="P10" s="397"/>
      <c r="Q10" s="398"/>
      <c r="R10" s="399">
        <v>105070</v>
      </c>
      <c r="S10" s="400"/>
      <c r="T10" s="400"/>
      <c r="U10" s="400"/>
      <c r="V10" s="402"/>
      <c r="W10" s="571"/>
      <c r="X10" s="385"/>
      <c r="Y10" s="385"/>
      <c r="Z10" s="385"/>
      <c r="AA10" s="385"/>
      <c r="AB10" s="385"/>
      <c r="AC10" s="385"/>
      <c r="AD10" s="385"/>
      <c r="AE10" s="385"/>
      <c r="AF10" s="385"/>
      <c r="AG10" s="385"/>
      <c r="AH10" s="385"/>
      <c r="AI10" s="385"/>
      <c r="AJ10" s="385"/>
      <c r="AK10" s="385"/>
      <c r="AL10" s="572"/>
      <c r="AM10" s="492" t="s">
        <v>91</v>
      </c>
      <c r="AN10" s="397"/>
      <c r="AO10" s="397"/>
      <c r="AP10" s="397"/>
      <c r="AQ10" s="397"/>
      <c r="AR10" s="397"/>
      <c r="AS10" s="397"/>
      <c r="AT10" s="398"/>
      <c r="AU10" s="480" t="s">
        <v>92</v>
      </c>
      <c r="AV10" s="481"/>
      <c r="AW10" s="481"/>
      <c r="AX10" s="481"/>
      <c r="AY10" s="403" t="s">
        <v>93</v>
      </c>
      <c r="AZ10" s="404"/>
      <c r="BA10" s="404"/>
      <c r="BB10" s="404"/>
      <c r="BC10" s="404"/>
      <c r="BD10" s="404"/>
      <c r="BE10" s="404"/>
      <c r="BF10" s="404"/>
      <c r="BG10" s="404"/>
      <c r="BH10" s="404"/>
      <c r="BI10" s="404"/>
      <c r="BJ10" s="404"/>
      <c r="BK10" s="404"/>
      <c r="BL10" s="404"/>
      <c r="BM10" s="405"/>
      <c r="BN10" s="423">
        <v>1410826</v>
      </c>
      <c r="BO10" s="424"/>
      <c r="BP10" s="424"/>
      <c r="BQ10" s="424"/>
      <c r="BR10" s="424"/>
      <c r="BS10" s="424"/>
      <c r="BT10" s="424"/>
      <c r="BU10" s="425"/>
      <c r="BV10" s="423">
        <v>835018</v>
      </c>
      <c r="BW10" s="424"/>
      <c r="BX10" s="424"/>
      <c r="BY10" s="424"/>
      <c r="BZ10" s="424"/>
      <c r="CA10" s="424"/>
      <c r="CB10" s="424"/>
      <c r="CC10" s="425"/>
      <c r="CD10" s="148" t="s">
        <v>94</v>
      </c>
      <c r="CE10" s="149"/>
      <c r="CF10" s="149"/>
      <c r="CG10" s="149"/>
      <c r="CH10" s="149"/>
      <c r="CI10" s="149"/>
      <c r="CJ10" s="149"/>
      <c r="CK10" s="149"/>
      <c r="CL10" s="149"/>
      <c r="CM10" s="149"/>
      <c r="CN10" s="149"/>
      <c r="CO10" s="149"/>
      <c r="CP10" s="149"/>
      <c r="CQ10" s="149"/>
      <c r="CR10" s="149"/>
      <c r="CS10" s="150"/>
      <c r="CT10" s="151"/>
      <c r="CU10" s="152"/>
      <c r="CV10" s="152"/>
      <c r="CW10" s="152"/>
      <c r="CX10" s="152"/>
      <c r="CY10" s="152"/>
      <c r="CZ10" s="152"/>
      <c r="DA10" s="153"/>
      <c r="DB10" s="151"/>
      <c r="DC10" s="152"/>
      <c r="DD10" s="152"/>
      <c r="DE10" s="152"/>
      <c r="DF10" s="152"/>
      <c r="DG10" s="152"/>
      <c r="DH10" s="152"/>
      <c r="DI10" s="153"/>
      <c r="DJ10" s="143"/>
      <c r="DK10" s="143"/>
      <c r="DL10" s="143"/>
      <c r="DM10" s="143"/>
      <c r="DN10" s="143"/>
      <c r="DO10" s="143"/>
    </row>
    <row r="11" spans="1:119" ht="18.75" customHeight="1" thickBot="1" x14ac:dyDescent="0.2">
      <c r="A11" s="144"/>
      <c r="B11" s="562"/>
      <c r="C11" s="563"/>
      <c r="D11" s="563"/>
      <c r="E11" s="563"/>
      <c r="F11" s="563"/>
      <c r="G11" s="563"/>
      <c r="H11" s="563"/>
      <c r="I11" s="563"/>
      <c r="J11" s="563"/>
      <c r="K11" s="486"/>
      <c r="L11" s="469" t="s">
        <v>95</v>
      </c>
      <c r="M11" s="470"/>
      <c r="N11" s="470"/>
      <c r="O11" s="470"/>
      <c r="P11" s="470"/>
      <c r="Q11" s="471"/>
      <c r="R11" s="559" t="s">
        <v>96</v>
      </c>
      <c r="S11" s="560"/>
      <c r="T11" s="560"/>
      <c r="U11" s="560"/>
      <c r="V11" s="561"/>
      <c r="W11" s="571"/>
      <c r="X11" s="385"/>
      <c r="Y11" s="385"/>
      <c r="Z11" s="385"/>
      <c r="AA11" s="385"/>
      <c r="AB11" s="385"/>
      <c r="AC11" s="385"/>
      <c r="AD11" s="385"/>
      <c r="AE11" s="385"/>
      <c r="AF11" s="385"/>
      <c r="AG11" s="385"/>
      <c r="AH11" s="385"/>
      <c r="AI11" s="385"/>
      <c r="AJ11" s="385"/>
      <c r="AK11" s="385"/>
      <c r="AL11" s="572"/>
      <c r="AM11" s="492" t="s">
        <v>97</v>
      </c>
      <c r="AN11" s="397"/>
      <c r="AO11" s="397"/>
      <c r="AP11" s="397"/>
      <c r="AQ11" s="397"/>
      <c r="AR11" s="397"/>
      <c r="AS11" s="397"/>
      <c r="AT11" s="398"/>
      <c r="AU11" s="480" t="s">
        <v>98</v>
      </c>
      <c r="AV11" s="481"/>
      <c r="AW11" s="481"/>
      <c r="AX11" s="481"/>
      <c r="AY11" s="403" t="s">
        <v>99</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100</v>
      </c>
      <c r="CE11" s="433"/>
      <c r="CF11" s="433"/>
      <c r="CG11" s="433"/>
      <c r="CH11" s="433"/>
      <c r="CI11" s="433"/>
      <c r="CJ11" s="433"/>
      <c r="CK11" s="433"/>
      <c r="CL11" s="433"/>
      <c r="CM11" s="433"/>
      <c r="CN11" s="433"/>
      <c r="CO11" s="433"/>
      <c r="CP11" s="433"/>
      <c r="CQ11" s="433"/>
      <c r="CR11" s="433"/>
      <c r="CS11" s="434"/>
      <c r="CT11" s="536" t="s">
        <v>101</v>
      </c>
      <c r="CU11" s="537"/>
      <c r="CV11" s="537"/>
      <c r="CW11" s="537"/>
      <c r="CX11" s="537"/>
      <c r="CY11" s="537"/>
      <c r="CZ11" s="537"/>
      <c r="DA11" s="538"/>
      <c r="DB11" s="536" t="s">
        <v>102</v>
      </c>
      <c r="DC11" s="537"/>
      <c r="DD11" s="537"/>
      <c r="DE11" s="537"/>
      <c r="DF11" s="537"/>
      <c r="DG11" s="537"/>
      <c r="DH11" s="537"/>
      <c r="DI11" s="538"/>
      <c r="DJ11" s="143"/>
      <c r="DK11" s="143"/>
      <c r="DL11" s="143"/>
      <c r="DM11" s="143"/>
      <c r="DN11" s="143"/>
      <c r="DO11" s="143"/>
    </row>
    <row r="12" spans="1:119" ht="18.75" customHeight="1" x14ac:dyDescent="0.15">
      <c r="A12" s="144"/>
      <c r="B12" s="539" t="s">
        <v>103</v>
      </c>
      <c r="C12" s="540"/>
      <c r="D12" s="540"/>
      <c r="E12" s="540"/>
      <c r="F12" s="540"/>
      <c r="G12" s="540"/>
      <c r="H12" s="540"/>
      <c r="I12" s="540"/>
      <c r="J12" s="540"/>
      <c r="K12" s="541"/>
      <c r="L12" s="548" t="s">
        <v>104</v>
      </c>
      <c r="M12" s="549"/>
      <c r="N12" s="549"/>
      <c r="O12" s="549"/>
      <c r="P12" s="549"/>
      <c r="Q12" s="550"/>
      <c r="R12" s="551">
        <v>103665</v>
      </c>
      <c r="S12" s="552"/>
      <c r="T12" s="552"/>
      <c r="U12" s="552"/>
      <c r="V12" s="553"/>
      <c r="W12" s="554" t="s">
        <v>1</v>
      </c>
      <c r="X12" s="481"/>
      <c r="Y12" s="481"/>
      <c r="Z12" s="481"/>
      <c r="AA12" s="481"/>
      <c r="AB12" s="555"/>
      <c r="AC12" s="480" t="s">
        <v>105</v>
      </c>
      <c r="AD12" s="481"/>
      <c r="AE12" s="481"/>
      <c r="AF12" s="481"/>
      <c r="AG12" s="555"/>
      <c r="AH12" s="480" t="s">
        <v>106</v>
      </c>
      <c r="AI12" s="481"/>
      <c r="AJ12" s="481"/>
      <c r="AK12" s="481"/>
      <c r="AL12" s="556"/>
      <c r="AM12" s="492" t="s">
        <v>107</v>
      </c>
      <c r="AN12" s="397"/>
      <c r="AO12" s="397"/>
      <c r="AP12" s="397"/>
      <c r="AQ12" s="397"/>
      <c r="AR12" s="397"/>
      <c r="AS12" s="397"/>
      <c r="AT12" s="398"/>
      <c r="AU12" s="480" t="s">
        <v>108</v>
      </c>
      <c r="AV12" s="481"/>
      <c r="AW12" s="481"/>
      <c r="AX12" s="481"/>
      <c r="AY12" s="403" t="s">
        <v>109</v>
      </c>
      <c r="AZ12" s="404"/>
      <c r="BA12" s="404"/>
      <c r="BB12" s="404"/>
      <c r="BC12" s="404"/>
      <c r="BD12" s="404"/>
      <c r="BE12" s="404"/>
      <c r="BF12" s="404"/>
      <c r="BG12" s="404"/>
      <c r="BH12" s="404"/>
      <c r="BI12" s="404"/>
      <c r="BJ12" s="404"/>
      <c r="BK12" s="404"/>
      <c r="BL12" s="404"/>
      <c r="BM12" s="405"/>
      <c r="BN12" s="423">
        <v>1171515</v>
      </c>
      <c r="BO12" s="424"/>
      <c r="BP12" s="424"/>
      <c r="BQ12" s="424"/>
      <c r="BR12" s="424"/>
      <c r="BS12" s="424"/>
      <c r="BT12" s="424"/>
      <c r="BU12" s="425"/>
      <c r="BV12" s="423">
        <v>1085697</v>
      </c>
      <c r="BW12" s="424"/>
      <c r="BX12" s="424"/>
      <c r="BY12" s="424"/>
      <c r="BZ12" s="424"/>
      <c r="CA12" s="424"/>
      <c r="CB12" s="424"/>
      <c r="CC12" s="425"/>
      <c r="CD12" s="432" t="s">
        <v>110</v>
      </c>
      <c r="CE12" s="433"/>
      <c r="CF12" s="433"/>
      <c r="CG12" s="433"/>
      <c r="CH12" s="433"/>
      <c r="CI12" s="433"/>
      <c r="CJ12" s="433"/>
      <c r="CK12" s="433"/>
      <c r="CL12" s="433"/>
      <c r="CM12" s="433"/>
      <c r="CN12" s="433"/>
      <c r="CO12" s="433"/>
      <c r="CP12" s="433"/>
      <c r="CQ12" s="433"/>
      <c r="CR12" s="433"/>
      <c r="CS12" s="434"/>
      <c r="CT12" s="536" t="s">
        <v>111</v>
      </c>
      <c r="CU12" s="537"/>
      <c r="CV12" s="537"/>
      <c r="CW12" s="537"/>
      <c r="CX12" s="537"/>
      <c r="CY12" s="537"/>
      <c r="CZ12" s="537"/>
      <c r="DA12" s="538"/>
      <c r="DB12" s="536" t="s">
        <v>102</v>
      </c>
      <c r="DC12" s="537"/>
      <c r="DD12" s="537"/>
      <c r="DE12" s="537"/>
      <c r="DF12" s="537"/>
      <c r="DG12" s="537"/>
      <c r="DH12" s="537"/>
      <c r="DI12" s="538"/>
      <c r="DJ12" s="143"/>
      <c r="DK12" s="143"/>
      <c r="DL12" s="143"/>
      <c r="DM12" s="143"/>
      <c r="DN12" s="143"/>
      <c r="DO12" s="143"/>
    </row>
    <row r="13" spans="1:119" ht="18.75" customHeight="1" x14ac:dyDescent="0.15">
      <c r="A13" s="144"/>
      <c r="B13" s="542"/>
      <c r="C13" s="543"/>
      <c r="D13" s="543"/>
      <c r="E13" s="543"/>
      <c r="F13" s="543"/>
      <c r="G13" s="543"/>
      <c r="H13" s="543"/>
      <c r="I13" s="543"/>
      <c r="J13" s="543"/>
      <c r="K13" s="544"/>
      <c r="L13" s="154"/>
      <c r="M13" s="523" t="s">
        <v>112</v>
      </c>
      <c r="N13" s="524"/>
      <c r="O13" s="524"/>
      <c r="P13" s="524"/>
      <c r="Q13" s="525"/>
      <c r="R13" s="526">
        <v>103109</v>
      </c>
      <c r="S13" s="527"/>
      <c r="T13" s="527"/>
      <c r="U13" s="527"/>
      <c r="V13" s="528"/>
      <c r="W13" s="514" t="s">
        <v>113</v>
      </c>
      <c r="X13" s="436"/>
      <c r="Y13" s="436"/>
      <c r="Z13" s="436"/>
      <c r="AA13" s="436"/>
      <c r="AB13" s="437"/>
      <c r="AC13" s="399">
        <v>5330</v>
      </c>
      <c r="AD13" s="400"/>
      <c r="AE13" s="400"/>
      <c r="AF13" s="400"/>
      <c r="AG13" s="401"/>
      <c r="AH13" s="399">
        <v>5967</v>
      </c>
      <c r="AI13" s="400"/>
      <c r="AJ13" s="400"/>
      <c r="AK13" s="400"/>
      <c r="AL13" s="402"/>
      <c r="AM13" s="492" t="s">
        <v>114</v>
      </c>
      <c r="AN13" s="397"/>
      <c r="AO13" s="397"/>
      <c r="AP13" s="397"/>
      <c r="AQ13" s="397"/>
      <c r="AR13" s="397"/>
      <c r="AS13" s="397"/>
      <c r="AT13" s="398"/>
      <c r="AU13" s="480" t="s">
        <v>108</v>
      </c>
      <c r="AV13" s="481"/>
      <c r="AW13" s="481"/>
      <c r="AX13" s="481"/>
      <c r="AY13" s="403" t="s">
        <v>115</v>
      </c>
      <c r="AZ13" s="404"/>
      <c r="BA13" s="404"/>
      <c r="BB13" s="404"/>
      <c r="BC13" s="404"/>
      <c r="BD13" s="404"/>
      <c r="BE13" s="404"/>
      <c r="BF13" s="404"/>
      <c r="BG13" s="404"/>
      <c r="BH13" s="404"/>
      <c r="BI13" s="404"/>
      <c r="BJ13" s="404"/>
      <c r="BK13" s="404"/>
      <c r="BL13" s="404"/>
      <c r="BM13" s="405"/>
      <c r="BN13" s="423">
        <v>326630</v>
      </c>
      <c r="BO13" s="424"/>
      <c r="BP13" s="424"/>
      <c r="BQ13" s="424"/>
      <c r="BR13" s="424"/>
      <c r="BS13" s="424"/>
      <c r="BT13" s="424"/>
      <c r="BU13" s="425"/>
      <c r="BV13" s="423">
        <v>435594</v>
      </c>
      <c r="BW13" s="424"/>
      <c r="BX13" s="424"/>
      <c r="BY13" s="424"/>
      <c r="BZ13" s="424"/>
      <c r="CA13" s="424"/>
      <c r="CB13" s="424"/>
      <c r="CC13" s="425"/>
      <c r="CD13" s="432" t="s">
        <v>116</v>
      </c>
      <c r="CE13" s="433"/>
      <c r="CF13" s="433"/>
      <c r="CG13" s="433"/>
      <c r="CH13" s="433"/>
      <c r="CI13" s="433"/>
      <c r="CJ13" s="433"/>
      <c r="CK13" s="433"/>
      <c r="CL13" s="433"/>
      <c r="CM13" s="433"/>
      <c r="CN13" s="433"/>
      <c r="CO13" s="433"/>
      <c r="CP13" s="433"/>
      <c r="CQ13" s="433"/>
      <c r="CR13" s="433"/>
      <c r="CS13" s="434"/>
      <c r="CT13" s="393">
        <v>6.7</v>
      </c>
      <c r="CU13" s="394"/>
      <c r="CV13" s="394"/>
      <c r="CW13" s="394"/>
      <c r="CX13" s="394"/>
      <c r="CY13" s="394"/>
      <c r="CZ13" s="394"/>
      <c r="DA13" s="395"/>
      <c r="DB13" s="393">
        <v>7.2</v>
      </c>
      <c r="DC13" s="394"/>
      <c r="DD13" s="394"/>
      <c r="DE13" s="394"/>
      <c r="DF13" s="394"/>
      <c r="DG13" s="394"/>
      <c r="DH13" s="394"/>
      <c r="DI13" s="395"/>
      <c r="DJ13" s="143"/>
      <c r="DK13" s="143"/>
      <c r="DL13" s="143"/>
      <c r="DM13" s="143"/>
      <c r="DN13" s="143"/>
      <c r="DO13" s="143"/>
    </row>
    <row r="14" spans="1:119" ht="18.75" customHeight="1" thickBot="1" x14ac:dyDescent="0.2">
      <c r="A14" s="144"/>
      <c r="B14" s="542"/>
      <c r="C14" s="543"/>
      <c r="D14" s="543"/>
      <c r="E14" s="543"/>
      <c r="F14" s="543"/>
      <c r="G14" s="543"/>
      <c r="H14" s="543"/>
      <c r="I14" s="543"/>
      <c r="J14" s="543"/>
      <c r="K14" s="544"/>
      <c r="L14" s="516" t="s">
        <v>117</v>
      </c>
      <c r="M14" s="557"/>
      <c r="N14" s="557"/>
      <c r="O14" s="557"/>
      <c r="P14" s="557"/>
      <c r="Q14" s="558"/>
      <c r="R14" s="526">
        <v>104381</v>
      </c>
      <c r="S14" s="527"/>
      <c r="T14" s="527"/>
      <c r="U14" s="527"/>
      <c r="V14" s="528"/>
      <c r="W14" s="529"/>
      <c r="X14" s="439"/>
      <c r="Y14" s="439"/>
      <c r="Z14" s="439"/>
      <c r="AA14" s="439"/>
      <c r="AB14" s="440"/>
      <c r="AC14" s="519">
        <v>11.8</v>
      </c>
      <c r="AD14" s="520"/>
      <c r="AE14" s="520"/>
      <c r="AF14" s="520"/>
      <c r="AG14" s="521"/>
      <c r="AH14" s="519">
        <v>13.1</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118</v>
      </c>
      <c r="CE14" s="430"/>
      <c r="CF14" s="430"/>
      <c r="CG14" s="430"/>
      <c r="CH14" s="430"/>
      <c r="CI14" s="430"/>
      <c r="CJ14" s="430"/>
      <c r="CK14" s="430"/>
      <c r="CL14" s="430"/>
      <c r="CM14" s="430"/>
      <c r="CN14" s="430"/>
      <c r="CO14" s="430"/>
      <c r="CP14" s="430"/>
      <c r="CQ14" s="430"/>
      <c r="CR14" s="430"/>
      <c r="CS14" s="431"/>
      <c r="CT14" s="530" t="s">
        <v>111</v>
      </c>
      <c r="CU14" s="531"/>
      <c r="CV14" s="531"/>
      <c r="CW14" s="531"/>
      <c r="CX14" s="531"/>
      <c r="CY14" s="531"/>
      <c r="CZ14" s="531"/>
      <c r="DA14" s="532"/>
      <c r="DB14" s="530" t="s">
        <v>102</v>
      </c>
      <c r="DC14" s="531"/>
      <c r="DD14" s="531"/>
      <c r="DE14" s="531"/>
      <c r="DF14" s="531"/>
      <c r="DG14" s="531"/>
      <c r="DH14" s="531"/>
      <c r="DI14" s="532"/>
      <c r="DJ14" s="143"/>
      <c r="DK14" s="143"/>
      <c r="DL14" s="143"/>
      <c r="DM14" s="143"/>
      <c r="DN14" s="143"/>
      <c r="DO14" s="143"/>
    </row>
    <row r="15" spans="1:119" ht="18.75" customHeight="1" x14ac:dyDescent="0.15">
      <c r="A15" s="144"/>
      <c r="B15" s="542"/>
      <c r="C15" s="543"/>
      <c r="D15" s="543"/>
      <c r="E15" s="543"/>
      <c r="F15" s="543"/>
      <c r="G15" s="543"/>
      <c r="H15" s="543"/>
      <c r="I15" s="543"/>
      <c r="J15" s="543"/>
      <c r="K15" s="544"/>
      <c r="L15" s="154"/>
      <c r="M15" s="523" t="s">
        <v>119</v>
      </c>
      <c r="N15" s="524"/>
      <c r="O15" s="524"/>
      <c r="P15" s="524"/>
      <c r="Q15" s="525"/>
      <c r="R15" s="526">
        <v>103896</v>
      </c>
      <c r="S15" s="527"/>
      <c r="T15" s="527"/>
      <c r="U15" s="527"/>
      <c r="V15" s="528"/>
      <c r="W15" s="514" t="s">
        <v>120</v>
      </c>
      <c r="X15" s="436"/>
      <c r="Y15" s="436"/>
      <c r="Z15" s="436"/>
      <c r="AA15" s="436"/>
      <c r="AB15" s="437"/>
      <c r="AC15" s="399">
        <v>8444</v>
      </c>
      <c r="AD15" s="400"/>
      <c r="AE15" s="400"/>
      <c r="AF15" s="400"/>
      <c r="AG15" s="401"/>
      <c r="AH15" s="399">
        <v>8373</v>
      </c>
      <c r="AI15" s="400"/>
      <c r="AJ15" s="400"/>
      <c r="AK15" s="400"/>
      <c r="AL15" s="402"/>
      <c r="AM15" s="492"/>
      <c r="AN15" s="397"/>
      <c r="AO15" s="397"/>
      <c r="AP15" s="397"/>
      <c r="AQ15" s="397"/>
      <c r="AR15" s="397"/>
      <c r="AS15" s="397"/>
      <c r="AT15" s="398"/>
      <c r="AU15" s="480"/>
      <c r="AV15" s="481"/>
      <c r="AW15" s="481"/>
      <c r="AX15" s="481"/>
      <c r="AY15" s="415" t="s">
        <v>121</v>
      </c>
      <c r="AZ15" s="416"/>
      <c r="BA15" s="416"/>
      <c r="BB15" s="416"/>
      <c r="BC15" s="416"/>
      <c r="BD15" s="416"/>
      <c r="BE15" s="416"/>
      <c r="BF15" s="416"/>
      <c r="BG15" s="416"/>
      <c r="BH15" s="416"/>
      <c r="BI15" s="416"/>
      <c r="BJ15" s="416"/>
      <c r="BK15" s="416"/>
      <c r="BL15" s="416"/>
      <c r="BM15" s="417"/>
      <c r="BN15" s="418">
        <v>10223755</v>
      </c>
      <c r="BO15" s="419"/>
      <c r="BP15" s="419"/>
      <c r="BQ15" s="419"/>
      <c r="BR15" s="419"/>
      <c r="BS15" s="419"/>
      <c r="BT15" s="419"/>
      <c r="BU15" s="420"/>
      <c r="BV15" s="418">
        <v>9999616</v>
      </c>
      <c r="BW15" s="419"/>
      <c r="BX15" s="419"/>
      <c r="BY15" s="419"/>
      <c r="BZ15" s="419"/>
      <c r="CA15" s="419"/>
      <c r="CB15" s="419"/>
      <c r="CC15" s="420"/>
      <c r="CD15" s="533" t="s">
        <v>122</v>
      </c>
      <c r="CE15" s="534"/>
      <c r="CF15" s="534"/>
      <c r="CG15" s="534"/>
      <c r="CH15" s="534"/>
      <c r="CI15" s="534"/>
      <c r="CJ15" s="534"/>
      <c r="CK15" s="534"/>
      <c r="CL15" s="534"/>
      <c r="CM15" s="534"/>
      <c r="CN15" s="534"/>
      <c r="CO15" s="534"/>
      <c r="CP15" s="534"/>
      <c r="CQ15" s="534"/>
      <c r="CR15" s="534"/>
      <c r="CS15" s="535"/>
      <c r="CT15" s="155"/>
      <c r="CU15" s="156"/>
      <c r="CV15" s="156"/>
      <c r="CW15" s="156"/>
      <c r="CX15" s="156"/>
      <c r="CY15" s="156"/>
      <c r="CZ15" s="156"/>
      <c r="DA15" s="157"/>
      <c r="DB15" s="155"/>
      <c r="DC15" s="156"/>
      <c r="DD15" s="156"/>
      <c r="DE15" s="156"/>
      <c r="DF15" s="156"/>
      <c r="DG15" s="156"/>
      <c r="DH15" s="156"/>
      <c r="DI15" s="157"/>
      <c r="DJ15" s="143"/>
      <c r="DK15" s="143"/>
      <c r="DL15" s="143"/>
      <c r="DM15" s="143"/>
      <c r="DN15" s="143"/>
      <c r="DO15" s="143"/>
    </row>
    <row r="16" spans="1:119" ht="18.75" customHeight="1" x14ac:dyDescent="0.15">
      <c r="A16" s="144"/>
      <c r="B16" s="542"/>
      <c r="C16" s="543"/>
      <c r="D16" s="543"/>
      <c r="E16" s="543"/>
      <c r="F16" s="543"/>
      <c r="G16" s="543"/>
      <c r="H16" s="543"/>
      <c r="I16" s="543"/>
      <c r="J16" s="543"/>
      <c r="K16" s="544"/>
      <c r="L16" s="516" t="s">
        <v>123</v>
      </c>
      <c r="M16" s="517"/>
      <c r="N16" s="517"/>
      <c r="O16" s="517"/>
      <c r="P16" s="517"/>
      <c r="Q16" s="518"/>
      <c r="R16" s="511" t="s">
        <v>124</v>
      </c>
      <c r="S16" s="512"/>
      <c r="T16" s="512"/>
      <c r="U16" s="512"/>
      <c r="V16" s="513"/>
      <c r="W16" s="529"/>
      <c r="X16" s="439"/>
      <c r="Y16" s="439"/>
      <c r="Z16" s="439"/>
      <c r="AA16" s="439"/>
      <c r="AB16" s="440"/>
      <c r="AC16" s="519">
        <v>18.600000000000001</v>
      </c>
      <c r="AD16" s="520"/>
      <c r="AE16" s="520"/>
      <c r="AF16" s="520"/>
      <c r="AG16" s="521"/>
      <c r="AH16" s="519">
        <v>18.399999999999999</v>
      </c>
      <c r="AI16" s="520"/>
      <c r="AJ16" s="520"/>
      <c r="AK16" s="520"/>
      <c r="AL16" s="522"/>
      <c r="AM16" s="492"/>
      <c r="AN16" s="397"/>
      <c r="AO16" s="397"/>
      <c r="AP16" s="397"/>
      <c r="AQ16" s="397"/>
      <c r="AR16" s="397"/>
      <c r="AS16" s="397"/>
      <c r="AT16" s="398"/>
      <c r="AU16" s="480"/>
      <c r="AV16" s="481"/>
      <c r="AW16" s="481"/>
      <c r="AX16" s="481"/>
      <c r="AY16" s="403" t="s">
        <v>125</v>
      </c>
      <c r="AZ16" s="404"/>
      <c r="BA16" s="404"/>
      <c r="BB16" s="404"/>
      <c r="BC16" s="404"/>
      <c r="BD16" s="404"/>
      <c r="BE16" s="404"/>
      <c r="BF16" s="404"/>
      <c r="BG16" s="404"/>
      <c r="BH16" s="404"/>
      <c r="BI16" s="404"/>
      <c r="BJ16" s="404"/>
      <c r="BK16" s="404"/>
      <c r="BL16" s="404"/>
      <c r="BM16" s="405"/>
      <c r="BN16" s="423">
        <v>21024768</v>
      </c>
      <c r="BO16" s="424"/>
      <c r="BP16" s="424"/>
      <c r="BQ16" s="424"/>
      <c r="BR16" s="424"/>
      <c r="BS16" s="424"/>
      <c r="BT16" s="424"/>
      <c r="BU16" s="425"/>
      <c r="BV16" s="423">
        <v>20746556</v>
      </c>
      <c r="BW16" s="424"/>
      <c r="BX16" s="424"/>
      <c r="BY16" s="424"/>
      <c r="BZ16" s="424"/>
      <c r="CA16" s="424"/>
      <c r="CB16" s="424"/>
      <c r="CC16" s="425"/>
      <c r="CD16" s="158"/>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143"/>
      <c r="DK16" s="143"/>
      <c r="DL16" s="143"/>
      <c r="DM16" s="143"/>
      <c r="DN16" s="143"/>
      <c r="DO16" s="143"/>
    </row>
    <row r="17" spans="1:119" ht="18.75" customHeight="1" thickBot="1" x14ac:dyDescent="0.2">
      <c r="A17" s="144"/>
      <c r="B17" s="545"/>
      <c r="C17" s="546"/>
      <c r="D17" s="546"/>
      <c r="E17" s="546"/>
      <c r="F17" s="546"/>
      <c r="G17" s="546"/>
      <c r="H17" s="546"/>
      <c r="I17" s="546"/>
      <c r="J17" s="546"/>
      <c r="K17" s="547"/>
      <c r="L17" s="159"/>
      <c r="M17" s="508" t="s">
        <v>126</v>
      </c>
      <c r="N17" s="509"/>
      <c r="O17" s="509"/>
      <c r="P17" s="509"/>
      <c r="Q17" s="510"/>
      <c r="R17" s="511" t="s">
        <v>127</v>
      </c>
      <c r="S17" s="512"/>
      <c r="T17" s="512"/>
      <c r="U17" s="512"/>
      <c r="V17" s="513"/>
      <c r="W17" s="514" t="s">
        <v>128</v>
      </c>
      <c r="X17" s="436"/>
      <c r="Y17" s="436"/>
      <c r="Z17" s="436"/>
      <c r="AA17" s="436"/>
      <c r="AB17" s="437"/>
      <c r="AC17" s="399">
        <v>31581</v>
      </c>
      <c r="AD17" s="400"/>
      <c r="AE17" s="400"/>
      <c r="AF17" s="400"/>
      <c r="AG17" s="401"/>
      <c r="AH17" s="399">
        <v>31201</v>
      </c>
      <c r="AI17" s="400"/>
      <c r="AJ17" s="400"/>
      <c r="AK17" s="400"/>
      <c r="AL17" s="402"/>
      <c r="AM17" s="492"/>
      <c r="AN17" s="397"/>
      <c r="AO17" s="397"/>
      <c r="AP17" s="397"/>
      <c r="AQ17" s="397"/>
      <c r="AR17" s="397"/>
      <c r="AS17" s="397"/>
      <c r="AT17" s="398"/>
      <c r="AU17" s="480"/>
      <c r="AV17" s="481"/>
      <c r="AW17" s="481"/>
      <c r="AX17" s="481"/>
      <c r="AY17" s="403" t="s">
        <v>129</v>
      </c>
      <c r="AZ17" s="404"/>
      <c r="BA17" s="404"/>
      <c r="BB17" s="404"/>
      <c r="BC17" s="404"/>
      <c r="BD17" s="404"/>
      <c r="BE17" s="404"/>
      <c r="BF17" s="404"/>
      <c r="BG17" s="404"/>
      <c r="BH17" s="404"/>
      <c r="BI17" s="404"/>
      <c r="BJ17" s="404"/>
      <c r="BK17" s="404"/>
      <c r="BL17" s="404"/>
      <c r="BM17" s="405"/>
      <c r="BN17" s="423">
        <v>12960345</v>
      </c>
      <c r="BO17" s="424"/>
      <c r="BP17" s="424"/>
      <c r="BQ17" s="424"/>
      <c r="BR17" s="424"/>
      <c r="BS17" s="424"/>
      <c r="BT17" s="424"/>
      <c r="BU17" s="425"/>
      <c r="BV17" s="423">
        <v>12662781</v>
      </c>
      <c r="BW17" s="424"/>
      <c r="BX17" s="424"/>
      <c r="BY17" s="424"/>
      <c r="BZ17" s="424"/>
      <c r="CA17" s="424"/>
      <c r="CB17" s="424"/>
      <c r="CC17" s="425"/>
      <c r="CD17" s="158"/>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143"/>
      <c r="DK17" s="143"/>
      <c r="DL17" s="143"/>
      <c r="DM17" s="143"/>
      <c r="DN17" s="143"/>
      <c r="DO17" s="143"/>
    </row>
    <row r="18" spans="1:119" ht="18.75" customHeight="1" thickBot="1" x14ac:dyDescent="0.2">
      <c r="A18" s="144"/>
      <c r="B18" s="485" t="s">
        <v>130</v>
      </c>
      <c r="C18" s="486"/>
      <c r="D18" s="486"/>
      <c r="E18" s="487"/>
      <c r="F18" s="487"/>
      <c r="G18" s="487"/>
      <c r="H18" s="487"/>
      <c r="I18" s="487"/>
      <c r="J18" s="487"/>
      <c r="K18" s="487"/>
      <c r="L18" s="488">
        <v>448.15</v>
      </c>
      <c r="M18" s="488"/>
      <c r="N18" s="488"/>
      <c r="O18" s="488"/>
      <c r="P18" s="488"/>
      <c r="Q18" s="488"/>
      <c r="R18" s="489"/>
      <c r="S18" s="489"/>
      <c r="T18" s="489"/>
      <c r="U18" s="489"/>
      <c r="V18" s="490"/>
      <c r="W18" s="504"/>
      <c r="X18" s="505"/>
      <c r="Y18" s="505"/>
      <c r="Z18" s="505"/>
      <c r="AA18" s="505"/>
      <c r="AB18" s="515"/>
      <c r="AC18" s="387">
        <v>69.599999999999994</v>
      </c>
      <c r="AD18" s="388"/>
      <c r="AE18" s="388"/>
      <c r="AF18" s="388"/>
      <c r="AG18" s="491"/>
      <c r="AH18" s="387">
        <v>68.5</v>
      </c>
      <c r="AI18" s="388"/>
      <c r="AJ18" s="388"/>
      <c r="AK18" s="388"/>
      <c r="AL18" s="389"/>
      <c r="AM18" s="492"/>
      <c r="AN18" s="397"/>
      <c r="AO18" s="397"/>
      <c r="AP18" s="397"/>
      <c r="AQ18" s="397"/>
      <c r="AR18" s="397"/>
      <c r="AS18" s="397"/>
      <c r="AT18" s="398"/>
      <c r="AU18" s="480"/>
      <c r="AV18" s="481"/>
      <c r="AW18" s="481"/>
      <c r="AX18" s="481"/>
      <c r="AY18" s="403" t="s">
        <v>131</v>
      </c>
      <c r="AZ18" s="404"/>
      <c r="BA18" s="404"/>
      <c r="BB18" s="404"/>
      <c r="BC18" s="404"/>
      <c r="BD18" s="404"/>
      <c r="BE18" s="404"/>
      <c r="BF18" s="404"/>
      <c r="BG18" s="404"/>
      <c r="BH18" s="404"/>
      <c r="BI18" s="404"/>
      <c r="BJ18" s="404"/>
      <c r="BK18" s="404"/>
      <c r="BL18" s="404"/>
      <c r="BM18" s="405"/>
      <c r="BN18" s="423">
        <v>23805944</v>
      </c>
      <c r="BO18" s="424"/>
      <c r="BP18" s="424"/>
      <c r="BQ18" s="424"/>
      <c r="BR18" s="424"/>
      <c r="BS18" s="424"/>
      <c r="BT18" s="424"/>
      <c r="BU18" s="425"/>
      <c r="BV18" s="423">
        <v>24084341</v>
      </c>
      <c r="BW18" s="424"/>
      <c r="BX18" s="424"/>
      <c r="BY18" s="424"/>
      <c r="BZ18" s="424"/>
      <c r="CA18" s="424"/>
      <c r="CB18" s="424"/>
      <c r="CC18" s="425"/>
      <c r="CD18" s="158"/>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143"/>
      <c r="DK18" s="143"/>
      <c r="DL18" s="143"/>
      <c r="DM18" s="143"/>
      <c r="DN18" s="143"/>
      <c r="DO18" s="143"/>
    </row>
    <row r="19" spans="1:119" ht="18.75" customHeight="1" thickBot="1" x14ac:dyDescent="0.2">
      <c r="A19" s="144"/>
      <c r="B19" s="485" t="s">
        <v>132</v>
      </c>
      <c r="C19" s="486"/>
      <c r="D19" s="486"/>
      <c r="E19" s="487"/>
      <c r="F19" s="487"/>
      <c r="G19" s="487"/>
      <c r="H19" s="487"/>
      <c r="I19" s="487"/>
      <c r="J19" s="487"/>
      <c r="K19" s="487"/>
      <c r="L19" s="493">
        <v>231</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133</v>
      </c>
      <c r="AZ19" s="404"/>
      <c r="BA19" s="404"/>
      <c r="BB19" s="404"/>
      <c r="BC19" s="404"/>
      <c r="BD19" s="404"/>
      <c r="BE19" s="404"/>
      <c r="BF19" s="404"/>
      <c r="BG19" s="404"/>
      <c r="BH19" s="404"/>
      <c r="BI19" s="404"/>
      <c r="BJ19" s="404"/>
      <c r="BK19" s="404"/>
      <c r="BL19" s="404"/>
      <c r="BM19" s="405"/>
      <c r="BN19" s="423">
        <v>34198549</v>
      </c>
      <c r="BO19" s="424"/>
      <c r="BP19" s="424"/>
      <c r="BQ19" s="424"/>
      <c r="BR19" s="424"/>
      <c r="BS19" s="424"/>
      <c r="BT19" s="424"/>
      <c r="BU19" s="425"/>
      <c r="BV19" s="423">
        <v>34007439</v>
      </c>
      <c r="BW19" s="424"/>
      <c r="BX19" s="424"/>
      <c r="BY19" s="424"/>
      <c r="BZ19" s="424"/>
      <c r="CA19" s="424"/>
      <c r="CB19" s="424"/>
      <c r="CC19" s="425"/>
      <c r="CD19" s="158"/>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143"/>
      <c r="DK19" s="143"/>
      <c r="DL19" s="143"/>
      <c r="DM19" s="143"/>
      <c r="DN19" s="143"/>
      <c r="DO19" s="143"/>
    </row>
    <row r="20" spans="1:119" ht="18.75" customHeight="1" thickBot="1" x14ac:dyDescent="0.2">
      <c r="A20" s="144"/>
      <c r="B20" s="485" t="s">
        <v>134</v>
      </c>
      <c r="C20" s="486"/>
      <c r="D20" s="486"/>
      <c r="E20" s="487"/>
      <c r="F20" s="487"/>
      <c r="G20" s="487"/>
      <c r="H20" s="487"/>
      <c r="I20" s="487"/>
      <c r="J20" s="487"/>
      <c r="K20" s="487"/>
      <c r="L20" s="493">
        <v>44911</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0"/>
      <c r="AO20" s="470"/>
      <c r="AP20" s="470"/>
      <c r="AQ20" s="470"/>
      <c r="AR20" s="470"/>
      <c r="AS20" s="470"/>
      <c r="AT20" s="471"/>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158"/>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143"/>
      <c r="DK20" s="143"/>
      <c r="DL20" s="143"/>
      <c r="DM20" s="143"/>
      <c r="DN20" s="143"/>
      <c r="DO20" s="143"/>
    </row>
    <row r="21" spans="1:119" ht="18.75" customHeight="1" x14ac:dyDescent="0.15">
      <c r="A21" s="144"/>
      <c r="B21" s="482" t="s">
        <v>135</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158"/>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143"/>
      <c r="DK21" s="143"/>
      <c r="DL21" s="143"/>
      <c r="DM21" s="143"/>
      <c r="DN21" s="143"/>
      <c r="DO21" s="143"/>
    </row>
    <row r="22" spans="1:119" ht="18.75" customHeight="1" thickBot="1" x14ac:dyDescent="0.2">
      <c r="A22" s="144"/>
      <c r="B22" s="452" t="s">
        <v>136</v>
      </c>
      <c r="C22" s="453"/>
      <c r="D22" s="454"/>
      <c r="E22" s="461" t="s">
        <v>1</v>
      </c>
      <c r="F22" s="436"/>
      <c r="G22" s="436"/>
      <c r="H22" s="436"/>
      <c r="I22" s="436"/>
      <c r="J22" s="436"/>
      <c r="K22" s="437"/>
      <c r="L22" s="461" t="s">
        <v>137</v>
      </c>
      <c r="M22" s="436"/>
      <c r="N22" s="436"/>
      <c r="O22" s="436"/>
      <c r="P22" s="437"/>
      <c r="Q22" s="446" t="s">
        <v>138</v>
      </c>
      <c r="R22" s="447"/>
      <c r="S22" s="447"/>
      <c r="T22" s="447"/>
      <c r="U22" s="447"/>
      <c r="V22" s="462"/>
      <c r="W22" s="464" t="s">
        <v>139</v>
      </c>
      <c r="X22" s="453"/>
      <c r="Y22" s="454"/>
      <c r="Z22" s="461" t="s">
        <v>1</v>
      </c>
      <c r="AA22" s="436"/>
      <c r="AB22" s="436"/>
      <c r="AC22" s="436"/>
      <c r="AD22" s="436"/>
      <c r="AE22" s="436"/>
      <c r="AF22" s="436"/>
      <c r="AG22" s="437"/>
      <c r="AH22" s="435" t="s">
        <v>140</v>
      </c>
      <c r="AI22" s="436"/>
      <c r="AJ22" s="436"/>
      <c r="AK22" s="436"/>
      <c r="AL22" s="437"/>
      <c r="AM22" s="435" t="s">
        <v>141</v>
      </c>
      <c r="AN22" s="441"/>
      <c r="AO22" s="441"/>
      <c r="AP22" s="441"/>
      <c r="AQ22" s="441"/>
      <c r="AR22" s="442"/>
      <c r="AS22" s="446" t="s">
        <v>138</v>
      </c>
      <c r="AT22" s="447"/>
      <c r="AU22" s="447"/>
      <c r="AV22" s="447"/>
      <c r="AW22" s="447"/>
      <c r="AX22" s="448"/>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158"/>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143"/>
      <c r="DK22" s="143"/>
      <c r="DL22" s="143"/>
      <c r="DM22" s="143"/>
      <c r="DN22" s="143"/>
      <c r="DO22" s="143"/>
    </row>
    <row r="23" spans="1:119" ht="18.75" customHeight="1" x14ac:dyDescent="0.15">
      <c r="A23" s="144"/>
      <c r="B23" s="455"/>
      <c r="C23" s="456"/>
      <c r="D23" s="457"/>
      <c r="E23" s="438"/>
      <c r="F23" s="439"/>
      <c r="G23" s="439"/>
      <c r="H23" s="439"/>
      <c r="I23" s="439"/>
      <c r="J23" s="439"/>
      <c r="K23" s="440"/>
      <c r="L23" s="438"/>
      <c r="M23" s="439"/>
      <c r="N23" s="439"/>
      <c r="O23" s="439"/>
      <c r="P23" s="440"/>
      <c r="Q23" s="449"/>
      <c r="R23" s="450"/>
      <c r="S23" s="450"/>
      <c r="T23" s="450"/>
      <c r="U23" s="450"/>
      <c r="V23" s="463"/>
      <c r="W23" s="465"/>
      <c r="X23" s="456"/>
      <c r="Y23" s="457"/>
      <c r="Z23" s="438"/>
      <c r="AA23" s="439"/>
      <c r="AB23" s="439"/>
      <c r="AC23" s="439"/>
      <c r="AD23" s="439"/>
      <c r="AE23" s="439"/>
      <c r="AF23" s="439"/>
      <c r="AG23" s="440"/>
      <c r="AH23" s="438"/>
      <c r="AI23" s="439"/>
      <c r="AJ23" s="439"/>
      <c r="AK23" s="439"/>
      <c r="AL23" s="440"/>
      <c r="AM23" s="443"/>
      <c r="AN23" s="444"/>
      <c r="AO23" s="444"/>
      <c r="AP23" s="444"/>
      <c r="AQ23" s="444"/>
      <c r="AR23" s="445"/>
      <c r="AS23" s="449"/>
      <c r="AT23" s="450"/>
      <c r="AU23" s="450"/>
      <c r="AV23" s="450"/>
      <c r="AW23" s="450"/>
      <c r="AX23" s="451"/>
      <c r="AY23" s="415" t="s">
        <v>142</v>
      </c>
      <c r="AZ23" s="416"/>
      <c r="BA23" s="416"/>
      <c r="BB23" s="416"/>
      <c r="BC23" s="416"/>
      <c r="BD23" s="416"/>
      <c r="BE23" s="416"/>
      <c r="BF23" s="416"/>
      <c r="BG23" s="416"/>
      <c r="BH23" s="416"/>
      <c r="BI23" s="416"/>
      <c r="BJ23" s="416"/>
      <c r="BK23" s="416"/>
      <c r="BL23" s="416"/>
      <c r="BM23" s="417"/>
      <c r="BN23" s="423">
        <v>40215863</v>
      </c>
      <c r="BO23" s="424"/>
      <c r="BP23" s="424"/>
      <c r="BQ23" s="424"/>
      <c r="BR23" s="424"/>
      <c r="BS23" s="424"/>
      <c r="BT23" s="424"/>
      <c r="BU23" s="425"/>
      <c r="BV23" s="423">
        <v>38907162</v>
      </c>
      <c r="BW23" s="424"/>
      <c r="BX23" s="424"/>
      <c r="BY23" s="424"/>
      <c r="BZ23" s="424"/>
      <c r="CA23" s="424"/>
      <c r="CB23" s="424"/>
      <c r="CC23" s="425"/>
      <c r="CD23" s="158"/>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143"/>
      <c r="DK23" s="143"/>
      <c r="DL23" s="143"/>
      <c r="DM23" s="143"/>
      <c r="DN23" s="143"/>
      <c r="DO23" s="143"/>
    </row>
    <row r="24" spans="1:119" ht="18.75" customHeight="1" thickBot="1" x14ac:dyDescent="0.2">
      <c r="A24" s="144"/>
      <c r="B24" s="455"/>
      <c r="C24" s="456"/>
      <c r="D24" s="457"/>
      <c r="E24" s="396" t="s">
        <v>143</v>
      </c>
      <c r="F24" s="397"/>
      <c r="G24" s="397"/>
      <c r="H24" s="397"/>
      <c r="I24" s="397"/>
      <c r="J24" s="397"/>
      <c r="K24" s="398"/>
      <c r="L24" s="399">
        <v>1</v>
      </c>
      <c r="M24" s="400"/>
      <c r="N24" s="400"/>
      <c r="O24" s="400"/>
      <c r="P24" s="401"/>
      <c r="Q24" s="399">
        <v>9000</v>
      </c>
      <c r="R24" s="400"/>
      <c r="S24" s="400"/>
      <c r="T24" s="400"/>
      <c r="U24" s="400"/>
      <c r="V24" s="401"/>
      <c r="W24" s="465"/>
      <c r="X24" s="456"/>
      <c r="Y24" s="457"/>
      <c r="Z24" s="396" t="s">
        <v>144</v>
      </c>
      <c r="AA24" s="397"/>
      <c r="AB24" s="397"/>
      <c r="AC24" s="397"/>
      <c r="AD24" s="397"/>
      <c r="AE24" s="397"/>
      <c r="AF24" s="397"/>
      <c r="AG24" s="398"/>
      <c r="AH24" s="399">
        <v>624</v>
      </c>
      <c r="AI24" s="400"/>
      <c r="AJ24" s="400"/>
      <c r="AK24" s="400"/>
      <c r="AL24" s="401"/>
      <c r="AM24" s="399">
        <v>2018016</v>
      </c>
      <c r="AN24" s="400"/>
      <c r="AO24" s="400"/>
      <c r="AP24" s="400"/>
      <c r="AQ24" s="400"/>
      <c r="AR24" s="401"/>
      <c r="AS24" s="399">
        <v>3234</v>
      </c>
      <c r="AT24" s="400"/>
      <c r="AU24" s="400"/>
      <c r="AV24" s="400"/>
      <c r="AW24" s="400"/>
      <c r="AX24" s="402"/>
      <c r="AY24" s="390" t="s">
        <v>145</v>
      </c>
      <c r="AZ24" s="391"/>
      <c r="BA24" s="391"/>
      <c r="BB24" s="391"/>
      <c r="BC24" s="391"/>
      <c r="BD24" s="391"/>
      <c r="BE24" s="391"/>
      <c r="BF24" s="391"/>
      <c r="BG24" s="391"/>
      <c r="BH24" s="391"/>
      <c r="BI24" s="391"/>
      <c r="BJ24" s="391"/>
      <c r="BK24" s="391"/>
      <c r="BL24" s="391"/>
      <c r="BM24" s="392"/>
      <c r="BN24" s="423">
        <v>25675861</v>
      </c>
      <c r="BO24" s="424"/>
      <c r="BP24" s="424"/>
      <c r="BQ24" s="424"/>
      <c r="BR24" s="424"/>
      <c r="BS24" s="424"/>
      <c r="BT24" s="424"/>
      <c r="BU24" s="425"/>
      <c r="BV24" s="423">
        <v>26257799</v>
      </c>
      <c r="BW24" s="424"/>
      <c r="BX24" s="424"/>
      <c r="BY24" s="424"/>
      <c r="BZ24" s="424"/>
      <c r="CA24" s="424"/>
      <c r="CB24" s="424"/>
      <c r="CC24" s="425"/>
      <c r="CD24" s="158"/>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143"/>
      <c r="DK24" s="143"/>
      <c r="DL24" s="143"/>
      <c r="DM24" s="143"/>
      <c r="DN24" s="143"/>
      <c r="DO24" s="143"/>
    </row>
    <row r="25" spans="1:119" s="143" customFormat="1" ht="18.75" customHeight="1" x14ac:dyDescent="0.15">
      <c r="A25" s="144"/>
      <c r="B25" s="455"/>
      <c r="C25" s="456"/>
      <c r="D25" s="457"/>
      <c r="E25" s="396" t="s">
        <v>146</v>
      </c>
      <c r="F25" s="397"/>
      <c r="G25" s="397"/>
      <c r="H25" s="397"/>
      <c r="I25" s="397"/>
      <c r="J25" s="397"/>
      <c r="K25" s="398"/>
      <c r="L25" s="399">
        <v>2</v>
      </c>
      <c r="M25" s="400"/>
      <c r="N25" s="400"/>
      <c r="O25" s="400"/>
      <c r="P25" s="401"/>
      <c r="Q25" s="399">
        <v>7000</v>
      </c>
      <c r="R25" s="400"/>
      <c r="S25" s="400"/>
      <c r="T25" s="400"/>
      <c r="U25" s="400"/>
      <c r="V25" s="401"/>
      <c r="W25" s="465"/>
      <c r="X25" s="456"/>
      <c r="Y25" s="457"/>
      <c r="Z25" s="396" t="s">
        <v>147</v>
      </c>
      <c r="AA25" s="397"/>
      <c r="AB25" s="397"/>
      <c r="AC25" s="397"/>
      <c r="AD25" s="397"/>
      <c r="AE25" s="397"/>
      <c r="AF25" s="397"/>
      <c r="AG25" s="398"/>
      <c r="AH25" s="399" t="s">
        <v>111</v>
      </c>
      <c r="AI25" s="400"/>
      <c r="AJ25" s="400"/>
      <c r="AK25" s="400"/>
      <c r="AL25" s="401"/>
      <c r="AM25" s="399" t="s">
        <v>111</v>
      </c>
      <c r="AN25" s="400"/>
      <c r="AO25" s="400"/>
      <c r="AP25" s="400"/>
      <c r="AQ25" s="400"/>
      <c r="AR25" s="401"/>
      <c r="AS25" s="399" t="s">
        <v>111</v>
      </c>
      <c r="AT25" s="400"/>
      <c r="AU25" s="400"/>
      <c r="AV25" s="400"/>
      <c r="AW25" s="400"/>
      <c r="AX25" s="402"/>
      <c r="AY25" s="415" t="s">
        <v>148</v>
      </c>
      <c r="AZ25" s="416"/>
      <c r="BA25" s="416"/>
      <c r="BB25" s="416"/>
      <c r="BC25" s="416"/>
      <c r="BD25" s="416"/>
      <c r="BE25" s="416"/>
      <c r="BF25" s="416"/>
      <c r="BG25" s="416"/>
      <c r="BH25" s="416"/>
      <c r="BI25" s="416"/>
      <c r="BJ25" s="416"/>
      <c r="BK25" s="416"/>
      <c r="BL25" s="416"/>
      <c r="BM25" s="417"/>
      <c r="BN25" s="418">
        <v>4754933</v>
      </c>
      <c r="BO25" s="419"/>
      <c r="BP25" s="419"/>
      <c r="BQ25" s="419"/>
      <c r="BR25" s="419"/>
      <c r="BS25" s="419"/>
      <c r="BT25" s="419"/>
      <c r="BU25" s="420"/>
      <c r="BV25" s="418">
        <v>4262186</v>
      </c>
      <c r="BW25" s="419"/>
      <c r="BX25" s="419"/>
      <c r="BY25" s="419"/>
      <c r="BZ25" s="419"/>
      <c r="CA25" s="419"/>
      <c r="CB25" s="419"/>
      <c r="CC25" s="420"/>
      <c r="CD25" s="158"/>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143" customFormat="1" ht="18.75" customHeight="1" x14ac:dyDescent="0.15">
      <c r="A26" s="144"/>
      <c r="B26" s="455"/>
      <c r="C26" s="456"/>
      <c r="D26" s="457"/>
      <c r="E26" s="396" t="s">
        <v>149</v>
      </c>
      <c r="F26" s="397"/>
      <c r="G26" s="397"/>
      <c r="H26" s="397"/>
      <c r="I26" s="397"/>
      <c r="J26" s="397"/>
      <c r="K26" s="398"/>
      <c r="L26" s="399">
        <v>1</v>
      </c>
      <c r="M26" s="400"/>
      <c r="N26" s="400"/>
      <c r="O26" s="400"/>
      <c r="P26" s="401"/>
      <c r="Q26" s="399">
        <v>6500</v>
      </c>
      <c r="R26" s="400"/>
      <c r="S26" s="400"/>
      <c r="T26" s="400"/>
      <c r="U26" s="400"/>
      <c r="V26" s="401"/>
      <c r="W26" s="465"/>
      <c r="X26" s="456"/>
      <c r="Y26" s="457"/>
      <c r="Z26" s="396" t="s">
        <v>150</v>
      </c>
      <c r="AA26" s="478"/>
      <c r="AB26" s="478"/>
      <c r="AC26" s="478"/>
      <c r="AD26" s="478"/>
      <c r="AE26" s="478"/>
      <c r="AF26" s="478"/>
      <c r="AG26" s="479"/>
      <c r="AH26" s="399">
        <v>10</v>
      </c>
      <c r="AI26" s="400"/>
      <c r="AJ26" s="400"/>
      <c r="AK26" s="400"/>
      <c r="AL26" s="401"/>
      <c r="AM26" s="399">
        <v>34450</v>
      </c>
      <c r="AN26" s="400"/>
      <c r="AO26" s="400"/>
      <c r="AP26" s="400"/>
      <c r="AQ26" s="400"/>
      <c r="AR26" s="401"/>
      <c r="AS26" s="399">
        <v>3445</v>
      </c>
      <c r="AT26" s="400"/>
      <c r="AU26" s="400"/>
      <c r="AV26" s="400"/>
      <c r="AW26" s="400"/>
      <c r="AX26" s="402"/>
      <c r="AY26" s="432" t="s">
        <v>151</v>
      </c>
      <c r="AZ26" s="433"/>
      <c r="BA26" s="433"/>
      <c r="BB26" s="433"/>
      <c r="BC26" s="433"/>
      <c r="BD26" s="433"/>
      <c r="BE26" s="433"/>
      <c r="BF26" s="433"/>
      <c r="BG26" s="433"/>
      <c r="BH26" s="433"/>
      <c r="BI26" s="433"/>
      <c r="BJ26" s="433"/>
      <c r="BK26" s="433"/>
      <c r="BL26" s="433"/>
      <c r="BM26" s="434"/>
      <c r="BN26" s="423" t="s">
        <v>111</v>
      </c>
      <c r="BO26" s="424"/>
      <c r="BP26" s="424"/>
      <c r="BQ26" s="424"/>
      <c r="BR26" s="424"/>
      <c r="BS26" s="424"/>
      <c r="BT26" s="424"/>
      <c r="BU26" s="425"/>
      <c r="BV26" s="423" t="s">
        <v>111</v>
      </c>
      <c r="BW26" s="424"/>
      <c r="BX26" s="424"/>
      <c r="BY26" s="424"/>
      <c r="BZ26" s="424"/>
      <c r="CA26" s="424"/>
      <c r="CB26" s="424"/>
      <c r="CC26" s="425"/>
      <c r="CD26" s="158"/>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44"/>
      <c r="B27" s="455"/>
      <c r="C27" s="456"/>
      <c r="D27" s="457"/>
      <c r="E27" s="396" t="s">
        <v>152</v>
      </c>
      <c r="F27" s="397"/>
      <c r="G27" s="397"/>
      <c r="H27" s="397"/>
      <c r="I27" s="397"/>
      <c r="J27" s="397"/>
      <c r="K27" s="398"/>
      <c r="L27" s="399">
        <v>1</v>
      </c>
      <c r="M27" s="400"/>
      <c r="N27" s="400"/>
      <c r="O27" s="400"/>
      <c r="P27" s="401"/>
      <c r="Q27" s="399">
        <v>4500</v>
      </c>
      <c r="R27" s="400"/>
      <c r="S27" s="400"/>
      <c r="T27" s="400"/>
      <c r="U27" s="400"/>
      <c r="V27" s="401"/>
      <c r="W27" s="465"/>
      <c r="X27" s="456"/>
      <c r="Y27" s="457"/>
      <c r="Z27" s="396" t="s">
        <v>153</v>
      </c>
      <c r="AA27" s="397"/>
      <c r="AB27" s="397"/>
      <c r="AC27" s="397"/>
      <c r="AD27" s="397"/>
      <c r="AE27" s="397"/>
      <c r="AF27" s="397"/>
      <c r="AG27" s="398"/>
      <c r="AH27" s="399">
        <v>67</v>
      </c>
      <c r="AI27" s="400"/>
      <c r="AJ27" s="400"/>
      <c r="AK27" s="400"/>
      <c r="AL27" s="401"/>
      <c r="AM27" s="399">
        <v>244148</v>
      </c>
      <c r="AN27" s="400"/>
      <c r="AO27" s="400"/>
      <c r="AP27" s="400"/>
      <c r="AQ27" s="400"/>
      <c r="AR27" s="401"/>
      <c r="AS27" s="399">
        <v>3644</v>
      </c>
      <c r="AT27" s="400"/>
      <c r="AU27" s="400"/>
      <c r="AV27" s="400"/>
      <c r="AW27" s="400"/>
      <c r="AX27" s="402"/>
      <c r="AY27" s="429" t="s">
        <v>154</v>
      </c>
      <c r="AZ27" s="430"/>
      <c r="BA27" s="430"/>
      <c r="BB27" s="430"/>
      <c r="BC27" s="430"/>
      <c r="BD27" s="430"/>
      <c r="BE27" s="430"/>
      <c r="BF27" s="430"/>
      <c r="BG27" s="430"/>
      <c r="BH27" s="430"/>
      <c r="BI27" s="430"/>
      <c r="BJ27" s="430"/>
      <c r="BK27" s="430"/>
      <c r="BL27" s="430"/>
      <c r="BM27" s="431"/>
      <c r="BN27" s="426">
        <v>720000</v>
      </c>
      <c r="BO27" s="427"/>
      <c r="BP27" s="427"/>
      <c r="BQ27" s="427"/>
      <c r="BR27" s="427"/>
      <c r="BS27" s="427"/>
      <c r="BT27" s="427"/>
      <c r="BU27" s="428"/>
      <c r="BV27" s="426">
        <v>720000</v>
      </c>
      <c r="BW27" s="427"/>
      <c r="BX27" s="427"/>
      <c r="BY27" s="427"/>
      <c r="BZ27" s="427"/>
      <c r="CA27" s="427"/>
      <c r="CB27" s="427"/>
      <c r="CC27" s="428"/>
      <c r="CD27" s="160"/>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143"/>
      <c r="DK27" s="143"/>
      <c r="DL27" s="143"/>
      <c r="DM27" s="143"/>
      <c r="DN27" s="143"/>
      <c r="DO27" s="143"/>
    </row>
    <row r="28" spans="1:119" ht="18.75" customHeight="1" x14ac:dyDescent="0.15">
      <c r="A28" s="144"/>
      <c r="B28" s="455"/>
      <c r="C28" s="456"/>
      <c r="D28" s="457"/>
      <c r="E28" s="396" t="s">
        <v>155</v>
      </c>
      <c r="F28" s="397"/>
      <c r="G28" s="397"/>
      <c r="H28" s="397"/>
      <c r="I28" s="397"/>
      <c r="J28" s="397"/>
      <c r="K28" s="398"/>
      <c r="L28" s="399">
        <v>1</v>
      </c>
      <c r="M28" s="400"/>
      <c r="N28" s="400"/>
      <c r="O28" s="400"/>
      <c r="P28" s="401"/>
      <c r="Q28" s="399">
        <v>3960</v>
      </c>
      <c r="R28" s="400"/>
      <c r="S28" s="400"/>
      <c r="T28" s="400"/>
      <c r="U28" s="400"/>
      <c r="V28" s="401"/>
      <c r="W28" s="465"/>
      <c r="X28" s="456"/>
      <c r="Y28" s="457"/>
      <c r="Z28" s="396" t="s">
        <v>156</v>
      </c>
      <c r="AA28" s="397"/>
      <c r="AB28" s="397"/>
      <c r="AC28" s="397"/>
      <c r="AD28" s="397"/>
      <c r="AE28" s="397"/>
      <c r="AF28" s="397"/>
      <c r="AG28" s="398"/>
      <c r="AH28" s="399" t="s">
        <v>102</v>
      </c>
      <c r="AI28" s="400"/>
      <c r="AJ28" s="400"/>
      <c r="AK28" s="400"/>
      <c r="AL28" s="401"/>
      <c r="AM28" s="399" t="s">
        <v>102</v>
      </c>
      <c r="AN28" s="400"/>
      <c r="AO28" s="400"/>
      <c r="AP28" s="400"/>
      <c r="AQ28" s="400"/>
      <c r="AR28" s="401"/>
      <c r="AS28" s="399" t="s">
        <v>102</v>
      </c>
      <c r="AT28" s="400"/>
      <c r="AU28" s="400"/>
      <c r="AV28" s="400"/>
      <c r="AW28" s="400"/>
      <c r="AX28" s="402"/>
      <c r="AY28" s="406" t="s">
        <v>157</v>
      </c>
      <c r="AZ28" s="407"/>
      <c r="BA28" s="407"/>
      <c r="BB28" s="408"/>
      <c r="BC28" s="415" t="s">
        <v>48</v>
      </c>
      <c r="BD28" s="416"/>
      <c r="BE28" s="416"/>
      <c r="BF28" s="416"/>
      <c r="BG28" s="416"/>
      <c r="BH28" s="416"/>
      <c r="BI28" s="416"/>
      <c r="BJ28" s="416"/>
      <c r="BK28" s="416"/>
      <c r="BL28" s="416"/>
      <c r="BM28" s="417"/>
      <c r="BN28" s="418">
        <v>5549261</v>
      </c>
      <c r="BO28" s="419"/>
      <c r="BP28" s="419"/>
      <c r="BQ28" s="419"/>
      <c r="BR28" s="419"/>
      <c r="BS28" s="419"/>
      <c r="BT28" s="419"/>
      <c r="BU28" s="420"/>
      <c r="BV28" s="418">
        <v>5309950</v>
      </c>
      <c r="BW28" s="419"/>
      <c r="BX28" s="419"/>
      <c r="BY28" s="419"/>
      <c r="BZ28" s="419"/>
      <c r="CA28" s="419"/>
      <c r="CB28" s="419"/>
      <c r="CC28" s="420"/>
      <c r="CD28" s="158"/>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143"/>
      <c r="DK28" s="143"/>
      <c r="DL28" s="143"/>
      <c r="DM28" s="143"/>
      <c r="DN28" s="143"/>
      <c r="DO28" s="143"/>
    </row>
    <row r="29" spans="1:119" ht="18.75" customHeight="1" x14ac:dyDescent="0.15">
      <c r="A29" s="144"/>
      <c r="B29" s="455"/>
      <c r="C29" s="456"/>
      <c r="D29" s="457"/>
      <c r="E29" s="396" t="s">
        <v>158</v>
      </c>
      <c r="F29" s="397"/>
      <c r="G29" s="397"/>
      <c r="H29" s="397"/>
      <c r="I29" s="397"/>
      <c r="J29" s="397"/>
      <c r="K29" s="398"/>
      <c r="L29" s="399">
        <v>26</v>
      </c>
      <c r="M29" s="400"/>
      <c r="N29" s="400"/>
      <c r="O29" s="400"/>
      <c r="P29" s="401"/>
      <c r="Q29" s="399">
        <v>3700</v>
      </c>
      <c r="R29" s="400"/>
      <c r="S29" s="400"/>
      <c r="T29" s="400"/>
      <c r="U29" s="400"/>
      <c r="V29" s="401"/>
      <c r="W29" s="466"/>
      <c r="X29" s="467"/>
      <c r="Y29" s="468"/>
      <c r="Z29" s="396" t="s">
        <v>159</v>
      </c>
      <c r="AA29" s="397"/>
      <c r="AB29" s="397"/>
      <c r="AC29" s="397"/>
      <c r="AD29" s="397"/>
      <c r="AE29" s="397"/>
      <c r="AF29" s="397"/>
      <c r="AG29" s="398"/>
      <c r="AH29" s="399">
        <v>691</v>
      </c>
      <c r="AI29" s="400"/>
      <c r="AJ29" s="400"/>
      <c r="AK29" s="400"/>
      <c r="AL29" s="401"/>
      <c r="AM29" s="399">
        <v>2262164</v>
      </c>
      <c r="AN29" s="400"/>
      <c r="AO29" s="400"/>
      <c r="AP29" s="400"/>
      <c r="AQ29" s="400"/>
      <c r="AR29" s="401"/>
      <c r="AS29" s="399">
        <v>3274</v>
      </c>
      <c r="AT29" s="400"/>
      <c r="AU29" s="400"/>
      <c r="AV29" s="400"/>
      <c r="AW29" s="400"/>
      <c r="AX29" s="402"/>
      <c r="AY29" s="409"/>
      <c r="AZ29" s="410"/>
      <c r="BA29" s="410"/>
      <c r="BB29" s="411"/>
      <c r="BC29" s="403" t="s">
        <v>160</v>
      </c>
      <c r="BD29" s="404"/>
      <c r="BE29" s="404"/>
      <c r="BF29" s="404"/>
      <c r="BG29" s="404"/>
      <c r="BH29" s="404"/>
      <c r="BI29" s="404"/>
      <c r="BJ29" s="404"/>
      <c r="BK29" s="404"/>
      <c r="BL29" s="404"/>
      <c r="BM29" s="405"/>
      <c r="BN29" s="423">
        <v>1281336</v>
      </c>
      <c r="BO29" s="424"/>
      <c r="BP29" s="424"/>
      <c r="BQ29" s="424"/>
      <c r="BR29" s="424"/>
      <c r="BS29" s="424"/>
      <c r="BT29" s="424"/>
      <c r="BU29" s="425"/>
      <c r="BV29" s="423">
        <v>1380819</v>
      </c>
      <c r="BW29" s="424"/>
      <c r="BX29" s="424"/>
      <c r="BY29" s="424"/>
      <c r="BZ29" s="424"/>
      <c r="CA29" s="424"/>
      <c r="CB29" s="424"/>
      <c r="CC29" s="425"/>
      <c r="CD29" s="160"/>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143"/>
      <c r="DK29" s="143"/>
      <c r="DL29" s="143"/>
      <c r="DM29" s="143"/>
      <c r="DN29" s="143"/>
      <c r="DO29" s="143"/>
    </row>
    <row r="30" spans="1:119" ht="18.75" customHeight="1" thickBot="1" x14ac:dyDescent="0.2">
      <c r="A30" s="144"/>
      <c r="B30" s="458"/>
      <c r="C30" s="459"/>
      <c r="D30" s="460"/>
      <c r="E30" s="469"/>
      <c r="F30" s="470"/>
      <c r="G30" s="470"/>
      <c r="H30" s="470"/>
      <c r="I30" s="470"/>
      <c r="J30" s="470"/>
      <c r="K30" s="471"/>
      <c r="L30" s="472"/>
      <c r="M30" s="473"/>
      <c r="N30" s="473"/>
      <c r="O30" s="473"/>
      <c r="P30" s="474"/>
      <c r="Q30" s="472"/>
      <c r="R30" s="473"/>
      <c r="S30" s="473"/>
      <c r="T30" s="473"/>
      <c r="U30" s="473"/>
      <c r="V30" s="474"/>
      <c r="W30" s="475" t="s">
        <v>161</v>
      </c>
      <c r="X30" s="476"/>
      <c r="Y30" s="476"/>
      <c r="Z30" s="476"/>
      <c r="AA30" s="476"/>
      <c r="AB30" s="476"/>
      <c r="AC30" s="476"/>
      <c r="AD30" s="476"/>
      <c r="AE30" s="476"/>
      <c r="AF30" s="476"/>
      <c r="AG30" s="477"/>
      <c r="AH30" s="387">
        <v>97.1</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50</v>
      </c>
      <c r="BD30" s="391"/>
      <c r="BE30" s="391"/>
      <c r="BF30" s="391"/>
      <c r="BG30" s="391"/>
      <c r="BH30" s="391"/>
      <c r="BI30" s="391"/>
      <c r="BJ30" s="391"/>
      <c r="BK30" s="391"/>
      <c r="BL30" s="391"/>
      <c r="BM30" s="392"/>
      <c r="BN30" s="426">
        <v>10039407</v>
      </c>
      <c r="BO30" s="427"/>
      <c r="BP30" s="427"/>
      <c r="BQ30" s="427"/>
      <c r="BR30" s="427"/>
      <c r="BS30" s="427"/>
      <c r="BT30" s="427"/>
      <c r="BU30" s="428"/>
      <c r="BV30" s="426">
        <v>8301920</v>
      </c>
      <c r="BW30" s="427"/>
      <c r="BX30" s="427"/>
      <c r="BY30" s="427"/>
      <c r="BZ30" s="427"/>
      <c r="CA30" s="427"/>
      <c r="CB30" s="427"/>
      <c r="CC30" s="428"/>
      <c r="CD30" s="161"/>
      <c r="CE30" s="162"/>
      <c r="CF30" s="162"/>
      <c r="CG30" s="162"/>
      <c r="CH30" s="162"/>
      <c r="CI30" s="162"/>
      <c r="CJ30" s="162"/>
      <c r="CK30" s="162"/>
      <c r="CL30" s="162"/>
      <c r="CM30" s="162"/>
      <c r="CN30" s="162"/>
      <c r="CO30" s="162"/>
      <c r="CP30" s="162"/>
      <c r="CQ30" s="162"/>
      <c r="CR30" s="162"/>
      <c r="CS30" s="163"/>
      <c r="CT30" s="164"/>
      <c r="CU30" s="165"/>
      <c r="CV30" s="165"/>
      <c r="CW30" s="165"/>
      <c r="CX30" s="165"/>
      <c r="CY30" s="165"/>
      <c r="CZ30" s="165"/>
      <c r="DA30" s="166"/>
      <c r="DB30" s="164"/>
      <c r="DC30" s="165"/>
      <c r="DD30" s="165"/>
      <c r="DE30" s="165"/>
      <c r="DF30" s="165"/>
      <c r="DG30" s="165"/>
      <c r="DH30" s="165"/>
      <c r="DI30" s="166"/>
      <c r="DJ30" s="143"/>
      <c r="DK30" s="143"/>
      <c r="DL30" s="143"/>
      <c r="DM30" s="143"/>
      <c r="DN30" s="143"/>
      <c r="DO30" s="143"/>
    </row>
    <row r="31" spans="1:119" ht="13.5" customHeight="1" x14ac:dyDescent="0.15">
      <c r="A31" s="144"/>
      <c r="B31" s="167"/>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8"/>
      <c r="DH31" s="168"/>
      <c r="DI31" s="169"/>
      <c r="DJ31" s="143"/>
      <c r="DK31" s="143"/>
      <c r="DL31" s="143"/>
      <c r="DM31" s="143"/>
      <c r="DN31" s="143"/>
      <c r="DO31" s="143"/>
    </row>
    <row r="32" spans="1:119" ht="13.5" customHeight="1" x14ac:dyDescent="0.15">
      <c r="A32" s="144"/>
      <c r="B32" s="170"/>
      <c r="C32" s="171" t="s">
        <v>162</v>
      </c>
      <c r="D32" s="171"/>
      <c r="E32" s="171"/>
      <c r="F32" s="168"/>
      <c r="G32" s="168"/>
      <c r="H32" s="168"/>
      <c r="I32" s="168"/>
      <c r="J32" s="168"/>
      <c r="K32" s="168"/>
      <c r="L32" s="168"/>
      <c r="M32" s="168"/>
      <c r="N32" s="168"/>
      <c r="O32" s="168"/>
      <c r="P32" s="168"/>
      <c r="Q32" s="168"/>
      <c r="R32" s="168"/>
      <c r="S32" s="168"/>
      <c r="T32" s="168"/>
      <c r="U32" s="168" t="s">
        <v>163</v>
      </c>
      <c r="V32" s="168"/>
      <c r="W32" s="168"/>
      <c r="X32" s="168"/>
      <c r="Y32" s="168"/>
      <c r="Z32" s="168"/>
      <c r="AA32" s="168"/>
      <c r="AB32" s="168"/>
      <c r="AC32" s="168"/>
      <c r="AD32" s="168"/>
      <c r="AE32" s="168"/>
      <c r="AF32" s="168"/>
      <c r="AG32" s="168"/>
      <c r="AH32" s="168"/>
      <c r="AI32" s="168"/>
      <c r="AJ32" s="168"/>
      <c r="AK32" s="168"/>
      <c r="AL32" s="168"/>
      <c r="AM32" s="172" t="s">
        <v>164</v>
      </c>
      <c r="AN32" s="168"/>
      <c r="AO32" s="168"/>
      <c r="AP32" s="168"/>
      <c r="AQ32" s="168"/>
      <c r="AR32" s="168"/>
      <c r="AS32" s="172"/>
      <c r="AT32" s="172"/>
      <c r="AU32" s="172"/>
      <c r="AV32" s="172"/>
      <c r="AW32" s="172"/>
      <c r="AX32" s="172"/>
      <c r="AY32" s="172"/>
      <c r="AZ32" s="172"/>
      <c r="BA32" s="172"/>
      <c r="BB32" s="168"/>
      <c r="BC32" s="172"/>
      <c r="BD32" s="168"/>
      <c r="BE32" s="172" t="s">
        <v>165</v>
      </c>
      <c r="BF32" s="168"/>
      <c r="BG32" s="168"/>
      <c r="BH32" s="168"/>
      <c r="BI32" s="168"/>
      <c r="BJ32" s="172"/>
      <c r="BK32" s="172"/>
      <c r="BL32" s="172"/>
      <c r="BM32" s="172"/>
      <c r="BN32" s="172"/>
      <c r="BO32" s="172"/>
      <c r="BP32" s="172"/>
      <c r="BQ32" s="172"/>
      <c r="BR32" s="168"/>
      <c r="BS32" s="168"/>
      <c r="BT32" s="168"/>
      <c r="BU32" s="168"/>
      <c r="BV32" s="168"/>
      <c r="BW32" s="168" t="s">
        <v>166</v>
      </c>
      <c r="BX32" s="168"/>
      <c r="BY32" s="168"/>
      <c r="BZ32" s="168"/>
      <c r="CA32" s="168"/>
      <c r="CB32" s="172"/>
      <c r="CC32" s="172"/>
      <c r="CD32" s="172"/>
      <c r="CE32" s="172"/>
      <c r="CF32" s="172"/>
      <c r="CG32" s="172"/>
      <c r="CH32" s="172"/>
      <c r="CI32" s="172"/>
      <c r="CJ32" s="172"/>
      <c r="CK32" s="172"/>
      <c r="CL32" s="172"/>
      <c r="CM32" s="172"/>
      <c r="CN32" s="172"/>
      <c r="CO32" s="172" t="s">
        <v>167</v>
      </c>
      <c r="CP32" s="172"/>
      <c r="CQ32" s="172"/>
      <c r="CR32" s="172"/>
      <c r="CS32" s="172"/>
      <c r="CT32" s="172"/>
      <c r="CU32" s="172"/>
      <c r="CV32" s="172"/>
      <c r="CW32" s="172"/>
      <c r="CX32" s="172"/>
      <c r="CY32" s="172"/>
      <c r="CZ32" s="172"/>
      <c r="DA32" s="172"/>
      <c r="DB32" s="172"/>
      <c r="DC32" s="172"/>
      <c r="DD32" s="172"/>
      <c r="DE32" s="172"/>
      <c r="DF32" s="172"/>
      <c r="DG32" s="172"/>
      <c r="DH32" s="172"/>
      <c r="DI32" s="169"/>
      <c r="DJ32" s="143"/>
      <c r="DK32" s="143"/>
      <c r="DL32" s="143"/>
      <c r="DM32" s="143"/>
      <c r="DN32" s="143"/>
      <c r="DO32" s="143"/>
    </row>
    <row r="33" spans="1:119" ht="13.5" customHeight="1" x14ac:dyDescent="0.15">
      <c r="A33" s="144"/>
      <c r="B33" s="170"/>
      <c r="C33" s="386" t="s">
        <v>168</v>
      </c>
      <c r="D33" s="386"/>
      <c r="E33" s="385" t="s">
        <v>169</v>
      </c>
      <c r="F33" s="385"/>
      <c r="G33" s="385"/>
      <c r="H33" s="385"/>
      <c r="I33" s="385"/>
      <c r="J33" s="385"/>
      <c r="K33" s="385"/>
      <c r="L33" s="385"/>
      <c r="M33" s="385"/>
      <c r="N33" s="385"/>
      <c r="O33" s="385"/>
      <c r="P33" s="385"/>
      <c r="Q33" s="385"/>
      <c r="R33" s="385"/>
      <c r="S33" s="385"/>
      <c r="T33" s="173"/>
      <c r="U33" s="386" t="s">
        <v>168</v>
      </c>
      <c r="V33" s="386"/>
      <c r="W33" s="385" t="s">
        <v>170</v>
      </c>
      <c r="X33" s="385"/>
      <c r="Y33" s="385"/>
      <c r="Z33" s="385"/>
      <c r="AA33" s="385"/>
      <c r="AB33" s="385"/>
      <c r="AC33" s="385"/>
      <c r="AD33" s="385"/>
      <c r="AE33" s="385"/>
      <c r="AF33" s="385"/>
      <c r="AG33" s="385"/>
      <c r="AH33" s="385"/>
      <c r="AI33" s="385"/>
      <c r="AJ33" s="385"/>
      <c r="AK33" s="385"/>
      <c r="AL33" s="173"/>
      <c r="AM33" s="386" t="s">
        <v>171</v>
      </c>
      <c r="AN33" s="386"/>
      <c r="AO33" s="385" t="s">
        <v>170</v>
      </c>
      <c r="AP33" s="385"/>
      <c r="AQ33" s="385"/>
      <c r="AR33" s="385"/>
      <c r="AS33" s="385"/>
      <c r="AT33" s="385"/>
      <c r="AU33" s="385"/>
      <c r="AV33" s="385"/>
      <c r="AW33" s="385"/>
      <c r="AX33" s="385"/>
      <c r="AY33" s="385"/>
      <c r="AZ33" s="385"/>
      <c r="BA33" s="385"/>
      <c r="BB33" s="385"/>
      <c r="BC33" s="385"/>
      <c r="BD33" s="174"/>
      <c r="BE33" s="385" t="s">
        <v>172</v>
      </c>
      <c r="BF33" s="385"/>
      <c r="BG33" s="385" t="s">
        <v>173</v>
      </c>
      <c r="BH33" s="385"/>
      <c r="BI33" s="385"/>
      <c r="BJ33" s="385"/>
      <c r="BK33" s="385"/>
      <c r="BL33" s="385"/>
      <c r="BM33" s="385"/>
      <c r="BN33" s="385"/>
      <c r="BO33" s="385"/>
      <c r="BP33" s="385"/>
      <c r="BQ33" s="385"/>
      <c r="BR33" s="385"/>
      <c r="BS33" s="385"/>
      <c r="BT33" s="385"/>
      <c r="BU33" s="385"/>
      <c r="BV33" s="174"/>
      <c r="BW33" s="386" t="s">
        <v>172</v>
      </c>
      <c r="BX33" s="386"/>
      <c r="BY33" s="385" t="s">
        <v>174</v>
      </c>
      <c r="BZ33" s="385"/>
      <c r="CA33" s="385"/>
      <c r="CB33" s="385"/>
      <c r="CC33" s="385"/>
      <c r="CD33" s="385"/>
      <c r="CE33" s="385"/>
      <c r="CF33" s="385"/>
      <c r="CG33" s="385"/>
      <c r="CH33" s="385"/>
      <c r="CI33" s="385"/>
      <c r="CJ33" s="385"/>
      <c r="CK33" s="385"/>
      <c r="CL33" s="385"/>
      <c r="CM33" s="385"/>
      <c r="CN33" s="173"/>
      <c r="CO33" s="386" t="s">
        <v>168</v>
      </c>
      <c r="CP33" s="386"/>
      <c r="CQ33" s="385" t="s">
        <v>175</v>
      </c>
      <c r="CR33" s="385"/>
      <c r="CS33" s="385"/>
      <c r="CT33" s="385"/>
      <c r="CU33" s="385"/>
      <c r="CV33" s="385"/>
      <c r="CW33" s="385"/>
      <c r="CX33" s="385"/>
      <c r="CY33" s="385"/>
      <c r="CZ33" s="385"/>
      <c r="DA33" s="385"/>
      <c r="DB33" s="385"/>
      <c r="DC33" s="385"/>
      <c r="DD33" s="385"/>
      <c r="DE33" s="385"/>
      <c r="DF33" s="173"/>
      <c r="DG33" s="384" t="s">
        <v>176</v>
      </c>
      <c r="DH33" s="384"/>
      <c r="DI33" s="175"/>
      <c r="DJ33" s="143"/>
      <c r="DK33" s="143"/>
      <c r="DL33" s="143"/>
      <c r="DM33" s="143"/>
      <c r="DN33" s="143"/>
      <c r="DO33" s="143"/>
    </row>
    <row r="34" spans="1:119" ht="32.25" customHeight="1" x14ac:dyDescent="0.15">
      <c r="A34" s="144"/>
      <c r="B34" s="170"/>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171"/>
      <c r="U34" s="382">
        <f>IF(W34="","",MAX(C34:D43)+1)</f>
        <v>2</v>
      </c>
      <c r="V34" s="382"/>
      <c r="W34" s="381" t="str">
        <f>IF('各会計、関係団体の財政状況及び健全化判断比率'!B28="","",'各会計、関係団体の財政状況及び健全化判断比率'!B28)</f>
        <v>国民健康保険事業特別会計</v>
      </c>
      <c r="X34" s="381"/>
      <c r="Y34" s="381"/>
      <c r="Z34" s="381"/>
      <c r="AA34" s="381"/>
      <c r="AB34" s="381"/>
      <c r="AC34" s="381"/>
      <c r="AD34" s="381"/>
      <c r="AE34" s="381"/>
      <c r="AF34" s="381"/>
      <c r="AG34" s="381"/>
      <c r="AH34" s="381"/>
      <c r="AI34" s="381"/>
      <c r="AJ34" s="381"/>
      <c r="AK34" s="381"/>
      <c r="AL34" s="171"/>
      <c r="AM34" s="382">
        <f>IF(AO34="","",MAX(C34:D43,U34:V43)+1)</f>
        <v>5</v>
      </c>
      <c r="AN34" s="382"/>
      <c r="AO34" s="381" t="str">
        <f>IF('各会計、関係団体の財政状況及び健全化判断比率'!B31="","",'各会計、関係団体の財政状況及び健全化判断比率'!B31)</f>
        <v>水道事業</v>
      </c>
      <c r="AP34" s="381"/>
      <c r="AQ34" s="381"/>
      <c r="AR34" s="381"/>
      <c r="AS34" s="381"/>
      <c r="AT34" s="381"/>
      <c r="AU34" s="381"/>
      <c r="AV34" s="381"/>
      <c r="AW34" s="381"/>
      <c r="AX34" s="381"/>
      <c r="AY34" s="381"/>
      <c r="AZ34" s="381"/>
      <c r="BA34" s="381"/>
      <c r="BB34" s="381"/>
      <c r="BC34" s="381"/>
      <c r="BD34" s="171"/>
      <c r="BE34" s="382">
        <f>IF(BG34="","",MAX(C34:D43,U34:V43,AM34:AN43)+1)</f>
        <v>6</v>
      </c>
      <c r="BF34" s="382"/>
      <c r="BG34" s="381" t="str">
        <f>IF('各会計、関係団体の財政状況及び健全化判断比率'!B32="","",'各会計、関係団体の財政状況及び健全化判断比率'!B32)</f>
        <v>公共下水道事業特別会計</v>
      </c>
      <c r="BH34" s="381"/>
      <c r="BI34" s="381"/>
      <c r="BJ34" s="381"/>
      <c r="BK34" s="381"/>
      <c r="BL34" s="381"/>
      <c r="BM34" s="381"/>
      <c r="BN34" s="381"/>
      <c r="BO34" s="381"/>
      <c r="BP34" s="381"/>
      <c r="BQ34" s="381"/>
      <c r="BR34" s="381"/>
      <c r="BS34" s="381"/>
      <c r="BT34" s="381"/>
      <c r="BU34" s="381"/>
      <c r="BV34" s="171"/>
      <c r="BW34" s="382" t="str">
        <f>IF(BY34="","",MAX(C34:D43,U34:V43,AM34:AN43,BE34:BF43)+1)</f>
        <v/>
      </c>
      <c r="BX34" s="382"/>
      <c r="BY34" s="381" t="str">
        <f>IF('各会計、関係団体の財政状況及び健全化判断比率'!B68="","",'各会計、関係団体の財政状況及び健全化判断比率'!B68)</f>
        <v/>
      </c>
      <c r="BZ34" s="381"/>
      <c r="CA34" s="381"/>
      <c r="CB34" s="381"/>
      <c r="CC34" s="381"/>
      <c r="CD34" s="381"/>
      <c r="CE34" s="381"/>
      <c r="CF34" s="381"/>
      <c r="CG34" s="381"/>
      <c r="CH34" s="381"/>
      <c r="CI34" s="381"/>
      <c r="CJ34" s="381"/>
      <c r="CK34" s="381"/>
      <c r="CL34" s="381"/>
      <c r="CM34" s="381"/>
      <c r="CN34" s="171"/>
      <c r="CO34" s="382">
        <f>IF(CQ34="","",MAX(C34:D43,U34:V43,AM34:AN43,BE34:BF43,BW34:BX43)+1)</f>
        <v>8</v>
      </c>
      <c r="CP34" s="382"/>
      <c r="CQ34" s="381" t="str">
        <f>IF('各会計、関係団体の財政状況及び健全化判断比率'!BS7="","",'各会計、関係団体の財政状況及び健全化判断比率'!BS7)</f>
        <v>鹿屋市農業公社</v>
      </c>
      <c r="CR34" s="381"/>
      <c r="CS34" s="381"/>
      <c r="CT34" s="381"/>
      <c r="CU34" s="381"/>
      <c r="CV34" s="381"/>
      <c r="CW34" s="381"/>
      <c r="CX34" s="381"/>
      <c r="CY34" s="381"/>
      <c r="CZ34" s="381"/>
      <c r="DA34" s="381"/>
      <c r="DB34" s="381"/>
      <c r="DC34" s="381"/>
      <c r="DD34" s="381"/>
      <c r="DE34" s="381"/>
      <c r="DF34" s="168"/>
      <c r="DG34" s="383" t="str">
        <f>IF('各会計、関係団体の財政状況及び健全化判断比率'!BR7="","",'各会計、関係団体の財政状況及び健全化判断比率'!BR7)</f>
        <v/>
      </c>
      <c r="DH34" s="383"/>
      <c r="DI34" s="175"/>
      <c r="DJ34" s="143"/>
      <c r="DK34" s="143"/>
      <c r="DL34" s="143"/>
      <c r="DM34" s="143"/>
      <c r="DN34" s="143"/>
      <c r="DO34" s="143"/>
    </row>
    <row r="35" spans="1:119" ht="32.25" customHeight="1" x14ac:dyDescent="0.15">
      <c r="A35" s="144"/>
      <c r="B35" s="170"/>
      <c r="C35" s="382" t="str">
        <f>IF(E35="","",C34+1)</f>
        <v/>
      </c>
      <c r="D35" s="382"/>
      <c r="E35" s="381" t="str">
        <f>IF('各会計、関係団体の財政状況及び健全化判断比率'!B8="","",'各会計、関係団体の財政状況及び健全化判断比率'!B8)</f>
        <v/>
      </c>
      <c r="F35" s="381"/>
      <c r="G35" s="381"/>
      <c r="H35" s="381"/>
      <c r="I35" s="381"/>
      <c r="J35" s="381"/>
      <c r="K35" s="381"/>
      <c r="L35" s="381"/>
      <c r="M35" s="381"/>
      <c r="N35" s="381"/>
      <c r="O35" s="381"/>
      <c r="P35" s="381"/>
      <c r="Q35" s="381"/>
      <c r="R35" s="381"/>
      <c r="S35" s="381"/>
      <c r="T35" s="171"/>
      <c r="U35" s="382">
        <f>IF(W35="","",U34+1)</f>
        <v>3</v>
      </c>
      <c r="V35" s="382"/>
      <c r="W35" s="381" t="str">
        <f>IF('各会計、関係団体の財政状況及び健全化判断比率'!B29="","",'各会計、関係団体の財政状況及び健全化判断比率'!B29)</f>
        <v>介護保険事業特別会計</v>
      </c>
      <c r="X35" s="381"/>
      <c r="Y35" s="381"/>
      <c r="Z35" s="381"/>
      <c r="AA35" s="381"/>
      <c r="AB35" s="381"/>
      <c r="AC35" s="381"/>
      <c r="AD35" s="381"/>
      <c r="AE35" s="381"/>
      <c r="AF35" s="381"/>
      <c r="AG35" s="381"/>
      <c r="AH35" s="381"/>
      <c r="AI35" s="381"/>
      <c r="AJ35" s="381"/>
      <c r="AK35" s="381"/>
      <c r="AL35" s="171"/>
      <c r="AM35" s="382" t="str">
        <f t="shared" ref="AM35:AM43" si="0">IF(AO35="","",AM34+1)</f>
        <v/>
      </c>
      <c r="AN35" s="382"/>
      <c r="AO35" s="381"/>
      <c r="AP35" s="381"/>
      <c r="AQ35" s="381"/>
      <c r="AR35" s="381"/>
      <c r="AS35" s="381"/>
      <c r="AT35" s="381"/>
      <c r="AU35" s="381"/>
      <c r="AV35" s="381"/>
      <c r="AW35" s="381"/>
      <c r="AX35" s="381"/>
      <c r="AY35" s="381"/>
      <c r="AZ35" s="381"/>
      <c r="BA35" s="381"/>
      <c r="BB35" s="381"/>
      <c r="BC35" s="381"/>
      <c r="BD35" s="171"/>
      <c r="BE35" s="382">
        <f t="shared" ref="BE35:BE43" si="1">IF(BG35="","",BE34+1)</f>
        <v>7</v>
      </c>
      <c r="BF35" s="382"/>
      <c r="BG35" s="381" t="str">
        <f>IF('各会計、関係団体の財政状況及び健全化判断比率'!B33="","",'各会計、関係団体の財政状況及び健全化判断比率'!B33)</f>
        <v>下水道特別会計</v>
      </c>
      <c r="BH35" s="381"/>
      <c r="BI35" s="381"/>
      <c r="BJ35" s="381"/>
      <c r="BK35" s="381"/>
      <c r="BL35" s="381"/>
      <c r="BM35" s="381"/>
      <c r="BN35" s="381"/>
      <c r="BO35" s="381"/>
      <c r="BP35" s="381"/>
      <c r="BQ35" s="381"/>
      <c r="BR35" s="381"/>
      <c r="BS35" s="381"/>
      <c r="BT35" s="381"/>
      <c r="BU35" s="381"/>
      <c r="BV35" s="171"/>
      <c r="BW35" s="382" t="str">
        <f t="shared" ref="BW35:BW43" si="2">IF(BY35="","",BW34+1)</f>
        <v/>
      </c>
      <c r="BX35" s="382"/>
      <c r="BY35" s="381" t="str">
        <f>IF('各会計、関係団体の財政状況及び健全化判断比率'!B69="","",'各会計、関係団体の財政状況及び健全化判断比率'!B69)</f>
        <v/>
      </c>
      <c r="BZ35" s="381"/>
      <c r="CA35" s="381"/>
      <c r="CB35" s="381"/>
      <c r="CC35" s="381"/>
      <c r="CD35" s="381"/>
      <c r="CE35" s="381"/>
      <c r="CF35" s="381"/>
      <c r="CG35" s="381"/>
      <c r="CH35" s="381"/>
      <c r="CI35" s="381"/>
      <c r="CJ35" s="381"/>
      <c r="CK35" s="381"/>
      <c r="CL35" s="381"/>
      <c r="CM35" s="381"/>
      <c r="CN35" s="171"/>
      <c r="CO35" s="382">
        <f t="shared" ref="CO35:CO43" si="3">IF(CQ35="","",CO34+1)</f>
        <v>9</v>
      </c>
      <c r="CP35" s="382"/>
      <c r="CQ35" s="381" t="str">
        <f>IF('各会計、関係団体の財政状況及び健全化判断比率'!BS8="","",'各会計、関係団体の財政状況及び健全化判断比率'!BS8)</f>
        <v>まちづくり鹿屋</v>
      </c>
      <c r="CR35" s="381"/>
      <c r="CS35" s="381"/>
      <c r="CT35" s="381"/>
      <c r="CU35" s="381"/>
      <c r="CV35" s="381"/>
      <c r="CW35" s="381"/>
      <c r="CX35" s="381"/>
      <c r="CY35" s="381"/>
      <c r="CZ35" s="381"/>
      <c r="DA35" s="381"/>
      <c r="DB35" s="381"/>
      <c r="DC35" s="381"/>
      <c r="DD35" s="381"/>
      <c r="DE35" s="381"/>
      <c r="DF35" s="168"/>
      <c r="DG35" s="383" t="str">
        <f>IF('各会計、関係団体の財政状況及び健全化判断比率'!BR8="","",'各会計、関係団体の財政状況及び健全化判断比率'!BR8)</f>
        <v/>
      </c>
      <c r="DH35" s="383"/>
      <c r="DI35" s="175"/>
      <c r="DJ35" s="143"/>
      <c r="DK35" s="143"/>
      <c r="DL35" s="143"/>
      <c r="DM35" s="143"/>
      <c r="DN35" s="143"/>
      <c r="DO35" s="143"/>
    </row>
    <row r="36" spans="1:119" ht="32.25" customHeight="1" x14ac:dyDescent="0.15">
      <c r="A36" s="144"/>
      <c r="B36" s="170"/>
      <c r="C36" s="382" t="str">
        <f>IF(E36="","",C35+1)</f>
        <v/>
      </c>
      <c r="D36" s="382"/>
      <c r="E36" s="381" t="str">
        <f>IF('各会計、関係団体の財政状況及び健全化判断比率'!B9="","",'各会計、関係団体の財政状況及び健全化判断比率'!B9)</f>
        <v/>
      </c>
      <c r="F36" s="381"/>
      <c r="G36" s="381"/>
      <c r="H36" s="381"/>
      <c r="I36" s="381"/>
      <c r="J36" s="381"/>
      <c r="K36" s="381"/>
      <c r="L36" s="381"/>
      <c r="M36" s="381"/>
      <c r="N36" s="381"/>
      <c r="O36" s="381"/>
      <c r="P36" s="381"/>
      <c r="Q36" s="381"/>
      <c r="R36" s="381"/>
      <c r="S36" s="381"/>
      <c r="T36" s="171"/>
      <c r="U36" s="382">
        <f t="shared" ref="U36:U43" si="4">IF(W36="","",U35+1)</f>
        <v>4</v>
      </c>
      <c r="V36" s="382"/>
      <c r="W36" s="381" t="str">
        <f>IF('各会計、関係団体の財政状況及び健全化判断比率'!B30="","",'各会計、関係団体の財政状況及び健全化判断比率'!B30)</f>
        <v>後期高齢者医療特別会計</v>
      </c>
      <c r="X36" s="381"/>
      <c r="Y36" s="381"/>
      <c r="Z36" s="381"/>
      <c r="AA36" s="381"/>
      <c r="AB36" s="381"/>
      <c r="AC36" s="381"/>
      <c r="AD36" s="381"/>
      <c r="AE36" s="381"/>
      <c r="AF36" s="381"/>
      <c r="AG36" s="381"/>
      <c r="AH36" s="381"/>
      <c r="AI36" s="381"/>
      <c r="AJ36" s="381"/>
      <c r="AK36" s="381"/>
      <c r="AL36" s="171"/>
      <c r="AM36" s="382" t="str">
        <f t="shared" si="0"/>
        <v/>
      </c>
      <c r="AN36" s="382"/>
      <c r="AO36" s="381"/>
      <c r="AP36" s="381"/>
      <c r="AQ36" s="381"/>
      <c r="AR36" s="381"/>
      <c r="AS36" s="381"/>
      <c r="AT36" s="381"/>
      <c r="AU36" s="381"/>
      <c r="AV36" s="381"/>
      <c r="AW36" s="381"/>
      <c r="AX36" s="381"/>
      <c r="AY36" s="381"/>
      <c r="AZ36" s="381"/>
      <c r="BA36" s="381"/>
      <c r="BB36" s="381"/>
      <c r="BC36" s="381"/>
      <c r="BD36" s="171"/>
      <c r="BE36" s="382" t="str">
        <f t="shared" si="1"/>
        <v/>
      </c>
      <c r="BF36" s="382"/>
      <c r="BG36" s="381"/>
      <c r="BH36" s="381"/>
      <c r="BI36" s="381"/>
      <c r="BJ36" s="381"/>
      <c r="BK36" s="381"/>
      <c r="BL36" s="381"/>
      <c r="BM36" s="381"/>
      <c r="BN36" s="381"/>
      <c r="BO36" s="381"/>
      <c r="BP36" s="381"/>
      <c r="BQ36" s="381"/>
      <c r="BR36" s="381"/>
      <c r="BS36" s="381"/>
      <c r="BT36" s="381"/>
      <c r="BU36" s="381"/>
      <c r="BV36" s="171"/>
      <c r="BW36" s="382" t="str">
        <f t="shared" si="2"/>
        <v/>
      </c>
      <c r="BX36" s="382"/>
      <c r="BY36" s="381" t="str">
        <f>IF('各会計、関係団体の財政状況及び健全化判断比率'!B70="","",'各会計、関係団体の財政状況及び健全化判断比率'!B70)</f>
        <v/>
      </c>
      <c r="BZ36" s="381"/>
      <c r="CA36" s="381"/>
      <c r="CB36" s="381"/>
      <c r="CC36" s="381"/>
      <c r="CD36" s="381"/>
      <c r="CE36" s="381"/>
      <c r="CF36" s="381"/>
      <c r="CG36" s="381"/>
      <c r="CH36" s="381"/>
      <c r="CI36" s="381"/>
      <c r="CJ36" s="381"/>
      <c r="CK36" s="381"/>
      <c r="CL36" s="381"/>
      <c r="CM36" s="381"/>
      <c r="CN36" s="171"/>
      <c r="CO36" s="382">
        <f t="shared" si="3"/>
        <v>10</v>
      </c>
      <c r="CP36" s="382"/>
      <c r="CQ36" s="381" t="str">
        <f>IF('各会計、関係団体の財政状況及び健全化判断比率'!BS9="","",'各会計、関係団体の財政状況及び健全化判断比率'!BS9)</f>
        <v>鹿屋市勤労者サービスセンター</v>
      </c>
      <c r="CR36" s="381"/>
      <c r="CS36" s="381"/>
      <c r="CT36" s="381"/>
      <c r="CU36" s="381"/>
      <c r="CV36" s="381"/>
      <c r="CW36" s="381"/>
      <c r="CX36" s="381"/>
      <c r="CY36" s="381"/>
      <c r="CZ36" s="381"/>
      <c r="DA36" s="381"/>
      <c r="DB36" s="381"/>
      <c r="DC36" s="381"/>
      <c r="DD36" s="381"/>
      <c r="DE36" s="381"/>
      <c r="DF36" s="168"/>
      <c r="DG36" s="383" t="str">
        <f>IF('各会計、関係団体の財政状況及び健全化判断比率'!BR9="","",'各会計、関係団体の財政状況及び健全化判断比率'!BR9)</f>
        <v/>
      </c>
      <c r="DH36" s="383"/>
      <c r="DI36" s="175"/>
      <c r="DJ36" s="143"/>
      <c r="DK36" s="143"/>
      <c r="DL36" s="143"/>
      <c r="DM36" s="143"/>
      <c r="DN36" s="143"/>
      <c r="DO36" s="143"/>
    </row>
    <row r="37" spans="1:119" ht="32.25" customHeight="1" x14ac:dyDescent="0.15">
      <c r="A37" s="144"/>
      <c r="B37" s="170"/>
      <c r="C37" s="382" t="str">
        <f>IF(E37="","",C36+1)</f>
        <v/>
      </c>
      <c r="D37" s="382"/>
      <c r="E37" s="381" t="str">
        <f>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171"/>
      <c r="U37" s="382" t="str">
        <f t="shared" si="4"/>
        <v/>
      </c>
      <c r="V37" s="382"/>
      <c r="W37" s="381"/>
      <c r="X37" s="381"/>
      <c r="Y37" s="381"/>
      <c r="Z37" s="381"/>
      <c r="AA37" s="381"/>
      <c r="AB37" s="381"/>
      <c r="AC37" s="381"/>
      <c r="AD37" s="381"/>
      <c r="AE37" s="381"/>
      <c r="AF37" s="381"/>
      <c r="AG37" s="381"/>
      <c r="AH37" s="381"/>
      <c r="AI37" s="381"/>
      <c r="AJ37" s="381"/>
      <c r="AK37" s="381"/>
      <c r="AL37" s="171"/>
      <c r="AM37" s="382" t="str">
        <f t="shared" si="0"/>
        <v/>
      </c>
      <c r="AN37" s="382"/>
      <c r="AO37" s="381"/>
      <c r="AP37" s="381"/>
      <c r="AQ37" s="381"/>
      <c r="AR37" s="381"/>
      <c r="AS37" s="381"/>
      <c r="AT37" s="381"/>
      <c r="AU37" s="381"/>
      <c r="AV37" s="381"/>
      <c r="AW37" s="381"/>
      <c r="AX37" s="381"/>
      <c r="AY37" s="381"/>
      <c r="AZ37" s="381"/>
      <c r="BA37" s="381"/>
      <c r="BB37" s="381"/>
      <c r="BC37" s="381"/>
      <c r="BD37" s="171"/>
      <c r="BE37" s="382" t="str">
        <f t="shared" si="1"/>
        <v/>
      </c>
      <c r="BF37" s="382"/>
      <c r="BG37" s="381"/>
      <c r="BH37" s="381"/>
      <c r="BI37" s="381"/>
      <c r="BJ37" s="381"/>
      <c r="BK37" s="381"/>
      <c r="BL37" s="381"/>
      <c r="BM37" s="381"/>
      <c r="BN37" s="381"/>
      <c r="BO37" s="381"/>
      <c r="BP37" s="381"/>
      <c r="BQ37" s="381"/>
      <c r="BR37" s="381"/>
      <c r="BS37" s="381"/>
      <c r="BT37" s="381"/>
      <c r="BU37" s="381"/>
      <c r="BV37" s="171"/>
      <c r="BW37" s="382" t="str">
        <f t="shared" si="2"/>
        <v/>
      </c>
      <c r="BX37" s="382"/>
      <c r="BY37" s="381" t="str">
        <f>IF('各会計、関係団体の財政状況及び健全化判断比率'!B71="","",'各会計、関係団体の財政状況及び健全化判断比率'!B71)</f>
        <v/>
      </c>
      <c r="BZ37" s="381"/>
      <c r="CA37" s="381"/>
      <c r="CB37" s="381"/>
      <c r="CC37" s="381"/>
      <c r="CD37" s="381"/>
      <c r="CE37" s="381"/>
      <c r="CF37" s="381"/>
      <c r="CG37" s="381"/>
      <c r="CH37" s="381"/>
      <c r="CI37" s="381"/>
      <c r="CJ37" s="381"/>
      <c r="CK37" s="381"/>
      <c r="CL37" s="381"/>
      <c r="CM37" s="381"/>
      <c r="CN37" s="171"/>
      <c r="CO37" s="382">
        <f t="shared" si="3"/>
        <v>11</v>
      </c>
      <c r="CP37" s="382"/>
      <c r="CQ37" s="381" t="str">
        <f>IF('各会計、関係団体の財政状況及び健全化判断比率'!BS10="","",'各会計、関係団体の財政状況及び健全化判断比率'!BS10)</f>
        <v>おおすみ観光未来会議</v>
      </c>
      <c r="CR37" s="381"/>
      <c r="CS37" s="381"/>
      <c r="CT37" s="381"/>
      <c r="CU37" s="381"/>
      <c r="CV37" s="381"/>
      <c r="CW37" s="381"/>
      <c r="CX37" s="381"/>
      <c r="CY37" s="381"/>
      <c r="CZ37" s="381"/>
      <c r="DA37" s="381"/>
      <c r="DB37" s="381"/>
      <c r="DC37" s="381"/>
      <c r="DD37" s="381"/>
      <c r="DE37" s="381"/>
      <c r="DF37" s="168"/>
      <c r="DG37" s="383" t="str">
        <f>IF('各会計、関係団体の財政状況及び健全化判断比率'!BR10="","",'各会計、関係団体の財政状況及び健全化判断比率'!BR10)</f>
        <v/>
      </c>
      <c r="DH37" s="383"/>
      <c r="DI37" s="175"/>
      <c r="DJ37" s="143"/>
      <c r="DK37" s="143"/>
      <c r="DL37" s="143"/>
      <c r="DM37" s="143"/>
      <c r="DN37" s="143"/>
      <c r="DO37" s="143"/>
    </row>
    <row r="38" spans="1:119" ht="32.25" customHeight="1" x14ac:dyDescent="0.15">
      <c r="A38" s="144"/>
      <c r="B38" s="170"/>
      <c r="C38" s="382" t="str">
        <f t="shared" ref="C38:C43" si="5">IF(E38="","",C37+1)</f>
        <v/>
      </c>
      <c r="D38" s="382"/>
      <c r="E38" s="381" t="str">
        <f>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171"/>
      <c r="U38" s="382" t="str">
        <f t="shared" si="4"/>
        <v/>
      </c>
      <c r="V38" s="382"/>
      <c r="W38" s="381"/>
      <c r="X38" s="381"/>
      <c r="Y38" s="381"/>
      <c r="Z38" s="381"/>
      <c r="AA38" s="381"/>
      <c r="AB38" s="381"/>
      <c r="AC38" s="381"/>
      <c r="AD38" s="381"/>
      <c r="AE38" s="381"/>
      <c r="AF38" s="381"/>
      <c r="AG38" s="381"/>
      <c r="AH38" s="381"/>
      <c r="AI38" s="381"/>
      <c r="AJ38" s="381"/>
      <c r="AK38" s="381"/>
      <c r="AL38" s="171"/>
      <c r="AM38" s="382" t="str">
        <f t="shared" si="0"/>
        <v/>
      </c>
      <c r="AN38" s="382"/>
      <c r="AO38" s="381"/>
      <c r="AP38" s="381"/>
      <c r="AQ38" s="381"/>
      <c r="AR38" s="381"/>
      <c r="AS38" s="381"/>
      <c r="AT38" s="381"/>
      <c r="AU38" s="381"/>
      <c r="AV38" s="381"/>
      <c r="AW38" s="381"/>
      <c r="AX38" s="381"/>
      <c r="AY38" s="381"/>
      <c r="AZ38" s="381"/>
      <c r="BA38" s="381"/>
      <c r="BB38" s="381"/>
      <c r="BC38" s="381"/>
      <c r="BD38" s="171"/>
      <c r="BE38" s="382" t="str">
        <f t="shared" si="1"/>
        <v/>
      </c>
      <c r="BF38" s="382"/>
      <c r="BG38" s="381"/>
      <c r="BH38" s="381"/>
      <c r="BI38" s="381"/>
      <c r="BJ38" s="381"/>
      <c r="BK38" s="381"/>
      <c r="BL38" s="381"/>
      <c r="BM38" s="381"/>
      <c r="BN38" s="381"/>
      <c r="BO38" s="381"/>
      <c r="BP38" s="381"/>
      <c r="BQ38" s="381"/>
      <c r="BR38" s="381"/>
      <c r="BS38" s="381"/>
      <c r="BT38" s="381"/>
      <c r="BU38" s="381"/>
      <c r="BV38" s="171"/>
      <c r="BW38" s="382" t="str">
        <f t="shared" si="2"/>
        <v/>
      </c>
      <c r="BX38" s="382"/>
      <c r="BY38" s="381" t="str">
        <f>IF('各会計、関係団体の財政状況及び健全化判断比率'!B72="","",'各会計、関係団体の財政状況及び健全化判断比率'!B72)</f>
        <v/>
      </c>
      <c r="BZ38" s="381"/>
      <c r="CA38" s="381"/>
      <c r="CB38" s="381"/>
      <c r="CC38" s="381"/>
      <c r="CD38" s="381"/>
      <c r="CE38" s="381"/>
      <c r="CF38" s="381"/>
      <c r="CG38" s="381"/>
      <c r="CH38" s="381"/>
      <c r="CI38" s="381"/>
      <c r="CJ38" s="381"/>
      <c r="CK38" s="381"/>
      <c r="CL38" s="381"/>
      <c r="CM38" s="381"/>
      <c r="CN38" s="171"/>
      <c r="CO38" s="382" t="str">
        <f t="shared" si="3"/>
        <v/>
      </c>
      <c r="CP38" s="382"/>
      <c r="CQ38" s="381" t="str">
        <f>IF('各会計、関係団体の財政状況及び健全化判断比率'!BS11="","",'各会計、関係団体の財政状況及び健全化判断比率'!BS11)</f>
        <v/>
      </c>
      <c r="CR38" s="381"/>
      <c r="CS38" s="381"/>
      <c r="CT38" s="381"/>
      <c r="CU38" s="381"/>
      <c r="CV38" s="381"/>
      <c r="CW38" s="381"/>
      <c r="CX38" s="381"/>
      <c r="CY38" s="381"/>
      <c r="CZ38" s="381"/>
      <c r="DA38" s="381"/>
      <c r="DB38" s="381"/>
      <c r="DC38" s="381"/>
      <c r="DD38" s="381"/>
      <c r="DE38" s="381"/>
      <c r="DF38" s="168"/>
      <c r="DG38" s="383" t="str">
        <f>IF('各会計、関係団体の財政状況及び健全化判断比率'!BR11="","",'各会計、関係団体の財政状況及び健全化判断比率'!BR11)</f>
        <v/>
      </c>
      <c r="DH38" s="383"/>
      <c r="DI38" s="175"/>
      <c r="DJ38" s="143"/>
      <c r="DK38" s="143"/>
      <c r="DL38" s="143"/>
      <c r="DM38" s="143"/>
      <c r="DN38" s="143"/>
      <c r="DO38" s="143"/>
    </row>
    <row r="39" spans="1:119" ht="32.25" customHeight="1" x14ac:dyDescent="0.15">
      <c r="A39" s="144"/>
      <c r="B39" s="170"/>
      <c r="C39" s="382" t="str">
        <f t="shared" si="5"/>
        <v/>
      </c>
      <c r="D39" s="382"/>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171"/>
      <c r="U39" s="382" t="str">
        <f t="shared" si="4"/>
        <v/>
      </c>
      <c r="V39" s="382"/>
      <c r="W39" s="381"/>
      <c r="X39" s="381"/>
      <c r="Y39" s="381"/>
      <c r="Z39" s="381"/>
      <c r="AA39" s="381"/>
      <c r="AB39" s="381"/>
      <c r="AC39" s="381"/>
      <c r="AD39" s="381"/>
      <c r="AE39" s="381"/>
      <c r="AF39" s="381"/>
      <c r="AG39" s="381"/>
      <c r="AH39" s="381"/>
      <c r="AI39" s="381"/>
      <c r="AJ39" s="381"/>
      <c r="AK39" s="381"/>
      <c r="AL39" s="171"/>
      <c r="AM39" s="382" t="str">
        <f t="shared" si="0"/>
        <v/>
      </c>
      <c r="AN39" s="382"/>
      <c r="AO39" s="381"/>
      <c r="AP39" s="381"/>
      <c r="AQ39" s="381"/>
      <c r="AR39" s="381"/>
      <c r="AS39" s="381"/>
      <c r="AT39" s="381"/>
      <c r="AU39" s="381"/>
      <c r="AV39" s="381"/>
      <c r="AW39" s="381"/>
      <c r="AX39" s="381"/>
      <c r="AY39" s="381"/>
      <c r="AZ39" s="381"/>
      <c r="BA39" s="381"/>
      <c r="BB39" s="381"/>
      <c r="BC39" s="381"/>
      <c r="BD39" s="171"/>
      <c r="BE39" s="382" t="str">
        <f t="shared" si="1"/>
        <v/>
      </c>
      <c r="BF39" s="382"/>
      <c r="BG39" s="381"/>
      <c r="BH39" s="381"/>
      <c r="BI39" s="381"/>
      <c r="BJ39" s="381"/>
      <c r="BK39" s="381"/>
      <c r="BL39" s="381"/>
      <c r="BM39" s="381"/>
      <c r="BN39" s="381"/>
      <c r="BO39" s="381"/>
      <c r="BP39" s="381"/>
      <c r="BQ39" s="381"/>
      <c r="BR39" s="381"/>
      <c r="BS39" s="381"/>
      <c r="BT39" s="381"/>
      <c r="BU39" s="381"/>
      <c r="BV39" s="171"/>
      <c r="BW39" s="382" t="str">
        <f t="shared" si="2"/>
        <v/>
      </c>
      <c r="BX39" s="382"/>
      <c r="BY39" s="381" t="str">
        <f>IF('各会計、関係団体の財政状況及び健全化判断比率'!B73="","",'各会計、関係団体の財政状況及び健全化判断比率'!B73)</f>
        <v/>
      </c>
      <c r="BZ39" s="381"/>
      <c r="CA39" s="381"/>
      <c r="CB39" s="381"/>
      <c r="CC39" s="381"/>
      <c r="CD39" s="381"/>
      <c r="CE39" s="381"/>
      <c r="CF39" s="381"/>
      <c r="CG39" s="381"/>
      <c r="CH39" s="381"/>
      <c r="CI39" s="381"/>
      <c r="CJ39" s="381"/>
      <c r="CK39" s="381"/>
      <c r="CL39" s="381"/>
      <c r="CM39" s="381"/>
      <c r="CN39" s="171"/>
      <c r="CO39" s="382" t="str">
        <f t="shared" si="3"/>
        <v/>
      </c>
      <c r="CP39" s="382"/>
      <c r="CQ39" s="381" t="str">
        <f>IF('各会計、関係団体の財政状況及び健全化判断比率'!BS12="","",'各会計、関係団体の財政状況及び健全化判断比率'!BS12)</f>
        <v/>
      </c>
      <c r="CR39" s="381"/>
      <c r="CS39" s="381"/>
      <c r="CT39" s="381"/>
      <c r="CU39" s="381"/>
      <c r="CV39" s="381"/>
      <c r="CW39" s="381"/>
      <c r="CX39" s="381"/>
      <c r="CY39" s="381"/>
      <c r="CZ39" s="381"/>
      <c r="DA39" s="381"/>
      <c r="DB39" s="381"/>
      <c r="DC39" s="381"/>
      <c r="DD39" s="381"/>
      <c r="DE39" s="381"/>
      <c r="DF39" s="168"/>
      <c r="DG39" s="383" t="str">
        <f>IF('各会計、関係団体の財政状況及び健全化判断比率'!BR12="","",'各会計、関係団体の財政状況及び健全化判断比率'!BR12)</f>
        <v/>
      </c>
      <c r="DH39" s="383"/>
      <c r="DI39" s="175"/>
      <c r="DJ39" s="143"/>
      <c r="DK39" s="143"/>
      <c r="DL39" s="143"/>
      <c r="DM39" s="143"/>
      <c r="DN39" s="143"/>
      <c r="DO39" s="143"/>
    </row>
    <row r="40" spans="1:119" ht="32.25" customHeight="1" x14ac:dyDescent="0.15">
      <c r="A40" s="144"/>
      <c r="B40" s="170"/>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171"/>
      <c r="U40" s="382" t="str">
        <f t="shared" si="4"/>
        <v/>
      </c>
      <c r="V40" s="382"/>
      <c r="W40" s="381"/>
      <c r="X40" s="381"/>
      <c r="Y40" s="381"/>
      <c r="Z40" s="381"/>
      <c r="AA40" s="381"/>
      <c r="AB40" s="381"/>
      <c r="AC40" s="381"/>
      <c r="AD40" s="381"/>
      <c r="AE40" s="381"/>
      <c r="AF40" s="381"/>
      <c r="AG40" s="381"/>
      <c r="AH40" s="381"/>
      <c r="AI40" s="381"/>
      <c r="AJ40" s="381"/>
      <c r="AK40" s="381"/>
      <c r="AL40" s="171"/>
      <c r="AM40" s="382" t="str">
        <f t="shared" si="0"/>
        <v/>
      </c>
      <c r="AN40" s="382"/>
      <c r="AO40" s="381"/>
      <c r="AP40" s="381"/>
      <c r="AQ40" s="381"/>
      <c r="AR40" s="381"/>
      <c r="AS40" s="381"/>
      <c r="AT40" s="381"/>
      <c r="AU40" s="381"/>
      <c r="AV40" s="381"/>
      <c r="AW40" s="381"/>
      <c r="AX40" s="381"/>
      <c r="AY40" s="381"/>
      <c r="AZ40" s="381"/>
      <c r="BA40" s="381"/>
      <c r="BB40" s="381"/>
      <c r="BC40" s="381"/>
      <c r="BD40" s="171"/>
      <c r="BE40" s="382" t="str">
        <f t="shared" si="1"/>
        <v/>
      </c>
      <c r="BF40" s="382"/>
      <c r="BG40" s="381"/>
      <c r="BH40" s="381"/>
      <c r="BI40" s="381"/>
      <c r="BJ40" s="381"/>
      <c r="BK40" s="381"/>
      <c r="BL40" s="381"/>
      <c r="BM40" s="381"/>
      <c r="BN40" s="381"/>
      <c r="BO40" s="381"/>
      <c r="BP40" s="381"/>
      <c r="BQ40" s="381"/>
      <c r="BR40" s="381"/>
      <c r="BS40" s="381"/>
      <c r="BT40" s="381"/>
      <c r="BU40" s="381"/>
      <c r="BV40" s="171"/>
      <c r="BW40" s="382" t="str">
        <f t="shared" si="2"/>
        <v/>
      </c>
      <c r="BX40" s="382"/>
      <c r="BY40" s="381" t="str">
        <f>IF('各会計、関係団体の財政状況及び健全化判断比率'!B74="","",'各会計、関係団体の財政状況及び健全化判断比率'!B74)</f>
        <v/>
      </c>
      <c r="BZ40" s="381"/>
      <c r="CA40" s="381"/>
      <c r="CB40" s="381"/>
      <c r="CC40" s="381"/>
      <c r="CD40" s="381"/>
      <c r="CE40" s="381"/>
      <c r="CF40" s="381"/>
      <c r="CG40" s="381"/>
      <c r="CH40" s="381"/>
      <c r="CI40" s="381"/>
      <c r="CJ40" s="381"/>
      <c r="CK40" s="381"/>
      <c r="CL40" s="381"/>
      <c r="CM40" s="381"/>
      <c r="CN40" s="171"/>
      <c r="CO40" s="382" t="str">
        <f t="shared" si="3"/>
        <v/>
      </c>
      <c r="CP40" s="382"/>
      <c r="CQ40" s="381" t="str">
        <f>IF('各会計、関係団体の財政状況及び健全化判断比率'!BS13="","",'各会計、関係団体の財政状況及び健全化判断比率'!BS13)</f>
        <v/>
      </c>
      <c r="CR40" s="381"/>
      <c r="CS40" s="381"/>
      <c r="CT40" s="381"/>
      <c r="CU40" s="381"/>
      <c r="CV40" s="381"/>
      <c r="CW40" s="381"/>
      <c r="CX40" s="381"/>
      <c r="CY40" s="381"/>
      <c r="CZ40" s="381"/>
      <c r="DA40" s="381"/>
      <c r="DB40" s="381"/>
      <c r="DC40" s="381"/>
      <c r="DD40" s="381"/>
      <c r="DE40" s="381"/>
      <c r="DF40" s="168"/>
      <c r="DG40" s="383" t="str">
        <f>IF('各会計、関係団体の財政状況及び健全化判断比率'!BR13="","",'各会計、関係団体の財政状況及び健全化判断比率'!BR13)</f>
        <v/>
      </c>
      <c r="DH40" s="383"/>
      <c r="DI40" s="175"/>
      <c r="DJ40" s="143"/>
      <c r="DK40" s="143"/>
      <c r="DL40" s="143"/>
      <c r="DM40" s="143"/>
      <c r="DN40" s="143"/>
      <c r="DO40" s="143"/>
    </row>
    <row r="41" spans="1:119" ht="32.25" customHeight="1" x14ac:dyDescent="0.15">
      <c r="A41" s="144"/>
      <c r="B41" s="170"/>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171"/>
      <c r="U41" s="382" t="str">
        <f t="shared" si="4"/>
        <v/>
      </c>
      <c r="V41" s="382"/>
      <c r="W41" s="381"/>
      <c r="X41" s="381"/>
      <c r="Y41" s="381"/>
      <c r="Z41" s="381"/>
      <c r="AA41" s="381"/>
      <c r="AB41" s="381"/>
      <c r="AC41" s="381"/>
      <c r="AD41" s="381"/>
      <c r="AE41" s="381"/>
      <c r="AF41" s="381"/>
      <c r="AG41" s="381"/>
      <c r="AH41" s="381"/>
      <c r="AI41" s="381"/>
      <c r="AJ41" s="381"/>
      <c r="AK41" s="381"/>
      <c r="AL41" s="171"/>
      <c r="AM41" s="382" t="str">
        <f t="shared" si="0"/>
        <v/>
      </c>
      <c r="AN41" s="382"/>
      <c r="AO41" s="381"/>
      <c r="AP41" s="381"/>
      <c r="AQ41" s="381"/>
      <c r="AR41" s="381"/>
      <c r="AS41" s="381"/>
      <c r="AT41" s="381"/>
      <c r="AU41" s="381"/>
      <c r="AV41" s="381"/>
      <c r="AW41" s="381"/>
      <c r="AX41" s="381"/>
      <c r="AY41" s="381"/>
      <c r="AZ41" s="381"/>
      <c r="BA41" s="381"/>
      <c r="BB41" s="381"/>
      <c r="BC41" s="381"/>
      <c r="BD41" s="171"/>
      <c r="BE41" s="382" t="str">
        <f t="shared" si="1"/>
        <v/>
      </c>
      <c r="BF41" s="382"/>
      <c r="BG41" s="381"/>
      <c r="BH41" s="381"/>
      <c r="BI41" s="381"/>
      <c r="BJ41" s="381"/>
      <c r="BK41" s="381"/>
      <c r="BL41" s="381"/>
      <c r="BM41" s="381"/>
      <c r="BN41" s="381"/>
      <c r="BO41" s="381"/>
      <c r="BP41" s="381"/>
      <c r="BQ41" s="381"/>
      <c r="BR41" s="381"/>
      <c r="BS41" s="381"/>
      <c r="BT41" s="381"/>
      <c r="BU41" s="381"/>
      <c r="BV41" s="171"/>
      <c r="BW41" s="382" t="str">
        <f t="shared" si="2"/>
        <v/>
      </c>
      <c r="BX41" s="382"/>
      <c r="BY41" s="381" t="str">
        <f>IF('各会計、関係団体の財政状況及び健全化判断比率'!B75="","",'各会計、関係団体の財政状況及び健全化判断比率'!B75)</f>
        <v/>
      </c>
      <c r="BZ41" s="381"/>
      <c r="CA41" s="381"/>
      <c r="CB41" s="381"/>
      <c r="CC41" s="381"/>
      <c r="CD41" s="381"/>
      <c r="CE41" s="381"/>
      <c r="CF41" s="381"/>
      <c r="CG41" s="381"/>
      <c r="CH41" s="381"/>
      <c r="CI41" s="381"/>
      <c r="CJ41" s="381"/>
      <c r="CK41" s="381"/>
      <c r="CL41" s="381"/>
      <c r="CM41" s="381"/>
      <c r="CN41" s="171"/>
      <c r="CO41" s="382" t="str">
        <f t="shared" si="3"/>
        <v/>
      </c>
      <c r="CP41" s="382"/>
      <c r="CQ41" s="381" t="str">
        <f>IF('各会計、関係団体の財政状況及び健全化判断比率'!BS14="","",'各会計、関係団体の財政状況及び健全化判断比率'!BS14)</f>
        <v/>
      </c>
      <c r="CR41" s="381"/>
      <c r="CS41" s="381"/>
      <c r="CT41" s="381"/>
      <c r="CU41" s="381"/>
      <c r="CV41" s="381"/>
      <c r="CW41" s="381"/>
      <c r="CX41" s="381"/>
      <c r="CY41" s="381"/>
      <c r="CZ41" s="381"/>
      <c r="DA41" s="381"/>
      <c r="DB41" s="381"/>
      <c r="DC41" s="381"/>
      <c r="DD41" s="381"/>
      <c r="DE41" s="381"/>
      <c r="DF41" s="168"/>
      <c r="DG41" s="383" t="str">
        <f>IF('各会計、関係団体の財政状況及び健全化判断比率'!BR14="","",'各会計、関係団体の財政状況及び健全化判断比率'!BR14)</f>
        <v/>
      </c>
      <c r="DH41" s="383"/>
      <c r="DI41" s="175"/>
      <c r="DJ41" s="143"/>
      <c r="DK41" s="143"/>
      <c r="DL41" s="143"/>
      <c r="DM41" s="143"/>
      <c r="DN41" s="143"/>
      <c r="DO41" s="143"/>
    </row>
    <row r="42" spans="1:119" ht="32.25" customHeight="1" x14ac:dyDescent="0.15">
      <c r="A42" s="143"/>
      <c r="B42" s="170"/>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171"/>
      <c r="U42" s="382" t="str">
        <f t="shared" si="4"/>
        <v/>
      </c>
      <c r="V42" s="382"/>
      <c r="W42" s="381"/>
      <c r="X42" s="381"/>
      <c r="Y42" s="381"/>
      <c r="Z42" s="381"/>
      <c r="AA42" s="381"/>
      <c r="AB42" s="381"/>
      <c r="AC42" s="381"/>
      <c r="AD42" s="381"/>
      <c r="AE42" s="381"/>
      <c r="AF42" s="381"/>
      <c r="AG42" s="381"/>
      <c r="AH42" s="381"/>
      <c r="AI42" s="381"/>
      <c r="AJ42" s="381"/>
      <c r="AK42" s="381"/>
      <c r="AL42" s="171"/>
      <c r="AM42" s="382" t="str">
        <f t="shared" si="0"/>
        <v/>
      </c>
      <c r="AN42" s="382"/>
      <c r="AO42" s="381"/>
      <c r="AP42" s="381"/>
      <c r="AQ42" s="381"/>
      <c r="AR42" s="381"/>
      <c r="AS42" s="381"/>
      <c r="AT42" s="381"/>
      <c r="AU42" s="381"/>
      <c r="AV42" s="381"/>
      <c r="AW42" s="381"/>
      <c r="AX42" s="381"/>
      <c r="AY42" s="381"/>
      <c r="AZ42" s="381"/>
      <c r="BA42" s="381"/>
      <c r="BB42" s="381"/>
      <c r="BC42" s="381"/>
      <c r="BD42" s="171"/>
      <c r="BE42" s="382" t="str">
        <f t="shared" si="1"/>
        <v/>
      </c>
      <c r="BF42" s="382"/>
      <c r="BG42" s="381"/>
      <c r="BH42" s="381"/>
      <c r="BI42" s="381"/>
      <c r="BJ42" s="381"/>
      <c r="BK42" s="381"/>
      <c r="BL42" s="381"/>
      <c r="BM42" s="381"/>
      <c r="BN42" s="381"/>
      <c r="BO42" s="381"/>
      <c r="BP42" s="381"/>
      <c r="BQ42" s="381"/>
      <c r="BR42" s="381"/>
      <c r="BS42" s="381"/>
      <c r="BT42" s="381"/>
      <c r="BU42" s="381"/>
      <c r="BV42" s="171"/>
      <c r="BW42" s="382" t="str">
        <f t="shared" si="2"/>
        <v/>
      </c>
      <c r="BX42" s="382"/>
      <c r="BY42" s="381" t="str">
        <f>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171"/>
      <c r="CO42" s="382" t="str">
        <f t="shared" si="3"/>
        <v/>
      </c>
      <c r="CP42" s="382"/>
      <c r="CQ42" s="381" t="str">
        <f>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168"/>
      <c r="DG42" s="383" t="str">
        <f>IF('各会計、関係団体の財政状況及び健全化判断比率'!BR15="","",'各会計、関係団体の財政状況及び健全化判断比率'!BR15)</f>
        <v/>
      </c>
      <c r="DH42" s="383"/>
      <c r="DI42" s="175"/>
      <c r="DJ42" s="143"/>
      <c r="DK42" s="143"/>
      <c r="DL42" s="143"/>
      <c r="DM42" s="143"/>
      <c r="DN42" s="143"/>
      <c r="DO42" s="143"/>
    </row>
    <row r="43" spans="1:119" ht="32.25" customHeight="1" x14ac:dyDescent="0.15">
      <c r="A43" s="143"/>
      <c r="B43" s="170"/>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171"/>
      <c r="U43" s="382" t="str">
        <f t="shared" si="4"/>
        <v/>
      </c>
      <c r="V43" s="382"/>
      <c r="W43" s="381"/>
      <c r="X43" s="381"/>
      <c r="Y43" s="381"/>
      <c r="Z43" s="381"/>
      <c r="AA43" s="381"/>
      <c r="AB43" s="381"/>
      <c r="AC43" s="381"/>
      <c r="AD43" s="381"/>
      <c r="AE43" s="381"/>
      <c r="AF43" s="381"/>
      <c r="AG43" s="381"/>
      <c r="AH43" s="381"/>
      <c r="AI43" s="381"/>
      <c r="AJ43" s="381"/>
      <c r="AK43" s="381"/>
      <c r="AL43" s="171"/>
      <c r="AM43" s="382" t="str">
        <f t="shared" si="0"/>
        <v/>
      </c>
      <c r="AN43" s="382"/>
      <c r="AO43" s="381"/>
      <c r="AP43" s="381"/>
      <c r="AQ43" s="381"/>
      <c r="AR43" s="381"/>
      <c r="AS43" s="381"/>
      <c r="AT43" s="381"/>
      <c r="AU43" s="381"/>
      <c r="AV43" s="381"/>
      <c r="AW43" s="381"/>
      <c r="AX43" s="381"/>
      <c r="AY43" s="381"/>
      <c r="AZ43" s="381"/>
      <c r="BA43" s="381"/>
      <c r="BB43" s="381"/>
      <c r="BC43" s="381"/>
      <c r="BD43" s="171"/>
      <c r="BE43" s="382" t="str">
        <f t="shared" si="1"/>
        <v/>
      </c>
      <c r="BF43" s="382"/>
      <c r="BG43" s="381"/>
      <c r="BH43" s="381"/>
      <c r="BI43" s="381"/>
      <c r="BJ43" s="381"/>
      <c r="BK43" s="381"/>
      <c r="BL43" s="381"/>
      <c r="BM43" s="381"/>
      <c r="BN43" s="381"/>
      <c r="BO43" s="381"/>
      <c r="BP43" s="381"/>
      <c r="BQ43" s="381"/>
      <c r="BR43" s="381"/>
      <c r="BS43" s="381"/>
      <c r="BT43" s="381"/>
      <c r="BU43" s="381"/>
      <c r="BV43" s="171"/>
      <c r="BW43" s="382" t="str">
        <f t="shared" si="2"/>
        <v/>
      </c>
      <c r="BX43" s="382"/>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171"/>
      <c r="CO43" s="382" t="str">
        <f t="shared" si="3"/>
        <v/>
      </c>
      <c r="CP43" s="382"/>
      <c r="CQ43" s="381" t="str">
        <f>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168"/>
      <c r="DG43" s="383" t="str">
        <f>IF('各会計、関係団体の財政状況及び健全化判断比率'!BR16="","",'各会計、関係団体の財政状況及び健全化判断比率'!BR16)</f>
        <v/>
      </c>
      <c r="DH43" s="383"/>
      <c r="DI43" s="175"/>
      <c r="DJ43" s="143"/>
      <c r="DK43" s="143"/>
      <c r="DL43" s="143"/>
      <c r="DM43" s="143"/>
      <c r="DN43" s="143"/>
      <c r="DO43" s="143"/>
    </row>
    <row r="44" spans="1:119" ht="13.5" customHeight="1" thickBot="1" x14ac:dyDescent="0.2">
      <c r="A44" s="143"/>
      <c r="B44" s="176"/>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77"/>
      <c r="DA44" s="177"/>
      <c r="DB44" s="177"/>
      <c r="DC44" s="177"/>
      <c r="DD44" s="177"/>
      <c r="DE44" s="177"/>
      <c r="DF44" s="177"/>
      <c r="DG44" s="177"/>
      <c r="DH44" s="177"/>
      <c r="DI44" s="178"/>
      <c r="DJ44" s="143"/>
      <c r="DK44" s="143"/>
      <c r="DL44" s="143"/>
      <c r="DM44" s="143"/>
      <c r="DN44" s="143"/>
      <c r="DO44" s="143"/>
    </row>
    <row r="45" spans="1:119" x14ac:dyDescent="0.15">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row>
    <row r="46" spans="1:119" x14ac:dyDescent="0.15">
      <c r="B46" s="143" t="s">
        <v>177</v>
      </c>
      <c r="C46" s="143"/>
      <c r="D46" s="143"/>
      <c r="E46" s="143" t="s">
        <v>178</v>
      </c>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row>
    <row r="47" spans="1:119" x14ac:dyDescent="0.15">
      <c r="B47" s="143"/>
      <c r="C47" s="143"/>
      <c r="D47" s="143"/>
      <c r="E47" s="143" t="s">
        <v>179</v>
      </c>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row>
    <row r="48" spans="1:119" x14ac:dyDescent="0.15">
      <c r="B48" s="143"/>
      <c r="C48" s="143"/>
      <c r="D48" s="143"/>
      <c r="E48" s="143" t="s">
        <v>180</v>
      </c>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row>
    <row r="49" spans="5:5" x14ac:dyDescent="0.15">
      <c r="E49" s="179" t="s">
        <v>181</v>
      </c>
    </row>
    <row r="50" spans="5:5" x14ac:dyDescent="0.15">
      <c r="E50" s="145" t="s">
        <v>182</v>
      </c>
    </row>
    <row r="51" spans="5:5" x14ac:dyDescent="0.15">
      <c r="E51" s="145" t="s">
        <v>183</v>
      </c>
    </row>
    <row r="52" spans="5:5" x14ac:dyDescent="0.15">
      <c r="E52" s="145" t="s">
        <v>184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WXffKcGPXaCWVljEn4lTMhE8qwipmDgvGr1mt+9/uq/2qvTPTzkXgRjlfqyAkHQB+yu5nFS53GKWGeSLil1Tg==" saltValue="eyMrhaqsCJv1KrRJoRRO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202" t="s">
        <v>530</v>
      </c>
      <c r="D34" s="1202"/>
      <c r="E34" s="1203"/>
      <c r="F34" s="32">
        <v>6.03</v>
      </c>
      <c r="G34" s="33">
        <v>7.1</v>
      </c>
      <c r="H34" s="33">
        <v>7.54</v>
      </c>
      <c r="I34" s="33">
        <v>9.4700000000000006</v>
      </c>
      <c r="J34" s="34">
        <v>11</v>
      </c>
      <c r="K34" s="22"/>
      <c r="L34" s="22"/>
      <c r="M34" s="22"/>
      <c r="N34" s="22"/>
      <c r="O34" s="22"/>
      <c r="P34" s="22"/>
    </row>
    <row r="35" spans="1:16" ht="39" customHeight="1" x14ac:dyDescent="0.15">
      <c r="A35" s="22"/>
      <c r="B35" s="35"/>
      <c r="C35" s="1196" t="s">
        <v>531</v>
      </c>
      <c r="D35" s="1197"/>
      <c r="E35" s="1198"/>
      <c r="F35" s="36">
        <v>5.87</v>
      </c>
      <c r="G35" s="37">
        <v>6.23</v>
      </c>
      <c r="H35" s="37">
        <v>6.43</v>
      </c>
      <c r="I35" s="37">
        <v>9.15</v>
      </c>
      <c r="J35" s="38">
        <v>9.44</v>
      </c>
      <c r="K35" s="22"/>
      <c r="L35" s="22"/>
      <c r="M35" s="22"/>
      <c r="N35" s="22"/>
      <c r="O35" s="22"/>
      <c r="P35" s="22"/>
    </row>
    <row r="36" spans="1:16" ht="39" customHeight="1" x14ac:dyDescent="0.15">
      <c r="A36" s="22"/>
      <c r="B36" s="35"/>
      <c r="C36" s="1196" t="s">
        <v>532</v>
      </c>
      <c r="D36" s="1197"/>
      <c r="E36" s="1198"/>
      <c r="F36" s="36">
        <v>0.99</v>
      </c>
      <c r="G36" s="37">
        <v>0.97</v>
      </c>
      <c r="H36" s="37">
        <v>0.85</v>
      </c>
      <c r="I36" s="37">
        <v>1.25</v>
      </c>
      <c r="J36" s="38">
        <v>1.06</v>
      </c>
      <c r="K36" s="22"/>
      <c r="L36" s="22"/>
      <c r="M36" s="22"/>
      <c r="N36" s="22"/>
      <c r="O36" s="22"/>
      <c r="P36" s="22"/>
    </row>
    <row r="37" spans="1:16" ht="39" customHeight="1" x14ac:dyDescent="0.15">
      <c r="A37" s="22"/>
      <c r="B37" s="35"/>
      <c r="C37" s="1196" t="s">
        <v>533</v>
      </c>
      <c r="D37" s="1197"/>
      <c r="E37" s="1198"/>
      <c r="F37" s="36">
        <v>0.69</v>
      </c>
      <c r="G37" s="37">
        <v>7.0000000000000007E-2</v>
      </c>
      <c r="H37" s="37">
        <v>1.5</v>
      </c>
      <c r="I37" s="37">
        <v>1.98</v>
      </c>
      <c r="J37" s="38">
        <v>0.88</v>
      </c>
      <c r="K37" s="22"/>
      <c r="L37" s="22"/>
      <c r="M37" s="22"/>
      <c r="N37" s="22"/>
      <c r="O37" s="22"/>
      <c r="P37" s="22"/>
    </row>
    <row r="38" spans="1:16" ht="39" customHeight="1" x14ac:dyDescent="0.15">
      <c r="A38" s="22"/>
      <c r="B38" s="35"/>
      <c r="C38" s="1196" t="s">
        <v>534</v>
      </c>
      <c r="D38" s="1197"/>
      <c r="E38" s="1198"/>
      <c r="F38" s="36">
        <v>0.09</v>
      </c>
      <c r="G38" s="37">
        <v>0.21</v>
      </c>
      <c r="H38" s="37">
        <v>0.25</v>
      </c>
      <c r="I38" s="37">
        <v>0.21</v>
      </c>
      <c r="J38" s="38">
        <v>0.17</v>
      </c>
      <c r="K38" s="22"/>
      <c r="L38" s="22"/>
      <c r="M38" s="22"/>
      <c r="N38" s="22"/>
      <c r="O38" s="22"/>
      <c r="P38" s="22"/>
    </row>
    <row r="39" spans="1:16" ht="39" customHeight="1" x14ac:dyDescent="0.15">
      <c r="A39" s="22"/>
      <c r="B39" s="35"/>
      <c r="C39" s="1196" t="s">
        <v>535</v>
      </c>
      <c r="D39" s="1197"/>
      <c r="E39" s="1198"/>
      <c r="F39" s="36">
        <v>0.02</v>
      </c>
      <c r="G39" s="37">
        <v>0.03</v>
      </c>
      <c r="H39" s="37">
        <v>0.03</v>
      </c>
      <c r="I39" s="37">
        <v>0.04</v>
      </c>
      <c r="J39" s="38">
        <v>0.03</v>
      </c>
      <c r="K39" s="22"/>
      <c r="L39" s="22"/>
      <c r="M39" s="22"/>
      <c r="N39" s="22"/>
      <c r="O39" s="22"/>
      <c r="P39" s="22"/>
    </row>
    <row r="40" spans="1:16" ht="39" customHeight="1" x14ac:dyDescent="0.15">
      <c r="A40" s="22"/>
      <c r="B40" s="35"/>
      <c r="C40" s="1196" t="s">
        <v>536</v>
      </c>
      <c r="D40" s="1197"/>
      <c r="E40" s="1198"/>
      <c r="F40" s="36">
        <v>0</v>
      </c>
      <c r="G40" s="37">
        <v>0</v>
      </c>
      <c r="H40" s="37">
        <v>0.01</v>
      </c>
      <c r="I40" s="37">
        <v>0.01</v>
      </c>
      <c r="J40" s="38">
        <v>0.01</v>
      </c>
      <c r="K40" s="22"/>
      <c r="L40" s="22"/>
      <c r="M40" s="22"/>
      <c r="N40" s="22"/>
      <c r="O40" s="22"/>
      <c r="P40" s="22"/>
    </row>
    <row r="41" spans="1:16" ht="39" customHeight="1" x14ac:dyDescent="0.15">
      <c r="A41" s="22"/>
      <c r="B41" s="35"/>
      <c r="C41" s="1196"/>
      <c r="D41" s="1197"/>
      <c r="E41" s="1198"/>
      <c r="F41" s="36"/>
      <c r="G41" s="37"/>
      <c r="H41" s="37"/>
      <c r="I41" s="37"/>
      <c r="J41" s="38"/>
      <c r="K41" s="22"/>
      <c r="L41" s="22"/>
      <c r="M41" s="22"/>
      <c r="N41" s="22"/>
      <c r="O41" s="22"/>
      <c r="P41" s="22"/>
    </row>
    <row r="42" spans="1:16" ht="39" customHeight="1" x14ac:dyDescent="0.15">
      <c r="A42" s="22"/>
      <c r="B42" s="39"/>
      <c r="C42" s="1196" t="s">
        <v>537</v>
      </c>
      <c r="D42" s="1197"/>
      <c r="E42" s="1198"/>
      <c r="F42" s="36" t="s">
        <v>483</v>
      </c>
      <c r="G42" s="37" t="s">
        <v>483</v>
      </c>
      <c r="H42" s="37" t="s">
        <v>483</v>
      </c>
      <c r="I42" s="37" t="s">
        <v>483</v>
      </c>
      <c r="J42" s="38" t="s">
        <v>483</v>
      </c>
      <c r="K42" s="22"/>
      <c r="L42" s="22"/>
      <c r="M42" s="22"/>
      <c r="N42" s="22"/>
      <c r="O42" s="22"/>
      <c r="P42" s="22"/>
    </row>
    <row r="43" spans="1:16" ht="39" customHeight="1" thickBot="1" x14ac:dyDescent="0.2">
      <c r="A43" s="22"/>
      <c r="B43" s="40"/>
      <c r="C43" s="1199" t="s">
        <v>538</v>
      </c>
      <c r="D43" s="1200"/>
      <c r="E43" s="1201"/>
      <c r="F43" s="41">
        <v>0.04</v>
      </c>
      <c r="G43" s="42">
        <v>0.08</v>
      </c>
      <c r="H43" s="42">
        <v>0.03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HCtsRcXcKYR678fXnIpz4I+olY0lKvVGgt8O/kXt7k03zO0qrmYP1QjpgBANumrJVbv467Vw1j0/lXuLpQMmg==" saltValue="IaFVFBqemc4IQ5CIZKlq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222" t="s">
        <v>11</v>
      </c>
      <c r="C45" s="1223"/>
      <c r="D45" s="58"/>
      <c r="E45" s="1228" t="s">
        <v>12</v>
      </c>
      <c r="F45" s="1228"/>
      <c r="G45" s="1228"/>
      <c r="H45" s="1228"/>
      <c r="I45" s="1228"/>
      <c r="J45" s="1229"/>
      <c r="K45" s="59">
        <v>4766</v>
      </c>
      <c r="L45" s="60">
        <v>4585</v>
      </c>
      <c r="M45" s="60">
        <v>4401</v>
      </c>
      <c r="N45" s="60">
        <v>4351</v>
      </c>
      <c r="O45" s="61">
        <v>4310</v>
      </c>
      <c r="P45" s="48"/>
      <c r="Q45" s="48"/>
      <c r="R45" s="48"/>
      <c r="S45" s="48"/>
      <c r="T45" s="48"/>
      <c r="U45" s="48"/>
    </row>
    <row r="46" spans="1:21" ht="30.75" customHeight="1" x14ac:dyDescent="0.15">
      <c r="A46" s="48"/>
      <c r="B46" s="1224"/>
      <c r="C46" s="1225"/>
      <c r="D46" s="62"/>
      <c r="E46" s="1206" t="s">
        <v>13</v>
      </c>
      <c r="F46" s="1206"/>
      <c r="G46" s="1206"/>
      <c r="H46" s="1206"/>
      <c r="I46" s="1206"/>
      <c r="J46" s="1207"/>
      <c r="K46" s="63" t="s">
        <v>483</v>
      </c>
      <c r="L46" s="64" t="s">
        <v>483</v>
      </c>
      <c r="M46" s="64" t="s">
        <v>483</v>
      </c>
      <c r="N46" s="64" t="s">
        <v>483</v>
      </c>
      <c r="O46" s="65" t="s">
        <v>483</v>
      </c>
      <c r="P46" s="48"/>
      <c r="Q46" s="48"/>
      <c r="R46" s="48"/>
      <c r="S46" s="48"/>
      <c r="T46" s="48"/>
      <c r="U46" s="48"/>
    </row>
    <row r="47" spans="1:21" ht="30.75" customHeight="1" x14ac:dyDescent="0.15">
      <c r="A47" s="48"/>
      <c r="B47" s="1224"/>
      <c r="C47" s="1225"/>
      <c r="D47" s="62"/>
      <c r="E47" s="1206" t="s">
        <v>14</v>
      </c>
      <c r="F47" s="1206"/>
      <c r="G47" s="1206"/>
      <c r="H47" s="1206"/>
      <c r="I47" s="1206"/>
      <c r="J47" s="1207"/>
      <c r="K47" s="63" t="s">
        <v>483</v>
      </c>
      <c r="L47" s="64" t="s">
        <v>483</v>
      </c>
      <c r="M47" s="64" t="s">
        <v>483</v>
      </c>
      <c r="N47" s="64" t="s">
        <v>483</v>
      </c>
      <c r="O47" s="65" t="s">
        <v>483</v>
      </c>
      <c r="P47" s="48"/>
      <c r="Q47" s="48"/>
      <c r="R47" s="48"/>
      <c r="S47" s="48"/>
      <c r="T47" s="48"/>
      <c r="U47" s="48"/>
    </row>
    <row r="48" spans="1:21" ht="30.75" customHeight="1" x14ac:dyDescent="0.15">
      <c r="A48" s="48"/>
      <c r="B48" s="1224"/>
      <c r="C48" s="1225"/>
      <c r="D48" s="62"/>
      <c r="E48" s="1206" t="s">
        <v>15</v>
      </c>
      <c r="F48" s="1206"/>
      <c r="G48" s="1206"/>
      <c r="H48" s="1206"/>
      <c r="I48" s="1206"/>
      <c r="J48" s="1207"/>
      <c r="K48" s="63">
        <v>556</v>
      </c>
      <c r="L48" s="64">
        <v>549</v>
      </c>
      <c r="M48" s="64">
        <v>483</v>
      </c>
      <c r="N48" s="64">
        <v>437</v>
      </c>
      <c r="O48" s="65">
        <v>427</v>
      </c>
      <c r="P48" s="48"/>
      <c r="Q48" s="48"/>
      <c r="R48" s="48"/>
      <c r="S48" s="48"/>
      <c r="T48" s="48"/>
      <c r="U48" s="48"/>
    </row>
    <row r="49" spans="1:21" ht="30.75" customHeight="1" x14ac:dyDescent="0.15">
      <c r="A49" s="48"/>
      <c r="B49" s="1224"/>
      <c r="C49" s="1225"/>
      <c r="D49" s="62"/>
      <c r="E49" s="1206" t="s">
        <v>16</v>
      </c>
      <c r="F49" s="1206"/>
      <c r="G49" s="1206"/>
      <c r="H49" s="1206"/>
      <c r="I49" s="1206"/>
      <c r="J49" s="1207"/>
      <c r="K49" s="63">
        <v>426</v>
      </c>
      <c r="L49" s="64">
        <v>439</v>
      </c>
      <c r="M49" s="64">
        <v>501</v>
      </c>
      <c r="N49" s="64">
        <v>477</v>
      </c>
      <c r="O49" s="65">
        <v>474</v>
      </c>
      <c r="P49" s="48"/>
      <c r="Q49" s="48"/>
      <c r="R49" s="48"/>
      <c r="S49" s="48"/>
      <c r="T49" s="48"/>
      <c r="U49" s="48"/>
    </row>
    <row r="50" spans="1:21" ht="30.75" customHeight="1" x14ac:dyDescent="0.15">
      <c r="A50" s="48"/>
      <c r="B50" s="1224"/>
      <c r="C50" s="1225"/>
      <c r="D50" s="62"/>
      <c r="E50" s="1206" t="s">
        <v>17</v>
      </c>
      <c r="F50" s="1206"/>
      <c r="G50" s="1206"/>
      <c r="H50" s="1206"/>
      <c r="I50" s="1206"/>
      <c r="J50" s="1207"/>
      <c r="K50" s="63">
        <v>83</v>
      </c>
      <c r="L50" s="64">
        <v>82</v>
      </c>
      <c r="M50" s="64">
        <v>83</v>
      </c>
      <c r="N50" s="64">
        <v>81</v>
      </c>
      <c r="O50" s="65">
        <v>109</v>
      </c>
      <c r="P50" s="48"/>
      <c r="Q50" s="48"/>
      <c r="R50" s="48"/>
      <c r="S50" s="48"/>
      <c r="T50" s="48"/>
      <c r="U50" s="48"/>
    </row>
    <row r="51" spans="1:21" ht="30.75" customHeight="1" x14ac:dyDescent="0.15">
      <c r="A51" s="48"/>
      <c r="B51" s="1226"/>
      <c r="C51" s="1227"/>
      <c r="D51" s="66"/>
      <c r="E51" s="1206" t="s">
        <v>18</v>
      </c>
      <c r="F51" s="1206"/>
      <c r="G51" s="1206"/>
      <c r="H51" s="1206"/>
      <c r="I51" s="1206"/>
      <c r="J51" s="1207"/>
      <c r="K51" s="63" t="s">
        <v>483</v>
      </c>
      <c r="L51" s="64" t="s">
        <v>483</v>
      </c>
      <c r="M51" s="64" t="s">
        <v>483</v>
      </c>
      <c r="N51" s="64" t="s">
        <v>483</v>
      </c>
      <c r="O51" s="65" t="s">
        <v>483</v>
      </c>
      <c r="P51" s="48"/>
      <c r="Q51" s="48"/>
      <c r="R51" s="48"/>
      <c r="S51" s="48"/>
      <c r="T51" s="48"/>
      <c r="U51" s="48"/>
    </row>
    <row r="52" spans="1:21" ht="30.75" customHeight="1" x14ac:dyDescent="0.15">
      <c r="A52" s="48"/>
      <c r="B52" s="1204" t="s">
        <v>19</v>
      </c>
      <c r="C52" s="1205"/>
      <c r="D52" s="66"/>
      <c r="E52" s="1206" t="s">
        <v>20</v>
      </c>
      <c r="F52" s="1206"/>
      <c r="G52" s="1206"/>
      <c r="H52" s="1206"/>
      <c r="I52" s="1206"/>
      <c r="J52" s="1207"/>
      <c r="K52" s="63">
        <v>3789</v>
      </c>
      <c r="L52" s="64">
        <v>3779</v>
      </c>
      <c r="M52" s="64">
        <v>3893</v>
      </c>
      <c r="N52" s="64">
        <v>3841</v>
      </c>
      <c r="O52" s="65">
        <v>3870</v>
      </c>
      <c r="P52" s="48"/>
      <c r="Q52" s="48"/>
      <c r="R52" s="48"/>
      <c r="S52" s="48"/>
      <c r="T52" s="48"/>
      <c r="U52" s="48"/>
    </row>
    <row r="53" spans="1:21" ht="30.75" customHeight="1" thickBot="1" x14ac:dyDescent="0.2">
      <c r="A53" s="48"/>
      <c r="B53" s="1208" t="s">
        <v>21</v>
      </c>
      <c r="C53" s="1209"/>
      <c r="D53" s="67"/>
      <c r="E53" s="1210" t="s">
        <v>22</v>
      </c>
      <c r="F53" s="1210"/>
      <c r="G53" s="1210"/>
      <c r="H53" s="1210"/>
      <c r="I53" s="1210"/>
      <c r="J53" s="1211"/>
      <c r="K53" s="68">
        <v>2042</v>
      </c>
      <c r="L53" s="69">
        <v>1876</v>
      </c>
      <c r="M53" s="69">
        <v>1575</v>
      </c>
      <c r="N53" s="69">
        <v>1505</v>
      </c>
      <c r="O53" s="70">
        <v>1450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539</v>
      </c>
      <c r="L56" s="80" t="s">
        <v>540</v>
      </c>
      <c r="M56" s="80" t="s">
        <v>541</v>
      </c>
      <c r="N56" s="80" t="s">
        <v>542</v>
      </c>
      <c r="O56" s="81" t="s">
        <v>543</v>
      </c>
      <c r="P56" s="48"/>
      <c r="Q56" s="48"/>
      <c r="R56" s="48"/>
      <c r="S56" s="48"/>
      <c r="T56" s="48"/>
      <c r="U56" s="48"/>
    </row>
    <row r="57" spans="1:21" ht="31.5" customHeight="1" x14ac:dyDescent="0.15">
      <c r="B57" s="1212" t="s">
        <v>25</v>
      </c>
      <c r="C57" s="1213"/>
      <c r="D57" s="1216" t="s">
        <v>26</v>
      </c>
      <c r="E57" s="1217"/>
      <c r="F57" s="1217"/>
      <c r="G57" s="1217"/>
      <c r="H57" s="1217"/>
      <c r="I57" s="1217"/>
      <c r="J57" s="1218"/>
      <c r="K57" s="82" t="s">
        <v>544</v>
      </c>
      <c r="L57" s="83" t="s">
        <v>544</v>
      </c>
      <c r="M57" s="83" t="s">
        <v>544</v>
      </c>
      <c r="N57" s="83" t="s">
        <v>544</v>
      </c>
      <c r="O57" s="84" t="s">
        <v>544</v>
      </c>
    </row>
    <row r="58" spans="1:21" ht="31.5" customHeight="1" thickBot="1" x14ac:dyDescent="0.2">
      <c r="B58" s="1214"/>
      <c r="C58" s="1215"/>
      <c r="D58" s="1219" t="s">
        <v>27</v>
      </c>
      <c r="E58" s="1220"/>
      <c r="F58" s="1220"/>
      <c r="G58" s="1220"/>
      <c r="H58" s="1220"/>
      <c r="I58" s="1220"/>
      <c r="J58" s="1221"/>
      <c r="K58" s="85" t="s">
        <v>544</v>
      </c>
      <c r="L58" s="86" t="s">
        <v>544</v>
      </c>
      <c r="M58" s="86" t="s">
        <v>544</v>
      </c>
      <c r="N58" s="86" t="s">
        <v>544</v>
      </c>
      <c r="O58" s="87" t="s">
        <v>544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xgefYKg7SbA9cjPFnxVaRSOat3snb/6UnabQTfgr59UcmW0OlChu4O25gHHmdrvQoQzyXeLwnJAu9y9cBUshA==" saltValue="92eKgcB6/yBcbFWyPXDh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523</v>
      </c>
      <c r="J40" s="99" t="s">
        <v>524</v>
      </c>
      <c r="K40" s="99" t="s">
        <v>525</v>
      </c>
      <c r="L40" s="99" t="s">
        <v>526</v>
      </c>
      <c r="M40" s="100" t="s">
        <v>527</v>
      </c>
    </row>
    <row r="41" spans="2:13" ht="27.75" customHeight="1" x14ac:dyDescent="0.15">
      <c r="B41" s="1242" t="s">
        <v>30</v>
      </c>
      <c r="C41" s="1243"/>
      <c r="D41" s="101"/>
      <c r="E41" s="1244" t="s">
        <v>31</v>
      </c>
      <c r="F41" s="1244"/>
      <c r="G41" s="1244"/>
      <c r="H41" s="1245"/>
      <c r="I41" s="102">
        <v>40304</v>
      </c>
      <c r="J41" s="103">
        <v>40209</v>
      </c>
      <c r="K41" s="103">
        <v>39134</v>
      </c>
      <c r="L41" s="103">
        <v>38907</v>
      </c>
      <c r="M41" s="104">
        <v>40216</v>
      </c>
    </row>
    <row r="42" spans="2:13" ht="27.75" customHeight="1" x14ac:dyDescent="0.15">
      <c r="B42" s="1232"/>
      <c r="C42" s="1233"/>
      <c r="D42" s="105"/>
      <c r="E42" s="1236" t="s">
        <v>32</v>
      </c>
      <c r="F42" s="1236"/>
      <c r="G42" s="1236"/>
      <c r="H42" s="1237"/>
      <c r="I42" s="106">
        <v>354</v>
      </c>
      <c r="J42" s="107">
        <v>283</v>
      </c>
      <c r="K42" s="107">
        <v>211</v>
      </c>
      <c r="L42" s="107">
        <v>139</v>
      </c>
      <c r="M42" s="108">
        <v>792</v>
      </c>
    </row>
    <row r="43" spans="2:13" ht="27.75" customHeight="1" x14ac:dyDescent="0.15">
      <c r="B43" s="1232"/>
      <c r="C43" s="1233"/>
      <c r="D43" s="105"/>
      <c r="E43" s="1236" t="s">
        <v>33</v>
      </c>
      <c r="F43" s="1236"/>
      <c r="G43" s="1236"/>
      <c r="H43" s="1237"/>
      <c r="I43" s="106">
        <v>5584</v>
      </c>
      <c r="J43" s="107">
        <v>5319</v>
      </c>
      <c r="K43" s="107">
        <v>5257</v>
      </c>
      <c r="L43" s="107">
        <v>4972</v>
      </c>
      <c r="M43" s="108">
        <v>4862</v>
      </c>
    </row>
    <row r="44" spans="2:13" ht="27.75" customHeight="1" x14ac:dyDescent="0.15">
      <c r="B44" s="1232"/>
      <c r="C44" s="1233"/>
      <c r="D44" s="105"/>
      <c r="E44" s="1236" t="s">
        <v>34</v>
      </c>
      <c r="F44" s="1236"/>
      <c r="G44" s="1236"/>
      <c r="H44" s="1237"/>
      <c r="I44" s="106">
        <v>3474</v>
      </c>
      <c r="J44" s="107">
        <v>3173</v>
      </c>
      <c r="K44" s="107">
        <v>2752</v>
      </c>
      <c r="L44" s="107">
        <v>2380</v>
      </c>
      <c r="M44" s="108">
        <v>1934</v>
      </c>
    </row>
    <row r="45" spans="2:13" ht="27.75" customHeight="1" x14ac:dyDescent="0.15">
      <c r="B45" s="1232"/>
      <c r="C45" s="1233"/>
      <c r="D45" s="105"/>
      <c r="E45" s="1236" t="s">
        <v>35</v>
      </c>
      <c r="F45" s="1236"/>
      <c r="G45" s="1236"/>
      <c r="H45" s="1237"/>
      <c r="I45" s="106">
        <v>5445</v>
      </c>
      <c r="J45" s="107">
        <v>5264</v>
      </c>
      <c r="K45" s="107">
        <v>5242</v>
      </c>
      <c r="L45" s="107">
        <v>4868</v>
      </c>
      <c r="M45" s="108">
        <v>4698</v>
      </c>
    </row>
    <row r="46" spans="2:13" ht="27.75" customHeight="1" x14ac:dyDescent="0.15">
      <c r="B46" s="1232"/>
      <c r="C46" s="1233"/>
      <c r="D46" s="109"/>
      <c r="E46" s="1236" t="s">
        <v>36</v>
      </c>
      <c r="F46" s="1236"/>
      <c r="G46" s="1236"/>
      <c r="H46" s="1237"/>
      <c r="I46" s="106" t="s">
        <v>483</v>
      </c>
      <c r="J46" s="107" t="s">
        <v>483</v>
      </c>
      <c r="K46" s="107" t="s">
        <v>483</v>
      </c>
      <c r="L46" s="107" t="s">
        <v>483</v>
      </c>
      <c r="M46" s="108" t="s">
        <v>483</v>
      </c>
    </row>
    <row r="47" spans="2:13" ht="27.75" customHeight="1" x14ac:dyDescent="0.15">
      <c r="B47" s="1232"/>
      <c r="C47" s="1233"/>
      <c r="D47" s="110"/>
      <c r="E47" s="1246" t="s">
        <v>37</v>
      </c>
      <c r="F47" s="1247"/>
      <c r="G47" s="1247"/>
      <c r="H47" s="1248"/>
      <c r="I47" s="106" t="s">
        <v>483</v>
      </c>
      <c r="J47" s="107" t="s">
        <v>483</v>
      </c>
      <c r="K47" s="107" t="s">
        <v>483</v>
      </c>
      <c r="L47" s="107" t="s">
        <v>483</v>
      </c>
      <c r="M47" s="108" t="s">
        <v>483</v>
      </c>
    </row>
    <row r="48" spans="2:13" ht="27.75" customHeight="1" x14ac:dyDescent="0.15">
      <c r="B48" s="1232"/>
      <c r="C48" s="1233"/>
      <c r="D48" s="105"/>
      <c r="E48" s="1236" t="s">
        <v>38</v>
      </c>
      <c r="F48" s="1236"/>
      <c r="G48" s="1236"/>
      <c r="H48" s="1237"/>
      <c r="I48" s="106" t="s">
        <v>483</v>
      </c>
      <c r="J48" s="107" t="s">
        <v>483</v>
      </c>
      <c r="K48" s="107" t="s">
        <v>483</v>
      </c>
      <c r="L48" s="107" t="s">
        <v>483</v>
      </c>
      <c r="M48" s="108" t="s">
        <v>483</v>
      </c>
    </row>
    <row r="49" spans="2:13" ht="27.75" customHeight="1" x14ac:dyDescent="0.15">
      <c r="B49" s="1234"/>
      <c r="C49" s="1235"/>
      <c r="D49" s="105"/>
      <c r="E49" s="1236" t="s">
        <v>39</v>
      </c>
      <c r="F49" s="1236"/>
      <c r="G49" s="1236"/>
      <c r="H49" s="1237"/>
      <c r="I49" s="106" t="s">
        <v>483</v>
      </c>
      <c r="J49" s="107" t="s">
        <v>483</v>
      </c>
      <c r="K49" s="107" t="s">
        <v>483</v>
      </c>
      <c r="L49" s="107" t="s">
        <v>483</v>
      </c>
      <c r="M49" s="108" t="s">
        <v>483</v>
      </c>
    </row>
    <row r="50" spans="2:13" ht="27.75" customHeight="1" x14ac:dyDescent="0.15">
      <c r="B50" s="1230" t="s">
        <v>40</v>
      </c>
      <c r="C50" s="1231"/>
      <c r="D50" s="111"/>
      <c r="E50" s="1236" t="s">
        <v>41</v>
      </c>
      <c r="F50" s="1236"/>
      <c r="G50" s="1236"/>
      <c r="H50" s="1237"/>
      <c r="I50" s="106">
        <v>13459</v>
      </c>
      <c r="J50" s="107">
        <v>14730</v>
      </c>
      <c r="K50" s="107">
        <v>14266</v>
      </c>
      <c r="L50" s="107">
        <v>14952</v>
      </c>
      <c r="M50" s="108">
        <v>16701</v>
      </c>
    </row>
    <row r="51" spans="2:13" ht="27.75" customHeight="1" x14ac:dyDescent="0.15">
      <c r="B51" s="1232"/>
      <c r="C51" s="1233"/>
      <c r="D51" s="105"/>
      <c r="E51" s="1236" t="s">
        <v>42</v>
      </c>
      <c r="F51" s="1236"/>
      <c r="G51" s="1236"/>
      <c r="H51" s="1237"/>
      <c r="I51" s="106">
        <v>4624</v>
      </c>
      <c r="J51" s="107">
        <v>4358</v>
      </c>
      <c r="K51" s="107">
        <v>5207</v>
      </c>
      <c r="L51" s="107">
        <v>5050</v>
      </c>
      <c r="M51" s="108">
        <v>4864</v>
      </c>
    </row>
    <row r="52" spans="2:13" ht="27.75" customHeight="1" x14ac:dyDescent="0.15">
      <c r="B52" s="1234"/>
      <c r="C52" s="1235"/>
      <c r="D52" s="105"/>
      <c r="E52" s="1236" t="s">
        <v>43</v>
      </c>
      <c r="F52" s="1236"/>
      <c r="G52" s="1236"/>
      <c r="H52" s="1237"/>
      <c r="I52" s="106">
        <v>33939</v>
      </c>
      <c r="J52" s="107">
        <v>34273</v>
      </c>
      <c r="K52" s="107">
        <v>33656</v>
      </c>
      <c r="L52" s="107">
        <v>33589</v>
      </c>
      <c r="M52" s="108">
        <v>34570</v>
      </c>
    </row>
    <row r="53" spans="2:13" ht="27.75" customHeight="1" thickBot="1" x14ac:dyDescent="0.2">
      <c r="B53" s="1238" t="s">
        <v>44</v>
      </c>
      <c r="C53" s="1239"/>
      <c r="D53" s="112"/>
      <c r="E53" s="1240" t="s">
        <v>45</v>
      </c>
      <c r="F53" s="1240"/>
      <c r="G53" s="1240"/>
      <c r="H53" s="1241"/>
      <c r="I53" s="113">
        <v>3140</v>
      </c>
      <c r="J53" s="114">
        <v>886</v>
      </c>
      <c r="K53" s="114">
        <v>-534</v>
      </c>
      <c r="L53" s="114">
        <v>-2325</v>
      </c>
      <c r="M53" s="115">
        <v>-3633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RiY814iECP/+CN991jHWMWv3JT2azYNKzIlU+ZWhLF1Z9roEA6oDfluhIHgmRhQtt+Zs0JR2Z+CFJflwkxTjg==" saltValue="Th1hDw8nDNXPM9PAv+7t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525</v>
      </c>
      <c r="G54" s="124" t="s">
        <v>526</v>
      </c>
      <c r="H54" s="125" t="s">
        <v>527</v>
      </c>
    </row>
    <row r="55" spans="2:8" ht="52.5" customHeight="1" x14ac:dyDescent="0.15">
      <c r="B55" s="126"/>
      <c r="C55" s="1257" t="s">
        <v>48</v>
      </c>
      <c r="D55" s="1257"/>
      <c r="E55" s="1258"/>
      <c r="F55" s="127">
        <v>5561</v>
      </c>
      <c r="G55" s="127">
        <v>5310</v>
      </c>
      <c r="H55" s="128">
        <v>5549</v>
      </c>
    </row>
    <row r="56" spans="2:8" ht="52.5" customHeight="1" x14ac:dyDescent="0.15">
      <c r="B56" s="129"/>
      <c r="C56" s="1259" t="s">
        <v>49</v>
      </c>
      <c r="D56" s="1259"/>
      <c r="E56" s="1260"/>
      <c r="F56" s="130">
        <v>1480</v>
      </c>
      <c r="G56" s="130">
        <v>1381</v>
      </c>
      <c r="H56" s="131">
        <v>1281</v>
      </c>
    </row>
    <row r="57" spans="2:8" ht="53.25" customHeight="1" x14ac:dyDescent="0.15">
      <c r="B57" s="129"/>
      <c r="C57" s="1261" t="s">
        <v>50</v>
      </c>
      <c r="D57" s="1261"/>
      <c r="E57" s="1262"/>
      <c r="F57" s="132">
        <v>7140</v>
      </c>
      <c r="G57" s="132">
        <v>8302</v>
      </c>
      <c r="H57" s="133">
        <v>10039</v>
      </c>
    </row>
    <row r="58" spans="2:8" ht="45.75" customHeight="1" x14ac:dyDescent="0.15">
      <c r="B58" s="134"/>
      <c r="C58" s="1249" t="s">
        <v>549</v>
      </c>
      <c r="D58" s="1250"/>
      <c r="E58" s="1251"/>
      <c r="F58" s="135">
        <v>1932</v>
      </c>
      <c r="G58" s="135">
        <v>2370</v>
      </c>
      <c r="H58" s="136">
        <v>2772</v>
      </c>
    </row>
    <row r="59" spans="2:8" ht="45.75" customHeight="1" x14ac:dyDescent="0.15">
      <c r="B59" s="134"/>
      <c r="C59" s="1249" t="s">
        <v>550</v>
      </c>
      <c r="D59" s="1250"/>
      <c r="E59" s="1251"/>
      <c r="F59" s="135">
        <v>1341</v>
      </c>
      <c r="G59" s="135">
        <v>1350</v>
      </c>
      <c r="H59" s="136">
        <v>2442</v>
      </c>
    </row>
    <row r="60" spans="2:8" ht="45.75" customHeight="1" x14ac:dyDescent="0.15">
      <c r="B60" s="134"/>
      <c r="C60" s="1249" t="s">
        <v>551</v>
      </c>
      <c r="D60" s="1250"/>
      <c r="E60" s="1251"/>
      <c r="F60" s="135">
        <v>1306</v>
      </c>
      <c r="G60" s="135">
        <v>1946</v>
      </c>
      <c r="H60" s="136">
        <v>2200</v>
      </c>
    </row>
    <row r="61" spans="2:8" ht="45.75" customHeight="1" x14ac:dyDescent="0.15">
      <c r="B61" s="134"/>
      <c r="C61" s="1249" t="s">
        <v>552</v>
      </c>
      <c r="D61" s="1250"/>
      <c r="E61" s="1251"/>
      <c r="F61" s="135">
        <v>896</v>
      </c>
      <c r="G61" s="135">
        <v>896</v>
      </c>
      <c r="H61" s="136">
        <v>896</v>
      </c>
    </row>
    <row r="62" spans="2:8" ht="45.75" customHeight="1" thickBot="1" x14ac:dyDescent="0.2">
      <c r="B62" s="137"/>
      <c r="C62" s="1252" t="s">
        <v>553</v>
      </c>
      <c r="D62" s="1253"/>
      <c r="E62" s="1254"/>
      <c r="F62" s="138">
        <v>581</v>
      </c>
      <c r="G62" s="138">
        <v>647</v>
      </c>
      <c r="H62" s="139">
        <v>708</v>
      </c>
    </row>
    <row r="63" spans="2:8" ht="52.5" customHeight="1" thickBot="1" x14ac:dyDescent="0.2">
      <c r="B63" s="140"/>
      <c r="C63" s="1255" t="s">
        <v>51</v>
      </c>
      <c r="D63" s="1255"/>
      <c r="E63" s="1256"/>
      <c r="F63" s="141">
        <v>14181</v>
      </c>
      <c r="G63" s="141">
        <v>14993</v>
      </c>
      <c r="H63" s="142">
        <v>16870</v>
      </c>
    </row>
    <row r="64" spans="2:8" ht="15" customHeight="1" x14ac:dyDescent="0.15"/>
    <row r="65" ht="0" hidden="1" customHeight="1" x14ac:dyDescent="0.15"/>
    <row r="66" ht="0" hidden="1" customHeight="1" x14ac:dyDescent="0.15"/>
  </sheetData>
  <sheetProtection algorithmName="SHA-512" hashValue="bt/6ZCZvbFUPpouzQ56th4xDPwKOcpj1spOETuYl6imq/BKaHTk7vXpYYpRx77c/cK6v8PQT4hqGieEjr6eaaQ==" saltValue="e8Zss2S0EXDOgZOPtpw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45" customWidth="1"/>
    <col min="2" max="107" width="2.5" style="345" customWidth="1"/>
    <col min="108" max="108" width="6.125" style="353" customWidth="1"/>
    <col min="109" max="109" width="5.875" style="352" customWidth="1"/>
    <col min="110" max="110" width="19.125" style="345" hidden="1"/>
    <col min="111" max="115" width="12.625" style="345" hidden="1"/>
    <col min="116" max="349" width="8.625" style="345" hidden="1"/>
    <col min="350" max="355" width="14.875" style="345" hidden="1"/>
    <col min="356" max="357" width="15.875" style="345" hidden="1"/>
    <col min="358" max="363" width="16.125" style="345" hidden="1"/>
    <col min="364" max="364" width="6.125" style="345" hidden="1"/>
    <col min="365" max="365" width="3" style="345" hidden="1"/>
    <col min="366" max="605" width="8.625" style="345" hidden="1"/>
    <col min="606" max="611" width="14.875" style="345" hidden="1"/>
    <col min="612" max="613" width="15.875" style="345" hidden="1"/>
    <col min="614" max="619" width="16.125" style="345" hidden="1"/>
    <col min="620" max="620" width="6.125" style="345" hidden="1"/>
    <col min="621" max="621" width="3" style="345" hidden="1"/>
    <col min="622" max="861" width="8.625" style="345" hidden="1"/>
    <col min="862" max="867" width="14.875" style="345" hidden="1"/>
    <col min="868" max="869" width="15.875" style="345" hidden="1"/>
    <col min="870" max="875" width="16.125" style="345" hidden="1"/>
    <col min="876" max="876" width="6.125" style="345" hidden="1"/>
    <col min="877" max="877" width="3" style="345" hidden="1"/>
    <col min="878" max="1117" width="8.625" style="345" hidden="1"/>
    <col min="1118" max="1123" width="14.875" style="345" hidden="1"/>
    <col min="1124" max="1125" width="15.875" style="345" hidden="1"/>
    <col min="1126" max="1131" width="16.125" style="345" hidden="1"/>
    <col min="1132" max="1132" width="6.125" style="345" hidden="1"/>
    <col min="1133" max="1133" width="3" style="345" hidden="1"/>
    <col min="1134" max="1373" width="8.625" style="345" hidden="1"/>
    <col min="1374" max="1379" width="14.875" style="345" hidden="1"/>
    <col min="1380" max="1381" width="15.875" style="345" hidden="1"/>
    <col min="1382" max="1387" width="16.125" style="345" hidden="1"/>
    <col min="1388" max="1388" width="6.125" style="345" hidden="1"/>
    <col min="1389" max="1389" width="3" style="345" hidden="1"/>
    <col min="1390" max="1629" width="8.625" style="345" hidden="1"/>
    <col min="1630" max="1635" width="14.875" style="345" hidden="1"/>
    <col min="1636" max="1637" width="15.875" style="345" hidden="1"/>
    <col min="1638" max="1643" width="16.125" style="345" hidden="1"/>
    <col min="1644" max="1644" width="6.125" style="345" hidden="1"/>
    <col min="1645" max="1645" width="3" style="345" hidden="1"/>
    <col min="1646" max="1885" width="8.625" style="345" hidden="1"/>
    <col min="1886" max="1891" width="14.875" style="345" hidden="1"/>
    <col min="1892" max="1893" width="15.875" style="345" hidden="1"/>
    <col min="1894" max="1899" width="16.125" style="345" hidden="1"/>
    <col min="1900" max="1900" width="6.125" style="345" hidden="1"/>
    <col min="1901" max="1901" width="3" style="345" hidden="1"/>
    <col min="1902" max="2141" width="8.625" style="345" hidden="1"/>
    <col min="2142" max="2147" width="14.875" style="345" hidden="1"/>
    <col min="2148" max="2149" width="15.875" style="345" hidden="1"/>
    <col min="2150" max="2155" width="16.125" style="345" hidden="1"/>
    <col min="2156" max="2156" width="6.125" style="345" hidden="1"/>
    <col min="2157" max="2157" width="3" style="345" hidden="1"/>
    <col min="2158" max="2397" width="8.625" style="345" hidden="1"/>
    <col min="2398" max="2403" width="14.875" style="345" hidden="1"/>
    <col min="2404" max="2405" width="15.875" style="345" hidden="1"/>
    <col min="2406" max="2411" width="16.125" style="345" hidden="1"/>
    <col min="2412" max="2412" width="6.125" style="345" hidden="1"/>
    <col min="2413" max="2413" width="3" style="345" hidden="1"/>
    <col min="2414" max="2653" width="8.625" style="345" hidden="1"/>
    <col min="2654" max="2659" width="14.875" style="345" hidden="1"/>
    <col min="2660" max="2661" width="15.875" style="345" hidden="1"/>
    <col min="2662" max="2667" width="16.125" style="345" hidden="1"/>
    <col min="2668" max="2668" width="6.125" style="345" hidden="1"/>
    <col min="2669" max="2669" width="3" style="345" hidden="1"/>
    <col min="2670" max="2909" width="8.625" style="345" hidden="1"/>
    <col min="2910" max="2915" width="14.875" style="345" hidden="1"/>
    <col min="2916" max="2917" width="15.875" style="345" hidden="1"/>
    <col min="2918" max="2923" width="16.125" style="345" hidden="1"/>
    <col min="2924" max="2924" width="6.125" style="345" hidden="1"/>
    <col min="2925" max="2925" width="3" style="345" hidden="1"/>
    <col min="2926" max="3165" width="8.625" style="345" hidden="1"/>
    <col min="3166" max="3171" width="14.875" style="345" hidden="1"/>
    <col min="3172" max="3173" width="15.875" style="345" hidden="1"/>
    <col min="3174" max="3179" width="16.125" style="345" hidden="1"/>
    <col min="3180" max="3180" width="6.125" style="345" hidden="1"/>
    <col min="3181" max="3181" width="3" style="345" hidden="1"/>
    <col min="3182" max="3421" width="8.625" style="345" hidden="1"/>
    <col min="3422" max="3427" width="14.875" style="345" hidden="1"/>
    <col min="3428" max="3429" width="15.875" style="345" hidden="1"/>
    <col min="3430" max="3435" width="16.125" style="345" hidden="1"/>
    <col min="3436" max="3436" width="6.125" style="345" hidden="1"/>
    <col min="3437" max="3437" width="3" style="345" hidden="1"/>
    <col min="3438" max="3677" width="8.625" style="345" hidden="1"/>
    <col min="3678" max="3683" width="14.875" style="345" hidden="1"/>
    <col min="3684" max="3685" width="15.875" style="345" hidden="1"/>
    <col min="3686" max="3691" width="16.125" style="345" hidden="1"/>
    <col min="3692" max="3692" width="6.125" style="345" hidden="1"/>
    <col min="3693" max="3693" width="3" style="345" hidden="1"/>
    <col min="3694" max="3933" width="8.625" style="345" hidden="1"/>
    <col min="3934" max="3939" width="14.875" style="345" hidden="1"/>
    <col min="3940" max="3941" width="15.875" style="345" hidden="1"/>
    <col min="3942" max="3947" width="16.125" style="345" hidden="1"/>
    <col min="3948" max="3948" width="6.125" style="345" hidden="1"/>
    <col min="3949" max="3949" width="3" style="345" hidden="1"/>
    <col min="3950" max="4189" width="8.625" style="345" hidden="1"/>
    <col min="4190" max="4195" width="14.875" style="345" hidden="1"/>
    <col min="4196" max="4197" width="15.875" style="345" hidden="1"/>
    <col min="4198" max="4203" width="16.125" style="345" hidden="1"/>
    <col min="4204" max="4204" width="6.125" style="345" hidden="1"/>
    <col min="4205" max="4205" width="3" style="345" hidden="1"/>
    <col min="4206" max="4445" width="8.625" style="345" hidden="1"/>
    <col min="4446" max="4451" width="14.875" style="345" hidden="1"/>
    <col min="4452" max="4453" width="15.875" style="345" hidden="1"/>
    <col min="4454" max="4459" width="16.125" style="345" hidden="1"/>
    <col min="4460" max="4460" width="6.125" style="345" hidden="1"/>
    <col min="4461" max="4461" width="3" style="345" hidden="1"/>
    <col min="4462" max="4701" width="8.625" style="345" hidden="1"/>
    <col min="4702" max="4707" width="14.875" style="345" hidden="1"/>
    <col min="4708" max="4709" width="15.875" style="345" hidden="1"/>
    <col min="4710" max="4715" width="16.125" style="345" hidden="1"/>
    <col min="4716" max="4716" width="6.125" style="345" hidden="1"/>
    <col min="4717" max="4717" width="3" style="345" hidden="1"/>
    <col min="4718" max="4957" width="8.625" style="345" hidden="1"/>
    <col min="4958" max="4963" width="14.875" style="345" hidden="1"/>
    <col min="4964" max="4965" width="15.875" style="345" hidden="1"/>
    <col min="4966" max="4971" width="16.125" style="345" hidden="1"/>
    <col min="4972" max="4972" width="6.125" style="345" hidden="1"/>
    <col min="4973" max="4973" width="3" style="345" hidden="1"/>
    <col min="4974" max="5213" width="8.625" style="345" hidden="1"/>
    <col min="5214" max="5219" width="14.875" style="345" hidden="1"/>
    <col min="5220" max="5221" width="15.875" style="345" hidden="1"/>
    <col min="5222" max="5227" width="16.125" style="345" hidden="1"/>
    <col min="5228" max="5228" width="6.125" style="345" hidden="1"/>
    <col min="5229" max="5229" width="3" style="345" hidden="1"/>
    <col min="5230" max="5469" width="8.625" style="345" hidden="1"/>
    <col min="5470" max="5475" width="14.875" style="345" hidden="1"/>
    <col min="5476" max="5477" width="15.875" style="345" hidden="1"/>
    <col min="5478" max="5483" width="16.125" style="345" hidden="1"/>
    <col min="5484" max="5484" width="6.125" style="345" hidden="1"/>
    <col min="5485" max="5485" width="3" style="345" hidden="1"/>
    <col min="5486" max="5725" width="8.625" style="345" hidden="1"/>
    <col min="5726" max="5731" width="14.875" style="345" hidden="1"/>
    <col min="5732" max="5733" width="15.875" style="345" hidden="1"/>
    <col min="5734" max="5739" width="16.125" style="345" hidden="1"/>
    <col min="5740" max="5740" width="6.125" style="345" hidden="1"/>
    <col min="5741" max="5741" width="3" style="345" hidden="1"/>
    <col min="5742" max="5981" width="8.625" style="345" hidden="1"/>
    <col min="5982" max="5987" width="14.875" style="345" hidden="1"/>
    <col min="5988" max="5989" width="15.875" style="345" hidden="1"/>
    <col min="5990" max="5995" width="16.125" style="345" hidden="1"/>
    <col min="5996" max="5996" width="6.125" style="345" hidden="1"/>
    <col min="5997" max="5997" width="3" style="345" hidden="1"/>
    <col min="5998" max="6237" width="8.625" style="345" hidden="1"/>
    <col min="6238" max="6243" width="14.875" style="345" hidden="1"/>
    <col min="6244" max="6245" width="15.875" style="345" hidden="1"/>
    <col min="6246" max="6251" width="16.125" style="345" hidden="1"/>
    <col min="6252" max="6252" width="6.125" style="345" hidden="1"/>
    <col min="6253" max="6253" width="3" style="345" hidden="1"/>
    <col min="6254" max="6493" width="8.625" style="345" hidden="1"/>
    <col min="6494" max="6499" width="14.875" style="345" hidden="1"/>
    <col min="6500" max="6501" width="15.875" style="345" hidden="1"/>
    <col min="6502" max="6507" width="16.125" style="345" hidden="1"/>
    <col min="6508" max="6508" width="6.125" style="345" hidden="1"/>
    <col min="6509" max="6509" width="3" style="345" hidden="1"/>
    <col min="6510" max="6749" width="8.625" style="345" hidden="1"/>
    <col min="6750" max="6755" width="14.875" style="345" hidden="1"/>
    <col min="6756" max="6757" width="15.875" style="345" hidden="1"/>
    <col min="6758" max="6763" width="16.125" style="345" hidden="1"/>
    <col min="6764" max="6764" width="6.125" style="345" hidden="1"/>
    <col min="6765" max="6765" width="3" style="345" hidden="1"/>
    <col min="6766" max="7005" width="8.625" style="345" hidden="1"/>
    <col min="7006" max="7011" width="14.875" style="345" hidden="1"/>
    <col min="7012" max="7013" width="15.875" style="345" hidden="1"/>
    <col min="7014" max="7019" width="16.125" style="345" hidden="1"/>
    <col min="7020" max="7020" width="6.125" style="345" hidden="1"/>
    <col min="7021" max="7021" width="3" style="345" hidden="1"/>
    <col min="7022" max="7261" width="8.625" style="345" hidden="1"/>
    <col min="7262" max="7267" width="14.875" style="345" hidden="1"/>
    <col min="7268" max="7269" width="15.875" style="345" hidden="1"/>
    <col min="7270" max="7275" width="16.125" style="345" hidden="1"/>
    <col min="7276" max="7276" width="6.125" style="345" hidden="1"/>
    <col min="7277" max="7277" width="3" style="345" hidden="1"/>
    <col min="7278" max="7517" width="8.625" style="345" hidden="1"/>
    <col min="7518" max="7523" width="14.875" style="345" hidden="1"/>
    <col min="7524" max="7525" width="15.875" style="345" hidden="1"/>
    <col min="7526" max="7531" width="16.125" style="345" hidden="1"/>
    <col min="7532" max="7532" width="6.125" style="345" hidden="1"/>
    <col min="7533" max="7533" width="3" style="345" hidden="1"/>
    <col min="7534" max="7773" width="8.625" style="345" hidden="1"/>
    <col min="7774" max="7779" width="14.875" style="345" hidden="1"/>
    <col min="7780" max="7781" width="15.875" style="345" hidden="1"/>
    <col min="7782" max="7787" width="16.125" style="345" hidden="1"/>
    <col min="7788" max="7788" width="6.125" style="345" hidden="1"/>
    <col min="7789" max="7789" width="3" style="345" hidden="1"/>
    <col min="7790" max="8029" width="8.625" style="345" hidden="1"/>
    <col min="8030" max="8035" width="14.875" style="345" hidden="1"/>
    <col min="8036" max="8037" width="15.875" style="345" hidden="1"/>
    <col min="8038" max="8043" width="16.125" style="345" hidden="1"/>
    <col min="8044" max="8044" width="6.125" style="345" hidden="1"/>
    <col min="8045" max="8045" width="3" style="345" hidden="1"/>
    <col min="8046" max="8285" width="8.625" style="345" hidden="1"/>
    <col min="8286" max="8291" width="14.875" style="345" hidden="1"/>
    <col min="8292" max="8293" width="15.875" style="345" hidden="1"/>
    <col min="8294" max="8299" width="16.125" style="345" hidden="1"/>
    <col min="8300" max="8300" width="6.125" style="345" hidden="1"/>
    <col min="8301" max="8301" width="3" style="345" hidden="1"/>
    <col min="8302" max="8541" width="8.625" style="345" hidden="1"/>
    <col min="8542" max="8547" width="14.875" style="345" hidden="1"/>
    <col min="8548" max="8549" width="15.875" style="345" hidden="1"/>
    <col min="8550" max="8555" width="16.125" style="345" hidden="1"/>
    <col min="8556" max="8556" width="6.125" style="345" hidden="1"/>
    <col min="8557" max="8557" width="3" style="345" hidden="1"/>
    <col min="8558" max="8797" width="8.625" style="345" hidden="1"/>
    <col min="8798" max="8803" width="14.875" style="345" hidden="1"/>
    <col min="8804" max="8805" width="15.875" style="345" hidden="1"/>
    <col min="8806" max="8811" width="16.125" style="345" hidden="1"/>
    <col min="8812" max="8812" width="6.125" style="345" hidden="1"/>
    <col min="8813" max="8813" width="3" style="345" hidden="1"/>
    <col min="8814" max="9053" width="8.625" style="345" hidden="1"/>
    <col min="9054" max="9059" width="14.875" style="345" hidden="1"/>
    <col min="9060" max="9061" width="15.875" style="345" hidden="1"/>
    <col min="9062" max="9067" width="16.125" style="345" hidden="1"/>
    <col min="9068" max="9068" width="6.125" style="345" hidden="1"/>
    <col min="9069" max="9069" width="3" style="345" hidden="1"/>
    <col min="9070" max="9309" width="8.625" style="345" hidden="1"/>
    <col min="9310" max="9315" width="14.875" style="345" hidden="1"/>
    <col min="9316" max="9317" width="15.875" style="345" hidden="1"/>
    <col min="9318" max="9323" width="16.125" style="345" hidden="1"/>
    <col min="9324" max="9324" width="6.125" style="345" hidden="1"/>
    <col min="9325" max="9325" width="3" style="345" hidden="1"/>
    <col min="9326" max="9565" width="8.625" style="345" hidden="1"/>
    <col min="9566" max="9571" width="14.875" style="345" hidden="1"/>
    <col min="9572" max="9573" width="15.875" style="345" hidden="1"/>
    <col min="9574" max="9579" width="16.125" style="345" hidden="1"/>
    <col min="9580" max="9580" width="6.125" style="345" hidden="1"/>
    <col min="9581" max="9581" width="3" style="345" hidden="1"/>
    <col min="9582" max="9821" width="8.625" style="345" hidden="1"/>
    <col min="9822" max="9827" width="14.875" style="345" hidden="1"/>
    <col min="9828" max="9829" width="15.875" style="345" hidden="1"/>
    <col min="9830" max="9835" width="16.125" style="345" hidden="1"/>
    <col min="9836" max="9836" width="6.125" style="345" hidden="1"/>
    <col min="9837" max="9837" width="3" style="345" hidden="1"/>
    <col min="9838" max="10077" width="8.625" style="345" hidden="1"/>
    <col min="10078" max="10083" width="14.875" style="345" hidden="1"/>
    <col min="10084" max="10085" width="15.875" style="345" hidden="1"/>
    <col min="10086" max="10091" width="16.125" style="345" hidden="1"/>
    <col min="10092" max="10092" width="6.125" style="345" hidden="1"/>
    <col min="10093" max="10093" width="3" style="345" hidden="1"/>
    <col min="10094" max="10333" width="8.625" style="345" hidden="1"/>
    <col min="10334" max="10339" width="14.875" style="345" hidden="1"/>
    <col min="10340" max="10341" width="15.875" style="345" hidden="1"/>
    <col min="10342" max="10347" width="16.125" style="345" hidden="1"/>
    <col min="10348" max="10348" width="6.125" style="345" hidden="1"/>
    <col min="10349" max="10349" width="3" style="345" hidden="1"/>
    <col min="10350" max="10589" width="8.625" style="345" hidden="1"/>
    <col min="10590" max="10595" width="14.875" style="345" hidden="1"/>
    <col min="10596" max="10597" width="15.875" style="345" hidden="1"/>
    <col min="10598" max="10603" width="16.125" style="345" hidden="1"/>
    <col min="10604" max="10604" width="6.125" style="345" hidden="1"/>
    <col min="10605" max="10605" width="3" style="345" hidden="1"/>
    <col min="10606" max="10845" width="8.625" style="345" hidden="1"/>
    <col min="10846" max="10851" width="14.875" style="345" hidden="1"/>
    <col min="10852" max="10853" width="15.875" style="345" hidden="1"/>
    <col min="10854" max="10859" width="16.125" style="345" hidden="1"/>
    <col min="10860" max="10860" width="6.125" style="345" hidden="1"/>
    <col min="10861" max="10861" width="3" style="345" hidden="1"/>
    <col min="10862" max="11101" width="8.625" style="345" hidden="1"/>
    <col min="11102" max="11107" width="14.875" style="345" hidden="1"/>
    <col min="11108" max="11109" width="15.875" style="345" hidden="1"/>
    <col min="11110" max="11115" width="16.125" style="345" hidden="1"/>
    <col min="11116" max="11116" width="6.125" style="345" hidden="1"/>
    <col min="11117" max="11117" width="3" style="345" hidden="1"/>
    <col min="11118" max="11357" width="8.625" style="345" hidden="1"/>
    <col min="11358" max="11363" width="14.875" style="345" hidden="1"/>
    <col min="11364" max="11365" width="15.875" style="345" hidden="1"/>
    <col min="11366" max="11371" width="16.125" style="345" hidden="1"/>
    <col min="11372" max="11372" width="6.125" style="345" hidden="1"/>
    <col min="11373" max="11373" width="3" style="345" hidden="1"/>
    <col min="11374" max="11613" width="8.625" style="345" hidden="1"/>
    <col min="11614" max="11619" width="14.875" style="345" hidden="1"/>
    <col min="11620" max="11621" width="15.875" style="345" hidden="1"/>
    <col min="11622" max="11627" width="16.125" style="345" hidden="1"/>
    <col min="11628" max="11628" width="6.125" style="345" hidden="1"/>
    <col min="11629" max="11629" width="3" style="345" hidden="1"/>
    <col min="11630" max="11869" width="8.625" style="345" hidden="1"/>
    <col min="11870" max="11875" width="14.875" style="345" hidden="1"/>
    <col min="11876" max="11877" width="15.875" style="345" hidden="1"/>
    <col min="11878" max="11883" width="16.125" style="345" hidden="1"/>
    <col min="11884" max="11884" width="6.125" style="345" hidden="1"/>
    <col min="11885" max="11885" width="3" style="345" hidden="1"/>
    <col min="11886" max="12125" width="8.625" style="345" hidden="1"/>
    <col min="12126" max="12131" width="14.875" style="345" hidden="1"/>
    <col min="12132" max="12133" width="15.875" style="345" hidden="1"/>
    <col min="12134" max="12139" width="16.125" style="345" hidden="1"/>
    <col min="12140" max="12140" width="6.125" style="345" hidden="1"/>
    <col min="12141" max="12141" width="3" style="345" hidden="1"/>
    <col min="12142" max="12381" width="8.625" style="345" hidden="1"/>
    <col min="12382" max="12387" width="14.875" style="345" hidden="1"/>
    <col min="12388" max="12389" width="15.875" style="345" hidden="1"/>
    <col min="12390" max="12395" width="16.125" style="345" hidden="1"/>
    <col min="12396" max="12396" width="6.125" style="345" hidden="1"/>
    <col min="12397" max="12397" width="3" style="345" hidden="1"/>
    <col min="12398" max="12637" width="8.625" style="345" hidden="1"/>
    <col min="12638" max="12643" width="14.875" style="345" hidden="1"/>
    <col min="12644" max="12645" width="15.875" style="345" hidden="1"/>
    <col min="12646" max="12651" width="16.125" style="345" hidden="1"/>
    <col min="12652" max="12652" width="6.125" style="345" hidden="1"/>
    <col min="12653" max="12653" width="3" style="345" hidden="1"/>
    <col min="12654" max="12893" width="8.625" style="345" hidden="1"/>
    <col min="12894" max="12899" width="14.875" style="345" hidden="1"/>
    <col min="12900" max="12901" width="15.875" style="345" hidden="1"/>
    <col min="12902" max="12907" width="16.125" style="345" hidden="1"/>
    <col min="12908" max="12908" width="6.125" style="345" hidden="1"/>
    <col min="12909" max="12909" width="3" style="345" hidden="1"/>
    <col min="12910" max="13149" width="8.625" style="345" hidden="1"/>
    <col min="13150" max="13155" width="14.875" style="345" hidden="1"/>
    <col min="13156" max="13157" width="15.875" style="345" hidden="1"/>
    <col min="13158" max="13163" width="16.125" style="345" hidden="1"/>
    <col min="13164" max="13164" width="6.125" style="345" hidden="1"/>
    <col min="13165" max="13165" width="3" style="345" hidden="1"/>
    <col min="13166" max="13405" width="8.625" style="345" hidden="1"/>
    <col min="13406" max="13411" width="14.875" style="345" hidden="1"/>
    <col min="13412" max="13413" width="15.875" style="345" hidden="1"/>
    <col min="13414" max="13419" width="16.125" style="345" hidden="1"/>
    <col min="13420" max="13420" width="6.125" style="345" hidden="1"/>
    <col min="13421" max="13421" width="3" style="345" hidden="1"/>
    <col min="13422" max="13661" width="8.625" style="345" hidden="1"/>
    <col min="13662" max="13667" width="14.875" style="345" hidden="1"/>
    <col min="13668" max="13669" width="15.875" style="345" hidden="1"/>
    <col min="13670" max="13675" width="16.125" style="345" hidden="1"/>
    <col min="13676" max="13676" width="6.125" style="345" hidden="1"/>
    <col min="13677" max="13677" width="3" style="345" hidden="1"/>
    <col min="13678" max="13917" width="8.625" style="345" hidden="1"/>
    <col min="13918" max="13923" width="14.875" style="345" hidden="1"/>
    <col min="13924" max="13925" width="15.875" style="345" hidden="1"/>
    <col min="13926" max="13931" width="16.125" style="345" hidden="1"/>
    <col min="13932" max="13932" width="6.125" style="345" hidden="1"/>
    <col min="13933" max="13933" width="3" style="345" hidden="1"/>
    <col min="13934" max="14173" width="8.625" style="345" hidden="1"/>
    <col min="14174" max="14179" width="14.875" style="345" hidden="1"/>
    <col min="14180" max="14181" width="15.875" style="345" hidden="1"/>
    <col min="14182" max="14187" width="16.125" style="345" hidden="1"/>
    <col min="14188" max="14188" width="6.125" style="345" hidden="1"/>
    <col min="14189" max="14189" width="3" style="345" hidden="1"/>
    <col min="14190" max="14429" width="8.625" style="345" hidden="1"/>
    <col min="14430" max="14435" width="14.875" style="345" hidden="1"/>
    <col min="14436" max="14437" width="15.875" style="345" hidden="1"/>
    <col min="14438" max="14443" width="16.125" style="345" hidden="1"/>
    <col min="14444" max="14444" width="6.125" style="345" hidden="1"/>
    <col min="14445" max="14445" width="3" style="345" hidden="1"/>
    <col min="14446" max="14685" width="8.625" style="345" hidden="1"/>
    <col min="14686" max="14691" width="14.875" style="345" hidden="1"/>
    <col min="14692" max="14693" width="15.875" style="345" hidden="1"/>
    <col min="14694" max="14699" width="16.125" style="345" hidden="1"/>
    <col min="14700" max="14700" width="6.125" style="345" hidden="1"/>
    <col min="14701" max="14701" width="3" style="345" hidden="1"/>
    <col min="14702" max="14941" width="8.625" style="345" hidden="1"/>
    <col min="14942" max="14947" width="14.875" style="345" hidden="1"/>
    <col min="14948" max="14949" width="15.875" style="345" hidden="1"/>
    <col min="14950" max="14955" width="16.125" style="345" hidden="1"/>
    <col min="14956" max="14956" width="6.125" style="345" hidden="1"/>
    <col min="14957" max="14957" width="3" style="345" hidden="1"/>
    <col min="14958" max="15197" width="8.625" style="345" hidden="1"/>
    <col min="15198" max="15203" width="14.875" style="345" hidden="1"/>
    <col min="15204" max="15205" width="15.875" style="345" hidden="1"/>
    <col min="15206" max="15211" width="16.125" style="345" hidden="1"/>
    <col min="15212" max="15212" width="6.125" style="345" hidden="1"/>
    <col min="15213" max="15213" width="3" style="345" hidden="1"/>
    <col min="15214" max="15453" width="8.625" style="345" hidden="1"/>
    <col min="15454" max="15459" width="14.875" style="345" hidden="1"/>
    <col min="15460" max="15461" width="15.875" style="345" hidden="1"/>
    <col min="15462" max="15467" width="16.125" style="345" hidden="1"/>
    <col min="15468" max="15468" width="6.125" style="345" hidden="1"/>
    <col min="15469" max="15469" width="3" style="345" hidden="1"/>
    <col min="15470" max="15709" width="8.625" style="345" hidden="1"/>
    <col min="15710" max="15715" width="14.875" style="345" hidden="1"/>
    <col min="15716" max="15717" width="15.875" style="345" hidden="1"/>
    <col min="15718" max="15723" width="16.125" style="345" hidden="1"/>
    <col min="15724" max="15724" width="6.125" style="345" hidden="1"/>
    <col min="15725" max="15725" width="3" style="345" hidden="1"/>
    <col min="15726" max="15965" width="8.625" style="345" hidden="1"/>
    <col min="15966" max="15971" width="14.875" style="345" hidden="1"/>
    <col min="15972" max="15973" width="15.875" style="345" hidden="1"/>
    <col min="15974" max="15979" width="16.125" style="345" hidden="1"/>
    <col min="15980" max="15980" width="6.125" style="345" hidden="1"/>
    <col min="15981" max="15981" width="3" style="345" hidden="1"/>
    <col min="15982" max="16221" width="8.625" style="345" hidden="1"/>
    <col min="16222" max="16227" width="14.875" style="345" hidden="1"/>
    <col min="16228" max="16229" width="15.875" style="345" hidden="1"/>
    <col min="16230" max="16235" width="16.125" style="345" hidden="1"/>
    <col min="16236" max="16236" width="6.125" style="345" hidden="1"/>
    <col min="16237" max="16237" width="3" style="345" hidden="1"/>
    <col min="16238" max="16384" width="8.625" style="345" hidden="1"/>
  </cols>
  <sheetData>
    <row r="1" spans="1:143" ht="42.75" customHeight="1" x14ac:dyDescent="0.15">
      <c r="A1" s="343"/>
      <c r="B1" s="344"/>
      <c r="DD1" s="345"/>
      <c r="DE1" s="345"/>
    </row>
    <row r="2" spans="1:143" ht="25.5" customHeight="1" x14ac:dyDescent="0.15">
      <c r="A2" s="346"/>
      <c r="C2" s="346"/>
      <c r="O2" s="346"/>
      <c r="P2" s="346"/>
      <c r="Q2" s="346"/>
      <c r="R2" s="346"/>
      <c r="S2" s="346"/>
      <c r="T2" s="346"/>
      <c r="U2" s="346"/>
      <c r="V2" s="346"/>
      <c r="W2" s="346"/>
      <c r="X2" s="346"/>
      <c r="Y2" s="346"/>
      <c r="Z2" s="346"/>
      <c r="AA2" s="346"/>
      <c r="AB2" s="346"/>
      <c r="AC2" s="346"/>
      <c r="AD2" s="346"/>
      <c r="AE2" s="346"/>
      <c r="AF2" s="346"/>
      <c r="AG2" s="346"/>
      <c r="AH2" s="346"/>
      <c r="AI2" s="346"/>
      <c r="AU2" s="346"/>
      <c r="BG2" s="346"/>
      <c r="BS2" s="346"/>
      <c r="CE2" s="346"/>
      <c r="CQ2" s="346"/>
      <c r="DD2" s="345"/>
      <c r="DE2" s="345"/>
    </row>
    <row r="3" spans="1:143" ht="25.5" customHeight="1" x14ac:dyDescent="0.15">
      <c r="A3" s="346"/>
      <c r="C3" s="346"/>
      <c r="O3" s="346"/>
      <c r="P3" s="346"/>
      <c r="Q3" s="346"/>
      <c r="R3" s="346"/>
      <c r="S3" s="346"/>
      <c r="T3" s="346"/>
      <c r="U3" s="346"/>
      <c r="V3" s="346"/>
      <c r="W3" s="346"/>
      <c r="X3" s="346"/>
      <c r="Y3" s="346"/>
      <c r="Z3" s="346"/>
      <c r="AA3" s="346"/>
      <c r="AB3" s="346"/>
      <c r="AC3" s="346"/>
      <c r="AD3" s="346"/>
      <c r="AE3" s="346"/>
      <c r="AF3" s="346"/>
      <c r="AG3" s="346"/>
      <c r="AH3" s="346"/>
      <c r="AI3" s="346"/>
      <c r="AU3" s="346"/>
      <c r="BG3" s="346"/>
      <c r="BS3" s="346"/>
      <c r="CE3" s="346"/>
      <c r="CQ3" s="346"/>
      <c r="DD3" s="345"/>
      <c r="DE3" s="345"/>
    </row>
    <row r="4" spans="1:143" s="248" customFormat="1" x14ac:dyDescent="0.15">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249"/>
      <c r="DG4" s="249"/>
      <c r="DH4" s="249"/>
      <c r="DI4" s="249"/>
      <c r="DJ4" s="249"/>
      <c r="DK4" s="249"/>
      <c r="DL4" s="249"/>
      <c r="DM4" s="249"/>
      <c r="DN4" s="249"/>
      <c r="DO4" s="249"/>
      <c r="DP4" s="249"/>
      <c r="DQ4" s="249"/>
      <c r="DR4" s="249"/>
      <c r="DS4" s="249"/>
      <c r="DT4" s="249"/>
      <c r="DU4" s="249"/>
      <c r="DV4" s="249"/>
      <c r="DW4" s="249"/>
    </row>
    <row r="5" spans="1:143" s="248" customFormat="1" x14ac:dyDescent="0.15">
      <c r="A5" s="346"/>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c r="CY5" s="346"/>
      <c r="CZ5" s="346"/>
      <c r="DA5" s="346"/>
      <c r="DB5" s="346"/>
      <c r="DC5" s="346"/>
      <c r="DD5" s="346"/>
      <c r="DE5" s="346"/>
      <c r="DF5" s="249"/>
      <c r="DG5" s="249"/>
      <c r="DH5" s="249"/>
      <c r="DI5" s="249"/>
      <c r="DJ5" s="249"/>
      <c r="DK5" s="249"/>
      <c r="DL5" s="249"/>
      <c r="DM5" s="249"/>
      <c r="DN5" s="249"/>
      <c r="DO5" s="249"/>
      <c r="DP5" s="249"/>
      <c r="DQ5" s="249"/>
      <c r="DR5" s="249"/>
      <c r="DS5" s="249"/>
      <c r="DT5" s="249"/>
      <c r="DU5" s="249"/>
      <c r="DV5" s="249"/>
      <c r="DW5" s="249"/>
    </row>
    <row r="6" spans="1:143" s="248" customFormat="1" x14ac:dyDescent="0.15">
      <c r="A6" s="346"/>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249"/>
      <c r="DG6" s="249"/>
      <c r="DH6" s="249"/>
      <c r="DI6" s="249"/>
      <c r="DJ6" s="249"/>
      <c r="DK6" s="249"/>
      <c r="DL6" s="249"/>
      <c r="DM6" s="249"/>
      <c r="DN6" s="249"/>
      <c r="DO6" s="249"/>
      <c r="DP6" s="249"/>
      <c r="DQ6" s="249"/>
      <c r="DR6" s="249"/>
      <c r="DS6" s="249"/>
      <c r="DT6" s="249"/>
      <c r="DU6" s="249"/>
      <c r="DV6" s="249"/>
      <c r="DW6" s="249"/>
    </row>
    <row r="7" spans="1:143" s="248" customFormat="1" x14ac:dyDescent="0.15">
      <c r="A7" s="346"/>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249"/>
      <c r="DG7" s="249"/>
      <c r="DH7" s="249"/>
      <c r="DI7" s="249"/>
      <c r="DJ7" s="249"/>
      <c r="DK7" s="249"/>
      <c r="DL7" s="249"/>
      <c r="DM7" s="249"/>
      <c r="DN7" s="249"/>
      <c r="DO7" s="249"/>
      <c r="DP7" s="249"/>
      <c r="DQ7" s="249"/>
      <c r="DR7" s="249"/>
      <c r="DS7" s="249"/>
      <c r="DT7" s="249"/>
      <c r="DU7" s="249"/>
      <c r="DV7" s="249"/>
      <c r="DW7" s="249"/>
    </row>
    <row r="8" spans="1:143" s="248" customFormat="1" x14ac:dyDescent="0.15">
      <c r="A8" s="346"/>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c r="DF8" s="249"/>
      <c r="DG8" s="249"/>
      <c r="DH8" s="249"/>
      <c r="DI8" s="249"/>
      <c r="DJ8" s="249"/>
      <c r="DK8" s="249"/>
      <c r="DL8" s="249"/>
      <c r="DM8" s="249"/>
      <c r="DN8" s="249"/>
      <c r="DO8" s="249"/>
      <c r="DP8" s="249"/>
      <c r="DQ8" s="249"/>
      <c r="DR8" s="249"/>
      <c r="DS8" s="249"/>
      <c r="DT8" s="249"/>
      <c r="DU8" s="249"/>
      <c r="DV8" s="249"/>
      <c r="DW8" s="249"/>
    </row>
    <row r="9" spans="1:143" s="248" customFormat="1" x14ac:dyDescent="0.15">
      <c r="A9" s="346"/>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c r="CY9" s="346"/>
      <c r="CZ9" s="346"/>
      <c r="DA9" s="346"/>
      <c r="DB9" s="346"/>
      <c r="DC9" s="346"/>
      <c r="DD9" s="346"/>
      <c r="DE9" s="346"/>
      <c r="DF9" s="249"/>
      <c r="DG9" s="249"/>
      <c r="DH9" s="249"/>
      <c r="DI9" s="249"/>
      <c r="DJ9" s="249"/>
      <c r="DK9" s="249"/>
      <c r="DL9" s="249"/>
      <c r="DM9" s="249"/>
      <c r="DN9" s="249"/>
      <c r="DO9" s="249"/>
      <c r="DP9" s="249"/>
      <c r="DQ9" s="249"/>
      <c r="DR9" s="249"/>
      <c r="DS9" s="249"/>
      <c r="DT9" s="249"/>
      <c r="DU9" s="249"/>
      <c r="DV9" s="249"/>
      <c r="DW9" s="249"/>
    </row>
    <row r="10" spans="1:143" s="248" customFormat="1" x14ac:dyDescent="0.15">
      <c r="A10" s="346"/>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c r="CV10" s="346"/>
      <c r="CW10" s="346"/>
      <c r="CX10" s="346"/>
      <c r="CY10" s="346"/>
      <c r="CZ10" s="346"/>
      <c r="DA10" s="346"/>
      <c r="DB10" s="346"/>
      <c r="DC10" s="346"/>
      <c r="DD10" s="346"/>
      <c r="DE10" s="346"/>
      <c r="DF10" s="249"/>
      <c r="DG10" s="249"/>
      <c r="DH10" s="249"/>
      <c r="DI10" s="249"/>
      <c r="DJ10" s="249"/>
      <c r="DK10" s="249"/>
      <c r="DL10" s="249"/>
      <c r="DM10" s="249"/>
      <c r="DN10" s="249"/>
      <c r="DO10" s="249"/>
      <c r="DP10" s="249"/>
      <c r="DQ10" s="249"/>
      <c r="DR10" s="249"/>
      <c r="DS10" s="249"/>
      <c r="DT10" s="249"/>
      <c r="DU10" s="249"/>
      <c r="DV10" s="249"/>
      <c r="DW10" s="249"/>
      <c r="EM10" s="248" t="s">
        <v>554</v>
      </c>
    </row>
    <row r="11" spans="1:143" s="248" customFormat="1" x14ac:dyDescent="0.15">
      <c r="A11" s="346"/>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c r="CZ11" s="346"/>
      <c r="DA11" s="346"/>
      <c r="DB11" s="346"/>
      <c r="DC11" s="346"/>
      <c r="DD11" s="346"/>
      <c r="DE11" s="346"/>
      <c r="DF11" s="249"/>
      <c r="DG11" s="249"/>
      <c r="DH11" s="249"/>
      <c r="DI11" s="249"/>
      <c r="DJ11" s="249"/>
      <c r="DK11" s="249"/>
      <c r="DL11" s="249"/>
      <c r="DM11" s="249"/>
      <c r="DN11" s="249"/>
      <c r="DO11" s="249"/>
      <c r="DP11" s="249"/>
      <c r="DQ11" s="249"/>
      <c r="DR11" s="249"/>
      <c r="DS11" s="249"/>
      <c r="DT11" s="249"/>
      <c r="DU11" s="249"/>
      <c r="DV11" s="249"/>
      <c r="DW11" s="249"/>
    </row>
    <row r="12" spans="1:143" s="248" customFormat="1" x14ac:dyDescent="0.15">
      <c r="A12" s="346"/>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346"/>
      <c r="DA12" s="346"/>
      <c r="DB12" s="346"/>
      <c r="DC12" s="346"/>
      <c r="DD12" s="346"/>
      <c r="DE12" s="346"/>
      <c r="DF12" s="249"/>
      <c r="DG12" s="249"/>
      <c r="DH12" s="249"/>
      <c r="DI12" s="249"/>
      <c r="DJ12" s="249"/>
      <c r="DK12" s="249"/>
      <c r="DL12" s="249"/>
      <c r="DM12" s="249"/>
      <c r="DN12" s="249"/>
      <c r="DO12" s="249"/>
      <c r="DP12" s="249"/>
      <c r="DQ12" s="249"/>
      <c r="DR12" s="249"/>
      <c r="DS12" s="249"/>
      <c r="DT12" s="249"/>
      <c r="DU12" s="249"/>
      <c r="DV12" s="249"/>
      <c r="DW12" s="249"/>
      <c r="EM12" s="248" t="s">
        <v>554</v>
      </c>
    </row>
    <row r="13" spans="1:143" s="248" customFormat="1" x14ac:dyDescent="0.15">
      <c r="A13" s="346"/>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6"/>
      <c r="CS13" s="346"/>
      <c r="CT13" s="346"/>
      <c r="CU13" s="346"/>
      <c r="CV13" s="346"/>
      <c r="CW13" s="346"/>
      <c r="CX13" s="346"/>
      <c r="CY13" s="346"/>
      <c r="CZ13" s="346"/>
      <c r="DA13" s="346"/>
      <c r="DB13" s="346"/>
      <c r="DC13" s="346"/>
      <c r="DD13" s="346"/>
      <c r="DE13" s="346"/>
      <c r="DF13" s="249"/>
      <c r="DG13" s="249"/>
      <c r="DH13" s="249"/>
      <c r="DI13" s="249"/>
      <c r="DJ13" s="249"/>
      <c r="DK13" s="249"/>
      <c r="DL13" s="249"/>
      <c r="DM13" s="249"/>
      <c r="DN13" s="249"/>
      <c r="DO13" s="249"/>
      <c r="DP13" s="249"/>
      <c r="DQ13" s="249"/>
      <c r="DR13" s="249"/>
      <c r="DS13" s="249"/>
      <c r="DT13" s="249"/>
      <c r="DU13" s="249"/>
      <c r="DV13" s="249"/>
      <c r="DW13" s="249"/>
    </row>
    <row r="14" spans="1:143" s="248" customFormat="1" x14ac:dyDescent="0.15">
      <c r="A14" s="346"/>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6"/>
      <c r="CS14" s="346"/>
      <c r="CT14" s="346"/>
      <c r="CU14" s="346"/>
      <c r="CV14" s="346"/>
      <c r="CW14" s="346"/>
      <c r="CX14" s="346"/>
      <c r="CY14" s="346"/>
      <c r="CZ14" s="346"/>
      <c r="DA14" s="346"/>
      <c r="DB14" s="346"/>
      <c r="DC14" s="346"/>
      <c r="DD14" s="346"/>
      <c r="DE14" s="346"/>
      <c r="DF14" s="249"/>
      <c r="DG14" s="249"/>
      <c r="DH14" s="249"/>
      <c r="DI14" s="249"/>
      <c r="DJ14" s="249"/>
      <c r="DK14" s="249"/>
      <c r="DL14" s="249"/>
      <c r="DM14" s="249"/>
      <c r="DN14" s="249"/>
      <c r="DO14" s="249"/>
      <c r="DP14" s="249"/>
      <c r="DQ14" s="249"/>
      <c r="DR14" s="249"/>
      <c r="DS14" s="249"/>
      <c r="DT14" s="249"/>
      <c r="DU14" s="249"/>
      <c r="DV14" s="249"/>
      <c r="DW14" s="249"/>
    </row>
    <row r="15" spans="1:143" s="248" customFormat="1" x14ac:dyDescent="0.15">
      <c r="A15" s="345"/>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c r="CV15" s="346"/>
      <c r="CW15" s="346"/>
      <c r="CX15" s="346"/>
      <c r="CY15" s="346"/>
      <c r="CZ15" s="346"/>
      <c r="DA15" s="346"/>
      <c r="DB15" s="346"/>
      <c r="DC15" s="346"/>
      <c r="DD15" s="346"/>
      <c r="DE15" s="346"/>
      <c r="DF15" s="249"/>
      <c r="DG15" s="249"/>
      <c r="DH15" s="249"/>
      <c r="DI15" s="249"/>
      <c r="DJ15" s="249"/>
      <c r="DK15" s="249"/>
      <c r="DL15" s="249"/>
      <c r="DM15" s="249"/>
      <c r="DN15" s="249"/>
      <c r="DO15" s="249"/>
      <c r="DP15" s="249"/>
      <c r="DQ15" s="249"/>
      <c r="DR15" s="249"/>
      <c r="DS15" s="249"/>
      <c r="DT15" s="249"/>
      <c r="DU15" s="249"/>
      <c r="DV15" s="249"/>
      <c r="DW15" s="249"/>
    </row>
    <row r="16" spans="1:143" s="248" customFormat="1" x14ac:dyDescent="0.15">
      <c r="A16" s="345"/>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c r="CW16" s="346"/>
      <c r="CX16" s="346"/>
      <c r="CY16" s="346"/>
      <c r="CZ16" s="346"/>
      <c r="DA16" s="346"/>
      <c r="DB16" s="346"/>
      <c r="DC16" s="346"/>
      <c r="DD16" s="346"/>
      <c r="DE16" s="346"/>
      <c r="DF16" s="249"/>
      <c r="DG16" s="249"/>
      <c r="DH16" s="249"/>
      <c r="DI16" s="249"/>
      <c r="DJ16" s="249"/>
      <c r="DK16" s="249"/>
      <c r="DL16" s="249"/>
      <c r="DM16" s="249"/>
      <c r="DN16" s="249"/>
      <c r="DO16" s="249"/>
      <c r="DP16" s="249"/>
      <c r="DQ16" s="249"/>
      <c r="DR16" s="249"/>
      <c r="DS16" s="249"/>
      <c r="DT16" s="249"/>
      <c r="DU16" s="249"/>
      <c r="DV16" s="249"/>
      <c r="DW16" s="249"/>
    </row>
    <row r="17" spans="1:351" s="248" customFormat="1" x14ac:dyDescent="0.15">
      <c r="A17" s="345"/>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c r="CZ17" s="346"/>
      <c r="DA17" s="346"/>
      <c r="DB17" s="346"/>
      <c r="DC17" s="346"/>
      <c r="DD17" s="346"/>
      <c r="DE17" s="346"/>
      <c r="DF17" s="249"/>
      <c r="DG17" s="249"/>
      <c r="DH17" s="249"/>
      <c r="DI17" s="249"/>
      <c r="DJ17" s="249"/>
      <c r="DK17" s="249"/>
      <c r="DL17" s="249"/>
      <c r="DM17" s="249"/>
      <c r="DN17" s="249"/>
      <c r="DO17" s="249"/>
      <c r="DP17" s="249"/>
      <c r="DQ17" s="249"/>
      <c r="DR17" s="249"/>
      <c r="DS17" s="249"/>
      <c r="DT17" s="249"/>
      <c r="DU17" s="249"/>
      <c r="DV17" s="249"/>
      <c r="DW17" s="249"/>
    </row>
    <row r="18" spans="1:351" s="248" customFormat="1" x14ac:dyDescent="0.15">
      <c r="A18" s="345"/>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c r="CL18" s="346"/>
      <c r="CM18" s="346"/>
      <c r="CN18" s="346"/>
      <c r="CO18" s="346"/>
      <c r="CP18" s="346"/>
      <c r="CQ18" s="346"/>
      <c r="CR18" s="346"/>
      <c r="CS18" s="346"/>
      <c r="CT18" s="346"/>
      <c r="CU18" s="346"/>
      <c r="CV18" s="346"/>
      <c r="CW18" s="346"/>
      <c r="CX18" s="346"/>
      <c r="CY18" s="346"/>
      <c r="CZ18" s="346"/>
      <c r="DA18" s="346"/>
      <c r="DB18" s="346"/>
      <c r="DC18" s="346"/>
      <c r="DD18" s="346"/>
      <c r="DE18" s="346"/>
      <c r="DF18" s="249"/>
      <c r="DG18" s="249"/>
      <c r="DH18" s="249"/>
      <c r="DI18" s="249"/>
      <c r="DJ18" s="249"/>
      <c r="DK18" s="249"/>
      <c r="DL18" s="249"/>
      <c r="DM18" s="249"/>
      <c r="DN18" s="249"/>
      <c r="DO18" s="249"/>
      <c r="DP18" s="249"/>
      <c r="DQ18" s="249"/>
      <c r="DR18" s="249"/>
      <c r="DS18" s="249"/>
      <c r="DT18" s="249"/>
      <c r="DU18" s="249"/>
      <c r="DV18" s="249"/>
      <c r="DW18" s="249"/>
    </row>
    <row r="19" spans="1:351" x14ac:dyDescent="0.15">
      <c r="DD19" s="345"/>
      <c r="DE19" s="345"/>
    </row>
    <row r="20" spans="1:351" x14ac:dyDescent="0.15">
      <c r="DD20" s="345"/>
      <c r="DE20" s="345"/>
    </row>
    <row r="21" spans="1:351" ht="17.25" x14ac:dyDescent="0.15">
      <c r="B21" s="347"/>
      <c r="C21" s="348"/>
      <c r="D21" s="348"/>
      <c r="E21" s="348"/>
      <c r="F21" s="348"/>
      <c r="G21" s="348"/>
      <c r="H21" s="348"/>
      <c r="I21" s="348"/>
      <c r="J21" s="348"/>
      <c r="K21" s="348"/>
      <c r="L21" s="348"/>
      <c r="M21" s="348"/>
      <c r="N21" s="349"/>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9"/>
      <c r="AU21" s="348"/>
      <c r="AV21" s="348"/>
      <c r="AW21" s="348"/>
      <c r="AX21" s="348"/>
      <c r="AY21" s="348"/>
      <c r="AZ21" s="348"/>
      <c r="BA21" s="348"/>
      <c r="BB21" s="348"/>
      <c r="BC21" s="348"/>
      <c r="BD21" s="348"/>
      <c r="BE21" s="348"/>
      <c r="BF21" s="349"/>
      <c r="BG21" s="348"/>
      <c r="BH21" s="348"/>
      <c r="BI21" s="348"/>
      <c r="BJ21" s="348"/>
      <c r="BK21" s="348"/>
      <c r="BL21" s="348"/>
      <c r="BM21" s="348"/>
      <c r="BN21" s="348"/>
      <c r="BO21" s="348"/>
      <c r="BP21" s="348"/>
      <c r="BQ21" s="348"/>
      <c r="BR21" s="349"/>
      <c r="BS21" s="348"/>
      <c r="BT21" s="348"/>
      <c r="BU21" s="348"/>
      <c r="BV21" s="348"/>
      <c r="BW21" s="348"/>
      <c r="BX21" s="348"/>
      <c r="BY21" s="348"/>
      <c r="BZ21" s="348"/>
      <c r="CA21" s="348"/>
      <c r="CB21" s="348"/>
      <c r="CC21" s="348"/>
      <c r="CD21" s="349"/>
      <c r="CE21" s="348"/>
      <c r="CF21" s="348"/>
      <c r="CG21" s="348"/>
      <c r="CH21" s="348"/>
      <c r="CI21" s="348"/>
      <c r="CJ21" s="348"/>
      <c r="CK21" s="348"/>
      <c r="CL21" s="348"/>
      <c r="CM21" s="348"/>
      <c r="CN21" s="348"/>
      <c r="CO21" s="348"/>
      <c r="CP21" s="349"/>
      <c r="CQ21" s="348"/>
      <c r="CR21" s="348"/>
      <c r="CS21" s="348"/>
      <c r="CT21" s="348"/>
      <c r="CU21" s="348"/>
      <c r="CV21" s="348"/>
      <c r="CW21" s="348"/>
      <c r="CX21" s="348"/>
      <c r="CY21" s="348"/>
      <c r="CZ21" s="348"/>
      <c r="DA21" s="348"/>
      <c r="DB21" s="349"/>
      <c r="DC21" s="348"/>
      <c r="DD21" s="350"/>
      <c r="DE21" s="345"/>
      <c r="MM21" s="351"/>
    </row>
    <row r="22" spans="1:351" ht="17.25" x14ac:dyDescent="0.15">
      <c r="B22" s="352"/>
      <c r="MM22" s="351"/>
    </row>
    <row r="23" spans="1:351" x14ac:dyDescent="0.15">
      <c r="B23" s="352"/>
    </row>
    <row r="24" spans="1:351" x14ac:dyDescent="0.15">
      <c r="B24" s="352"/>
    </row>
    <row r="25" spans="1:351" x14ac:dyDescent="0.15">
      <c r="B25" s="352"/>
    </row>
    <row r="26" spans="1:351" x14ac:dyDescent="0.15">
      <c r="B26" s="352"/>
    </row>
    <row r="27" spans="1:351" x14ac:dyDescent="0.15">
      <c r="B27" s="352"/>
    </row>
    <row r="28" spans="1:351" x14ac:dyDescent="0.15">
      <c r="B28" s="352"/>
    </row>
    <row r="29" spans="1:351" x14ac:dyDescent="0.15">
      <c r="B29" s="352"/>
    </row>
    <row r="30" spans="1:351" x14ac:dyDescent="0.15">
      <c r="B30" s="352"/>
    </row>
    <row r="31" spans="1:351" x14ac:dyDescent="0.15">
      <c r="B31" s="352"/>
    </row>
    <row r="32" spans="1:351" x14ac:dyDescent="0.15">
      <c r="B32" s="352"/>
    </row>
    <row r="33" spans="2:109" x14ac:dyDescent="0.15">
      <c r="B33" s="352"/>
    </row>
    <row r="34" spans="2:109" x14ac:dyDescent="0.15">
      <c r="B34" s="352"/>
    </row>
    <row r="35" spans="2:109" x14ac:dyDescent="0.15">
      <c r="B35" s="352"/>
    </row>
    <row r="36" spans="2:109" x14ac:dyDescent="0.15">
      <c r="B36" s="352"/>
    </row>
    <row r="37" spans="2:109" x14ac:dyDescent="0.15">
      <c r="B37" s="352"/>
    </row>
    <row r="38" spans="2:109" x14ac:dyDescent="0.15">
      <c r="B38" s="352"/>
    </row>
    <row r="39" spans="2:109" x14ac:dyDescent="0.15">
      <c r="B39" s="354"/>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c r="BA39" s="355"/>
      <c r="BB39" s="355"/>
      <c r="BC39" s="355"/>
      <c r="BD39" s="355"/>
      <c r="BE39" s="355"/>
      <c r="BF39" s="355"/>
      <c r="BG39" s="355"/>
      <c r="BH39" s="355"/>
      <c r="BI39" s="355"/>
      <c r="BJ39" s="355"/>
      <c r="BK39" s="355"/>
      <c r="BL39" s="355"/>
      <c r="BM39" s="355"/>
      <c r="BN39" s="355"/>
      <c r="BO39" s="355"/>
      <c r="BP39" s="355"/>
      <c r="BQ39" s="355"/>
      <c r="BR39" s="355"/>
      <c r="BS39" s="355"/>
      <c r="BT39" s="355"/>
      <c r="BU39" s="355"/>
      <c r="BV39" s="355"/>
      <c r="BW39" s="355"/>
      <c r="BX39" s="355"/>
      <c r="BY39" s="355"/>
      <c r="BZ39" s="355"/>
      <c r="CA39" s="355"/>
      <c r="CB39" s="355"/>
      <c r="CC39" s="355"/>
      <c r="CD39" s="355"/>
      <c r="CE39" s="355"/>
      <c r="CF39" s="355"/>
      <c r="CG39" s="355"/>
      <c r="CH39" s="355"/>
      <c r="CI39" s="355"/>
      <c r="CJ39" s="355"/>
      <c r="CK39" s="355"/>
      <c r="CL39" s="355"/>
      <c r="CM39" s="355"/>
      <c r="CN39" s="355"/>
      <c r="CO39" s="355"/>
      <c r="CP39" s="355"/>
      <c r="CQ39" s="355"/>
      <c r="CR39" s="355"/>
      <c r="CS39" s="355"/>
      <c r="CT39" s="355"/>
      <c r="CU39" s="355"/>
      <c r="CV39" s="355"/>
      <c r="CW39" s="355"/>
      <c r="CX39" s="355"/>
      <c r="CY39" s="355"/>
      <c r="CZ39" s="355"/>
      <c r="DA39" s="355"/>
      <c r="DB39" s="355"/>
      <c r="DC39" s="355"/>
      <c r="DD39" s="356"/>
    </row>
    <row r="40" spans="2:109" x14ac:dyDescent="0.15">
      <c r="B40" s="357"/>
      <c r="DD40" s="357"/>
      <c r="DE40" s="345"/>
    </row>
    <row r="41" spans="2:109" ht="17.25" x14ac:dyDescent="0.15">
      <c r="B41" s="358" t="s">
        <v>555</v>
      </c>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8"/>
      <c r="BU41" s="348"/>
      <c r="BV41" s="348"/>
      <c r="BW41" s="348"/>
      <c r="BX41" s="348"/>
      <c r="BY41" s="348"/>
      <c r="BZ41" s="348"/>
      <c r="CA41" s="348"/>
      <c r="CB41" s="348"/>
      <c r="CC41" s="348"/>
      <c r="CD41" s="348"/>
      <c r="CE41" s="348"/>
      <c r="CF41" s="348"/>
      <c r="CG41" s="348"/>
      <c r="CH41" s="348"/>
      <c r="CI41" s="348"/>
      <c r="CJ41" s="348"/>
      <c r="CK41" s="348"/>
      <c r="CL41" s="348"/>
      <c r="CM41" s="348"/>
      <c r="CN41" s="348"/>
      <c r="CO41" s="348"/>
      <c r="CP41" s="348"/>
      <c r="CQ41" s="348"/>
      <c r="CR41" s="348"/>
      <c r="CS41" s="348"/>
      <c r="CT41" s="348"/>
      <c r="CU41" s="348"/>
      <c r="CV41" s="348"/>
      <c r="CW41" s="348"/>
      <c r="CX41" s="348"/>
      <c r="CY41" s="348"/>
      <c r="CZ41" s="348"/>
      <c r="DA41" s="348"/>
      <c r="DB41" s="348"/>
      <c r="DC41" s="348"/>
      <c r="DD41" s="350"/>
    </row>
    <row r="42" spans="2:109" x14ac:dyDescent="0.15">
      <c r="B42" s="352"/>
      <c r="G42" s="359"/>
      <c r="I42" s="360"/>
      <c r="J42" s="360"/>
      <c r="K42" s="360"/>
      <c r="AM42" s="359"/>
      <c r="AN42" s="359" t="s">
        <v>556</v>
      </c>
      <c r="AP42" s="360"/>
      <c r="AQ42" s="360"/>
      <c r="AR42" s="360"/>
      <c r="AY42" s="359"/>
      <c r="BA42" s="360"/>
      <c r="BB42" s="360"/>
      <c r="BC42" s="360"/>
      <c r="BK42" s="359"/>
      <c r="BM42" s="360"/>
      <c r="BN42" s="360"/>
      <c r="BO42" s="360"/>
      <c r="BW42" s="359"/>
      <c r="BY42" s="360"/>
      <c r="BZ42" s="360"/>
      <c r="CA42" s="360"/>
      <c r="CI42" s="359"/>
      <c r="CK42" s="360"/>
      <c r="CL42" s="360"/>
      <c r="CM42" s="360"/>
      <c r="CU42" s="359"/>
      <c r="CW42" s="360"/>
      <c r="CX42" s="360"/>
      <c r="CY42" s="360"/>
    </row>
    <row r="43" spans="2:109" ht="13.5" customHeight="1" x14ac:dyDescent="0.15">
      <c r="B43" s="352"/>
      <c r="AN43" s="1265" t="s">
        <v>557</v>
      </c>
      <c r="AO43" s="1266"/>
      <c r="AP43" s="1266"/>
      <c r="AQ43" s="1266"/>
      <c r="AR43" s="1266"/>
      <c r="AS43" s="1266"/>
      <c r="AT43" s="1266"/>
      <c r="AU43" s="1266"/>
      <c r="AV43" s="1266"/>
      <c r="AW43" s="1266"/>
      <c r="AX43" s="1266"/>
      <c r="AY43" s="1266"/>
      <c r="AZ43" s="1266"/>
      <c r="BA43" s="1266"/>
      <c r="BB43" s="1266"/>
      <c r="BC43" s="1266"/>
      <c r="BD43" s="1266"/>
      <c r="BE43" s="1266"/>
      <c r="BF43" s="1266"/>
      <c r="BG43" s="1266"/>
      <c r="BH43" s="1266"/>
      <c r="BI43" s="1266"/>
      <c r="BJ43" s="1266"/>
      <c r="BK43" s="1266"/>
      <c r="BL43" s="1266"/>
      <c r="BM43" s="1266"/>
      <c r="BN43" s="1266"/>
      <c r="BO43" s="1266"/>
      <c r="BP43" s="1266"/>
      <c r="BQ43" s="1266"/>
      <c r="BR43" s="1266"/>
      <c r="BS43" s="1266"/>
      <c r="BT43" s="1266"/>
      <c r="BU43" s="1266"/>
      <c r="BV43" s="1266"/>
      <c r="BW43" s="1266"/>
      <c r="BX43" s="1266"/>
      <c r="BY43" s="1266"/>
      <c r="BZ43" s="1266"/>
      <c r="CA43" s="1266"/>
      <c r="CB43" s="1266"/>
      <c r="CC43" s="1266"/>
      <c r="CD43" s="1266"/>
      <c r="CE43" s="1266"/>
      <c r="CF43" s="1266"/>
      <c r="CG43" s="1266"/>
      <c r="CH43" s="1266"/>
      <c r="CI43" s="1266"/>
      <c r="CJ43" s="1266"/>
      <c r="CK43" s="1266"/>
      <c r="CL43" s="1266"/>
      <c r="CM43" s="1266"/>
      <c r="CN43" s="1266"/>
      <c r="CO43" s="1266"/>
      <c r="CP43" s="1266"/>
      <c r="CQ43" s="1266"/>
      <c r="CR43" s="1266"/>
      <c r="CS43" s="1266"/>
      <c r="CT43" s="1266"/>
      <c r="CU43" s="1266"/>
      <c r="CV43" s="1266"/>
      <c r="CW43" s="1266"/>
      <c r="CX43" s="1266"/>
      <c r="CY43" s="1266"/>
      <c r="CZ43" s="1266"/>
      <c r="DA43" s="1266"/>
      <c r="DB43" s="1266"/>
      <c r="DC43" s="1267"/>
    </row>
    <row r="44" spans="2:109" x14ac:dyDescent="0.15">
      <c r="B44" s="352"/>
      <c r="AN44" s="1268"/>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70"/>
    </row>
    <row r="45" spans="2:109" x14ac:dyDescent="0.15">
      <c r="B45" s="352"/>
      <c r="AN45" s="1268"/>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70"/>
    </row>
    <row r="46" spans="2:109" x14ac:dyDescent="0.15">
      <c r="B46" s="352"/>
      <c r="AN46" s="1268"/>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70"/>
    </row>
    <row r="47" spans="2:109" x14ac:dyDescent="0.15">
      <c r="B47" s="352"/>
      <c r="AN47" s="1271"/>
      <c r="AO47" s="1272"/>
      <c r="AP47" s="1272"/>
      <c r="AQ47" s="1272"/>
      <c r="AR47" s="1272"/>
      <c r="AS47" s="1272"/>
      <c r="AT47" s="1272"/>
      <c r="AU47" s="1272"/>
      <c r="AV47" s="1272"/>
      <c r="AW47" s="1272"/>
      <c r="AX47" s="1272"/>
      <c r="AY47" s="1272"/>
      <c r="AZ47" s="1272"/>
      <c r="BA47" s="1272"/>
      <c r="BB47" s="1272"/>
      <c r="BC47" s="1272"/>
      <c r="BD47" s="1272"/>
      <c r="BE47" s="1272"/>
      <c r="BF47" s="1272"/>
      <c r="BG47" s="1272"/>
      <c r="BH47" s="1272"/>
      <c r="BI47" s="1272"/>
      <c r="BJ47" s="1272"/>
      <c r="BK47" s="1272"/>
      <c r="BL47" s="1272"/>
      <c r="BM47" s="1272"/>
      <c r="BN47" s="1272"/>
      <c r="BO47" s="1272"/>
      <c r="BP47" s="1272"/>
      <c r="BQ47" s="1272"/>
      <c r="BR47" s="1272"/>
      <c r="BS47" s="1272"/>
      <c r="BT47" s="1272"/>
      <c r="BU47" s="1272"/>
      <c r="BV47" s="1272"/>
      <c r="BW47" s="1272"/>
      <c r="BX47" s="1272"/>
      <c r="BY47" s="1272"/>
      <c r="BZ47" s="1272"/>
      <c r="CA47" s="1272"/>
      <c r="CB47" s="1272"/>
      <c r="CC47" s="1272"/>
      <c r="CD47" s="1272"/>
      <c r="CE47" s="1272"/>
      <c r="CF47" s="1272"/>
      <c r="CG47" s="1272"/>
      <c r="CH47" s="1272"/>
      <c r="CI47" s="1272"/>
      <c r="CJ47" s="1272"/>
      <c r="CK47" s="1272"/>
      <c r="CL47" s="1272"/>
      <c r="CM47" s="1272"/>
      <c r="CN47" s="1272"/>
      <c r="CO47" s="1272"/>
      <c r="CP47" s="1272"/>
      <c r="CQ47" s="1272"/>
      <c r="CR47" s="1272"/>
      <c r="CS47" s="1272"/>
      <c r="CT47" s="1272"/>
      <c r="CU47" s="1272"/>
      <c r="CV47" s="1272"/>
      <c r="CW47" s="1272"/>
      <c r="CX47" s="1272"/>
      <c r="CY47" s="1272"/>
      <c r="CZ47" s="1272"/>
      <c r="DA47" s="1272"/>
      <c r="DB47" s="1272"/>
      <c r="DC47" s="1273"/>
    </row>
    <row r="48" spans="2:109" x14ac:dyDescent="0.15">
      <c r="B48" s="352"/>
      <c r="H48" s="361"/>
      <c r="I48" s="361"/>
      <c r="J48" s="361"/>
      <c r="AN48" s="361"/>
      <c r="AO48" s="361"/>
      <c r="AP48" s="361"/>
      <c r="AZ48" s="361"/>
      <c r="BA48" s="361"/>
      <c r="BB48" s="361"/>
      <c r="BL48" s="361"/>
      <c r="BM48" s="361"/>
      <c r="BN48" s="361"/>
      <c r="BX48" s="361"/>
      <c r="BY48" s="361"/>
      <c r="BZ48" s="361"/>
      <c r="CJ48" s="361"/>
      <c r="CK48" s="361"/>
      <c r="CL48" s="361"/>
      <c r="CV48" s="361"/>
      <c r="CW48" s="361"/>
      <c r="CX48" s="361"/>
    </row>
    <row r="49" spans="1:109" x14ac:dyDescent="0.15">
      <c r="B49" s="352"/>
      <c r="AN49" s="345" t="s">
        <v>558</v>
      </c>
    </row>
    <row r="50" spans="1:109" x14ac:dyDescent="0.15">
      <c r="B50" s="352"/>
      <c r="G50" s="1274"/>
      <c r="H50" s="1274"/>
      <c r="I50" s="1274"/>
      <c r="J50" s="1274"/>
      <c r="K50" s="362"/>
      <c r="L50" s="362"/>
      <c r="M50" s="363"/>
      <c r="N50" s="363"/>
      <c r="AN50" s="1275"/>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7"/>
      <c r="BP50" s="1278" t="s">
        <v>523</v>
      </c>
      <c r="BQ50" s="1278"/>
      <c r="BR50" s="1278"/>
      <c r="BS50" s="1278"/>
      <c r="BT50" s="1278"/>
      <c r="BU50" s="1278"/>
      <c r="BV50" s="1278"/>
      <c r="BW50" s="1278"/>
      <c r="BX50" s="1278" t="s">
        <v>524</v>
      </c>
      <c r="BY50" s="1278"/>
      <c r="BZ50" s="1278"/>
      <c r="CA50" s="1278"/>
      <c r="CB50" s="1278"/>
      <c r="CC50" s="1278"/>
      <c r="CD50" s="1278"/>
      <c r="CE50" s="1278"/>
      <c r="CF50" s="1278" t="s">
        <v>525</v>
      </c>
      <c r="CG50" s="1278"/>
      <c r="CH50" s="1278"/>
      <c r="CI50" s="1278"/>
      <c r="CJ50" s="1278"/>
      <c r="CK50" s="1278"/>
      <c r="CL50" s="1278"/>
      <c r="CM50" s="1278"/>
      <c r="CN50" s="1278" t="s">
        <v>526</v>
      </c>
      <c r="CO50" s="1278"/>
      <c r="CP50" s="1278"/>
      <c r="CQ50" s="1278"/>
      <c r="CR50" s="1278"/>
      <c r="CS50" s="1278"/>
      <c r="CT50" s="1278"/>
      <c r="CU50" s="1278"/>
      <c r="CV50" s="1278" t="s">
        <v>527</v>
      </c>
      <c r="CW50" s="1278"/>
      <c r="CX50" s="1278"/>
      <c r="CY50" s="1278"/>
      <c r="CZ50" s="1278"/>
      <c r="DA50" s="1278"/>
      <c r="DB50" s="1278"/>
      <c r="DC50" s="1278"/>
    </row>
    <row r="51" spans="1:109" ht="13.5" customHeight="1" x14ac:dyDescent="0.15">
      <c r="B51" s="352"/>
      <c r="G51" s="1279"/>
      <c r="H51" s="1279"/>
      <c r="I51" s="1282"/>
      <c r="J51" s="1282"/>
      <c r="K51" s="1280"/>
      <c r="L51" s="1280"/>
      <c r="M51" s="1280"/>
      <c r="N51" s="1280"/>
      <c r="AM51" s="361"/>
      <c r="AN51" s="1281" t="s">
        <v>559</v>
      </c>
      <c r="AO51" s="1281"/>
      <c r="AP51" s="1281"/>
      <c r="AQ51" s="1281"/>
      <c r="AR51" s="1281"/>
      <c r="AS51" s="1281"/>
      <c r="AT51" s="1281"/>
      <c r="AU51" s="1281"/>
      <c r="AV51" s="1281"/>
      <c r="AW51" s="1281"/>
      <c r="AX51" s="1281"/>
      <c r="AY51" s="1281"/>
      <c r="AZ51" s="1281"/>
      <c r="BA51" s="1281"/>
      <c r="BB51" s="1281" t="s">
        <v>560</v>
      </c>
      <c r="BC51" s="1281"/>
      <c r="BD51" s="1281"/>
      <c r="BE51" s="1281"/>
      <c r="BF51" s="1281"/>
      <c r="BG51" s="1281"/>
      <c r="BH51" s="1281"/>
      <c r="BI51" s="1281"/>
      <c r="BJ51" s="1281"/>
      <c r="BK51" s="1281"/>
      <c r="BL51" s="1281"/>
      <c r="BM51" s="1281"/>
      <c r="BN51" s="1281"/>
      <c r="BO51" s="1281"/>
      <c r="BP51" s="1263"/>
      <c r="BQ51" s="1264"/>
      <c r="BR51" s="1264"/>
      <c r="BS51" s="1264"/>
      <c r="BT51" s="1264"/>
      <c r="BU51" s="1264"/>
      <c r="BV51" s="1264"/>
      <c r="BW51" s="1264"/>
      <c r="BX51" s="1263"/>
      <c r="BY51" s="1264"/>
      <c r="BZ51" s="1264"/>
      <c r="CA51" s="1264"/>
      <c r="CB51" s="1264"/>
      <c r="CC51" s="1264"/>
      <c r="CD51" s="1264"/>
      <c r="CE51" s="1264"/>
      <c r="CF51" s="1264"/>
      <c r="CG51" s="1264"/>
      <c r="CH51" s="1264"/>
      <c r="CI51" s="1264"/>
      <c r="CJ51" s="1264"/>
      <c r="CK51" s="1264"/>
      <c r="CL51" s="1264"/>
      <c r="CM51" s="1264"/>
      <c r="CN51" s="1264"/>
      <c r="CO51" s="1264"/>
      <c r="CP51" s="1264"/>
      <c r="CQ51" s="1264"/>
      <c r="CR51" s="1264"/>
      <c r="CS51" s="1264"/>
      <c r="CT51" s="1264"/>
      <c r="CU51" s="1264"/>
      <c r="CV51" s="1264"/>
      <c r="CW51" s="1264"/>
      <c r="CX51" s="1264"/>
      <c r="CY51" s="1264"/>
      <c r="CZ51" s="1264"/>
      <c r="DA51" s="1264"/>
      <c r="DB51" s="1264"/>
      <c r="DC51" s="1264"/>
    </row>
    <row r="52" spans="1:109" x14ac:dyDescent="0.15">
      <c r="B52" s="352"/>
      <c r="G52" s="1279"/>
      <c r="H52" s="1279"/>
      <c r="I52" s="1282"/>
      <c r="J52" s="1282"/>
      <c r="K52" s="1280"/>
      <c r="L52" s="1280"/>
      <c r="M52" s="1280"/>
      <c r="N52" s="1280"/>
      <c r="AM52" s="361"/>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64"/>
      <c r="BQ52" s="1264"/>
      <c r="BR52" s="1264"/>
      <c r="BS52" s="1264"/>
      <c r="BT52" s="1264"/>
      <c r="BU52" s="1264"/>
      <c r="BV52" s="1264"/>
      <c r="BW52" s="1264"/>
      <c r="BX52" s="1264"/>
      <c r="BY52" s="1264"/>
      <c r="BZ52" s="1264"/>
      <c r="CA52" s="1264"/>
      <c r="CB52" s="1264"/>
      <c r="CC52" s="1264"/>
      <c r="CD52" s="1264"/>
      <c r="CE52" s="1264"/>
      <c r="CF52" s="1264"/>
      <c r="CG52" s="1264"/>
      <c r="CH52" s="1264"/>
      <c r="CI52" s="1264"/>
      <c r="CJ52" s="1264"/>
      <c r="CK52" s="1264"/>
      <c r="CL52" s="1264"/>
      <c r="CM52" s="1264"/>
      <c r="CN52" s="1264"/>
      <c r="CO52" s="1264"/>
      <c r="CP52" s="1264"/>
      <c r="CQ52" s="1264"/>
      <c r="CR52" s="1264"/>
      <c r="CS52" s="1264"/>
      <c r="CT52" s="1264"/>
      <c r="CU52" s="1264"/>
      <c r="CV52" s="1264"/>
      <c r="CW52" s="1264"/>
      <c r="CX52" s="1264"/>
      <c r="CY52" s="1264"/>
      <c r="CZ52" s="1264"/>
      <c r="DA52" s="1264"/>
      <c r="DB52" s="1264"/>
      <c r="DC52" s="1264"/>
    </row>
    <row r="53" spans="1:109" x14ac:dyDescent="0.15">
      <c r="A53" s="360"/>
      <c r="B53" s="352"/>
      <c r="G53" s="1279"/>
      <c r="H53" s="1279"/>
      <c r="I53" s="1274"/>
      <c r="J53" s="1274"/>
      <c r="K53" s="1280"/>
      <c r="L53" s="1280"/>
      <c r="M53" s="1280"/>
      <c r="N53" s="1280"/>
      <c r="AM53" s="361"/>
      <c r="AN53" s="1281"/>
      <c r="AO53" s="1281"/>
      <c r="AP53" s="1281"/>
      <c r="AQ53" s="1281"/>
      <c r="AR53" s="1281"/>
      <c r="AS53" s="1281"/>
      <c r="AT53" s="1281"/>
      <c r="AU53" s="1281"/>
      <c r="AV53" s="1281"/>
      <c r="AW53" s="1281"/>
      <c r="AX53" s="1281"/>
      <c r="AY53" s="1281"/>
      <c r="AZ53" s="1281"/>
      <c r="BA53" s="1281"/>
      <c r="BB53" s="1281" t="s">
        <v>561</v>
      </c>
      <c r="BC53" s="1281"/>
      <c r="BD53" s="1281"/>
      <c r="BE53" s="1281"/>
      <c r="BF53" s="1281"/>
      <c r="BG53" s="1281"/>
      <c r="BH53" s="1281"/>
      <c r="BI53" s="1281"/>
      <c r="BJ53" s="1281"/>
      <c r="BK53" s="1281"/>
      <c r="BL53" s="1281"/>
      <c r="BM53" s="1281"/>
      <c r="BN53" s="1281"/>
      <c r="BO53" s="1281"/>
      <c r="BP53" s="1263"/>
      <c r="BQ53" s="1264"/>
      <c r="BR53" s="1264"/>
      <c r="BS53" s="1264"/>
      <c r="BT53" s="1264"/>
      <c r="BU53" s="1264"/>
      <c r="BV53" s="1264"/>
      <c r="BW53" s="1264"/>
      <c r="BX53" s="1263"/>
      <c r="BY53" s="1264"/>
      <c r="BZ53" s="1264"/>
      <c r="CA53" s="1264"/>
      <c r="CB53" s="1264"/>
      <c r="CC53" s="1264"/>
      <c r="CD53" s="1264"/>
      <c r="CE53" s="1264"/>
      <c r="CF53" s="1264">
        <v>56.3</v>
      </c>
      <c r="CG53" s="1264"/>
      <c r="CH53" s="1264"/>
      <c r="CI53" s="1264"/>
      <c r="CJ53" s="1264"/>
      <c r="CK53" s="1264"/>
      <c r="CL53" s="1264"/>
      <c r="CM53" s="1264"/>
      <c r="CN53" s="1264">
        <v>57.1</v>
      </c>
      <c r="CO53" s="1264"/>
      <c r="CP53" s="1264"/>
      <c r="CQ53" s="1264"/>
      <c r="CR53" s="1264"/>
      <c r="CS53" s="1264"/>
      <c r="CT53" s="1264"/>
      <c r="CU53" s="1264"/>
      <c r="CV53" s="1264">
        <v>57.5</v>
      </c>
      <c r="CW53" s="1264"/>
      <c r="CX53" s="1264"/>
      <c r="CY53" s="1264"/>
      <c r="CZ53" s="1264"/>
      <c r="DA53" s="1264"/>
      <c r="DB53" s="1264"/>
      <c r="DC53" s="1264"/>
    </row>
    <row r="54" spans="1:109" x14ac:dyDescent="0.15">
      <c r="A54" s="360"/>
      <c r="B54" s="352"/>
      <c r="G54" s="1279"/>
      <c r="H54" s="1279"/>
      <c r="I54" s="1274"/>
      <c r="J54" s="1274"/>
      <c r="K54" s="1280"/>
      <c r="L54" s="1280"/>
      <c r="M54" s="1280"/>
      <c r="N54" s="1280"/>
      <c r="AM54" s="361"/>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64"/>
      <c r="BQ54" s="1264"/>
      <c r="BR54" s="1264"/>
      <c r="BS54" s="1264"/>
      <c r="BT54" s="1264"/>
      <c r="BU54" s="1264"/>
      <c r="BV54" s="1264"/>
      <c r="BW54" s="1264"/>
      <c r="BX54" s="1264"/>
      <c r="BY54" s="1264"/>
      <c r="BZ54" s="1264"/>
      <c r="CA54" s="1264"/>
      <c r="CB54" s="1264"/>
      <c r="CC54" s="1264"/>
      <c r="CD54" s="1264"/>
      <c r="CE54" s="1264"/>
      <c r="CF54" s="1264"/>
      <c r="CG54" s="1264"/>
      <c r="CH54" s="1264"/>
      <c r="CI54" s="1264"/>
      <c r="CJ54" s="1264"/>
      <c r="CK54" s="1264"/>
      <c r="CL54" s="1264"/>
      <c r="CM54" s="1264"/>
      <c r="CN54" s="1264"/>
      <c r="CO54" s="1264"/>
      <c r="CP54" s="1264"/>
      <c r="CQ54" s="1264"/>
      <c r="CR54" s="1264"/>
      <c r="CS54" s="1264"/>
      <c r="CT54" s="1264"/>
      <c r="CU54" s="1264"/>
      <c r="CV54" s="1264"/>
      <c r="CW54" s="1264"/>
      <c r="CX54" s="1264"/>
      <c r="CY54" s="1264"/>
      <c r="CZ54" s="1264"/>
      <c r="DA54" s="1264"/>
      <c r="DB54" s="1264"/>
      <c r="DC54" s="1264"/>
    </row>
    <row r="55" spans="1:109" x14ac:dyDescent="0.15">
      <c r="A55" s="360"/>
      <c r="B55" s="352"/>
      <c r="G55" s="1274"/>
      <c r="H55" s="1274"/>
      <c r="I55" s="1274"/>
      <c r="J55" s="1274"/>
      <c r="K55" s="1280"/>
      <c r="L55" s="1280"/>
      <c r="M55" s="1280"/>
      <c r="N55" s="1280"/>
      <c r="AN55" s="1278" t="s">
        <v>562</v>
      </c>
      <c r="AO55" s="1278"/>
      <c r="AP55" s="1278"/>
      <c r="AQ55" s="1278"/>
      <c r="AR55" s="1278"/>
      <c r="AS55" s="1278"/>
      <c r="AT55" s="1278"/>
      <c r="AU55" s="1278"/>
      <c r="AV55" s="1278"/>
      <c r="AW55" s="1278"/>
      <c r="AX55" s="1278"/>
      <c r="AY55" s="1278"/>
      <c r="AZ55" s="1278"/>
      <c r="BA55" s="1278"/>
      <c r="BB55" s="1281" t="s">
        <v>560</v>
      </c>
      <c r="BC55" s="1281"/>
      <c r="BD55" s="1281"/>
      <c r="BE55" s="1281"/>
      <c r="BF55" s="1281"/>
      <c r="BG55" s="1281"/>
      <c r="BH55" s="1281"/>
      <c r="BI55" s="1281"/>
      <c r="BJ55" s="1281"/>
      <c r="BK55" s="1281"/>
      <c r="BL55" s="1281"/>
      <c r="BM55" s="1281"/>
      <c r="BN55" s="1281"/>
      <c r="BO55" s="1281"/>
      <c r="BP55" s="1263"/>
      <c r="BQ55" s="1264"/>
      <c r="BR55" s="1264"/>
      <c r="BS55" s="1264"/>
      <c r="BT55" s="1264"/>
      <c r="BU55" s="1264"/>
      <c r="BV55" s="1264"/>
      <c r="BW55" s="1264"/>
      <c r="BX55" s="1263"/>
      <c r="BY55" s="1264"/>
      <c r="BZ55" s="1264"/>
      <c r="CA55" s="1264"/>
      <c r="CB55" s="1264"/>
      <c r="CC55" s="1264"/>
      <c r="CD55" s="1264"/>
      <c r="CE55" s="1264"/>
      <c r="CF55" s="1264">
        <v>53.1</v>
      </c>
      <c r="CG55" s="1264"/>
      <c r="CH55" s="1264"/>
      <c r="CI55" s="1264"/>
      <c r="CJ55" s="1264"/>
      <c r="CK55" s="1264"/>
      <c r="CL55" s="1264"/>
      <c r="CM55" s="1264"/>
      <c r="CN55" s="1264">
        <v>51.2</v>
      </c>
      <c r="CO55" s="1264"/>
      <c r="CP55" s="1264"/>
      <c r="CQ55" s="1264"/>
      <c r="CR55" s="1264"/>
      <c r="CS55" s="1264"/>
      <c r="CT55" s="1264"/>
      <c r="CU55" s="1264"/>
      <c r="CV55" s="1264">
        <v>47.2</v>
      </c>
      <c r="CW55" s="1264"/>
      <c r="CX55" s="1264"/>
      <c r="CY55" s="1264"/>
      <c r="CZ55" s="1264"/>
      <c r="DA55" s="1264"/>
      <c r="DB55" s="1264"/>
      <c r="DC55" s="1264"/>
    </row>
    <row r="56" spans="1:109" x14ac:dyDescent="0.15">
      <c r="A56" s="360"/>
      <c r="B56" s="352"/>
      <c r="G56" s="1274"/>
      <c r="H56" s="1274"/>
      <c r="I56" s="1274"/>
      <c r="J56" s="1274"/>
      <c r="K56" s="1280"/>
      <c r="L56" s="1280"/>
      <c r="M56" s="1280"/>
      <c r="N56" s="1280"/>
      <c r="AN56" s="1278"/>
      <c r="AO56" s="1278"/>
      <c r="AP56" s="1278"/>
      <c r="AQ56" s="1278"/>
      <c r="AR56" s="1278"/>
      <c r="AS56" s="1278"/>
      <c r="AT56" s="1278"/>
      <c r="AU56" s="1278"/>
      <c r="AV56" s="1278"/>
      <c r="AW56" s="1278"/>
      <c r="AX56" s="1278"/>
      <c r="AY56" s="1278"/>
      <c r="AZ56" s="1278"/>
      <c r="BA56" s="1278"/>
      <c r="BB56" s="1281"/>
      <c r="BC56" s="1281"/>
      <c r="BD56" s="1281"/>
      <c r="BE56" s="1281"/>
      <c r="BF56" s="1281"/>
      <c r="BG56" s="1281"/>
      <c r="BH56" s="1281"/>
      <c r="BI56" s="1281"/>
      <c r="BJ56" s="1281"/>
      <c r="BK56" s="1281"/>
      <c r="BL56" s="1281"/>
      <c r="BM56" s="1281"/>
      <c r="BN56" s="1281"/>
      <c r="BO56" s="1281"/>
      <c r="BP56" s="1264"/>
      <c r="BQ56" s="1264"/>
      <c r="BR56" s="1264"/>
      <c r="BS56" s="1264"/>
      <c r="BT56" s="1264"/>
      <c r="BU56" s="1264"/>
      <c r="BV56" s="1264"/>
      <c r="BW56" s="1264"/>
      <c r="BX56" s="1264"/>
      <c r="BY56" s="1264"/>
      <c r="BZ56" s="1264"/>
      <c r="CA56" s="1264"/>
      <c r="CB56" s="1264"/>
      <c r="CC56" s="1264"/>
      <c r="CD56" s="1264"/>
      <c r="CE56" s="1264"/>
      <c r="CF56" s="1264"/>
      <c r="CG56" s="1264"/>
      <c r="CH56" s="1264"/>
      <c r="CI56" s="1264"/>
      <c r="CJ56" s="1264"/>
      <c r="CK56" s="1264"/>
      <c r="CL56" s="1264"/>
      <c r="CM56" s="1264"/>
      <c r="CN56" s="1264"/>
      <c r="CO56" s="1264"/>
      <c r="CP56" s="1264"/>
      <c r="CQ56" s="1264"/>
      <c r="CR56" s="1264"/>
      <c r="CS56" s="1264"/>
      <c r="CT56" s="1264"/>
      <c r="CU56" s="1264"/>
      <c r="CV56" s="1264"/>
      <c r="CW56" s="1264"/>
      <c r="CX56" s="1264"/>
      <c r="CY56" s="1264"/>
      <c r="CZ56" s="1264"/>
      <c r="DA56" s="1264"/>
      <c r="DB56" s="1264"/>
      <c r="DC56" s="1264"/>
    </row>
    <row r="57" spans="1:109" s="360" customFormat="1" x14ac:dyDescent="0.15">
      <c r="B57" s="364"/>
      <c r="G57" s="1274"/>
      <c r="H57" s="1274"/>
      <c r="I57" s="1283"/>
      <c r="J57" s="1283"/>
      <c r="K57" s="1280"/>
      <c r="L57" s="1280"/>
      <c r="M57" s="1280"/>
      <c r="N57" s="1280"/>
      <c r="AM57" s="345"/>
      <c r="AN57" s="1278"/>
      <c r="AO57" s="1278"/>
      <c r="AP57" s="1278"/>
      <c r="AQ57" s="1278"/>
      <c r="AR57" s="1278"/>
      <c r="AS57" s="1278"/>
      <c r="AT57" s="1278"/>
      <c r="AU57" s="1278"/>
      <c r="AV57" s="1278"/>
      <c r="AW57" s="1278"/>
      <c r="AX57" s="1278"/>
      <c r="AY57" s="1278"/>
      <c r="AZ57" s="1278"/>
      <c r="BA57" s="1278"/>
      <c r="BB57" s="1281" t="s">
        <v>561</v>
      </c>
      <c r="BC57" s="1281"/>
      <c r="BD57" s="1281"/>
      <c r="BE57" s="1281"/>
      <c r="BF57" s="1281"/>
      <c r="BG57" s="1281"/>
      <c r="BH57" s="1281"/>
      <c r="BI57" s="1281"/>
      <c r="BJ57" s="1281"/>
      <c r="BK57" s="1281"/>
      <c r="BL57" s="1281"/>
      <c r="BM57" s="1281"/>
      <c r="BN57" s="1281"/>
      <c r="BO57" s="1281"/>
      <c r="BP57" s="1263"/>
      <c r="BQ57" s="1264"/>
      <c r="BR57" s="1264"/>
      <c r="BS57" s="1264"/>
      <c r="BT57" s="1264"/>
      <c r="BU57" s="1264"/>
      <c r="BV57" s="1264"/>
      <c r="BW57" s="1264"/>
      <c r="BX57" s="1263"/>
      <c r="BY57" s="1264"/>
      <c r="BZ57" s="1264"/>
      <c r="CA57" s="1264"/>
      <c r="CB57" s="1264"/>
      <c r="CC57" s="1264"/>
      <c r="CD57" s="1264"/>
      <c r="CE57" s="1264"/>
      <c r="CF57" s="1264">
        <v>57.4</v>
      </c>
      <c r="CG57" s="1264"/>
      <c r="CH57" s="1264"/>
      <c r="CI57" s="1264"/>
      <c r="CJ57" s="1264"/>
      <c r="CK57" s="1264"/>
      <c r="CL57" s="1264"/>
      <c r="CM57" s="1264"/>
      <c r="CN57" s="1264">
        <v>58.7</v>
      </c>
      <c r="CO57" s="1264"/>
      <c r="CP57" s="1264"/>
      <c r="CQ57" s="1264"/>
      <c r="CR57" s="1264"/>
      <c r="CS57" s="1264"/>
      <c r="CT57" s="1264"/>
      <c r="CU57" s="1264"/>
      <c r="CV57" s="1264">
        <v>59.8</v>
      </c>
      <c r="CW57" s="1264"/>
      <c r="CX57" s="1264"/>
      <c r="CY57" s="1264"/>
      <c r="CZ57" s="1264"/>
      <c r="DA57" s="1264"/>
      <c r="DB57" s="1264"/>
      <c r="DC57" s="1264"/>
      <c r="DD57" s="365"/>
      <c r="DE57" s="364"/>
    </row>
    <row r="58" spans="1:109" s="360" customFormat="1" x14ac:dyDescent="0.15">
      <c r="A58" s="345"/>
      <c r="B58" s="364"/>
      <c r="G58" s="1274"/>
      <c r="H58" s="1274"/>
      <c r="I58" s="1283"/>
      <c r="J58" s="1283"/>
      <c r="K58" s="1280"/>
      <c r="L58" s="1280"/>
      <c r="M58" s="1280"/>
      <c r="N58" s="1280"/>
      <c r="AM58" s="345"/>
      <c r="AN58" s="1278"/>
      <c r="AO58" s="1278"/>
      <c r="AP58" s="1278"/>
      <c r="AQ58" s="1278"/>
      <c r="AR58" s="1278"/>
      <c r="AS58" s="1278"/>
      <c r="AT58" s="1278"/>
      <c r="AU58" s="1278"/>
      <c r="AV58" s="1278"/>
      <c r="AW58" s="1278"/>
      <c r="AX58" s="1278"/>
      <c r="AY58" s="1278"/>
      <c r="AZ58" s="1278"/>
      <c r="BA58" s="1278"/>
      <c r="BB58" s="1281"/>
      <c r="BC58" s="1281"/>
      <c r="BD58" s="1281"/>
      <c r="BE58" s="1281"/>
      <c r="BF58" s="1281"/>
      <c r="BG58" s="1281"/>
      <c r="BH58" s="1281"/>
      <c r="BI58" s="1281"/>
      <c r="BJ58" s="1281"/>
      <c r="BK58" s="1281"/>
      <c r="BL58" s="1281"/>
      <c r="BM58" s="1281"/>
      <c r="BN58" s="1281"/>
      <c r="BO58" s="1281"/>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c r="CT58" s="1264"/>
      <c r="CU58" s="1264"/>
      <c r="CV58" s="1264"/>
      <c r="CW58" s="1264"/>
      <c r="CX58" s="1264"/>
      <c r="CY58" s="1264"/>
      <c r="CZ58" s="1264"/>
      <c r="DA58" s="1264"/>
      <c r="DB58" s="1264"/>
      <c r="DC58" s="1264"/>
      <c r="DD58" s="365"/>
      <c r="DE58" s="364"/>
    </row>
    <row r="59" spans="1:109" s="360" customFormat="1" x14ac:dyDescent="0.15">
      <c r="A59" s="345"/>
      <c r="B59" s="364"/>
      <c r="K59" s="366"/>
      <c r="L59" s="366"/>
      <c r="M59" s="366"/>
      <c r="N59" s="366"/>
      <c r="AQ59" s="366"/>
      <c r="AR59" s="366"/>
      <c r="AS59" s="366"/>
      <c r="AT59" s="366"/>
      <c r="BC59" s="366"/>
      <c r="BD59" s="366"/>
      <c r="BE59" s="366"/>
      <c r="BF59" s="366"/>
      <c r="BO59" s="366"/>
      <c r="BP59" s="366"/>
      <c r="BQ59" s="366"/>
      <c r="BR59" s="366"/>
      <c r="CA59" s="366"/>
      <c r="CB59" s="366"/>
      <c r="CC59" s="366"/>
      <c r="CD59" s="366"/>
      <c r="CM59" s="366"/>
      <c r="CN59" s="366"/>
      <c r="CO59" s="366"/>
      <c r="CP59" s="366"/>
      <c r="CY59" s="366"/>
      <c r="CZ59" s="366"/>
      <c r="DA59" s="366"/>
      <c r="DB59" s="366"/>
      <c r="DC59" s="366"/>
      <c r="DD59" s="365"/>
      <c r="DE59" s="364"/>
    </row>
    <row r="60" spans="1:109" s="360" customFormat="1" x14ac:dyDescent="0.15">
      <c r="A60" s="345"/>
      <c r="B60" s="364"/>
      <c r="K60" s="366"/>
      <c r="L60" s="366"/>
      <c r="M60" s="366"/>
      <c r="N60" s="366"/>
      <c r="AQ60" s="366"/>
      <c r="AR60" s="366"/>
      <c r="AS60" s="366"/>
      <c r="AT60" s="366"/>
      <c r="BC60" s="366"/>
      <c r="BD60" s="366"/>
      <c r="BE60" s="366"/>
      <c r="BF60" s="366"/>
      <c r="BO60" s="366"/>
      <c r="BP60" s="366"/>
      <c r="BQ60" s="366"/>
      <c r="BR60" s="366"/>
      <c r="CA60" s="366"/>
      <c r="CB60" s="366"/>
      <c r="CC60" s="366"/>
      <c r="CD60" s="366"/>
      <c r="CM60" s="366"/>
      <c r="CN60" s="366"/>
      <c r="CO60" s="366"/>
      <c r="CP60" s="366"/>
      <c r="CY60" s="366"/>
      <c r="CZ60" s="366"/>
      <c r="DA60" s="366"/>
      <c r="DB60" s="366"/>
      <c r="DC60" s="366"/>
      <c r="DD60" s="365"/>
      <c r="DE60" s="364"/>
    </row>
    <row r="61" spans="1:109" s="360" customFormat="1" x14ac:dyDescent="0.15">
      <c r="A61" s="345"/>
      <c r="B61" s="367"/>
      <c r="C61" s="368"/>
      <c r="D61" s="368"/>
      <c r="E61" s="368"/>
      <c r="F61" s="368"/>
      <c r="G61" s="368"/>
      <c r="H61" s="368"/>
      <c r="I61" s="368"/>
      <c r="J61" s="368"/>
      <c r="K61" s="368"/>
      <c r="L61" s="368"/>
      <c r="M61" s="369"/>
      <c r="N61" s="369"/>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9"/>
      <c r="AT61" s="369"/>
      <c r="AU61" s="368"/>
      <c r="AV61" s="368"/>
      <c r="AW61" s="368"/>
      <c r="AX61" s="368"/>
      <c r="AY61" s="368"/>
      <c r="AZ61" s="368"/>
      <c r="BA61" s="368"/>
      <c r="BB61" s="368"/>
      <c r="BC61" s="368"/>
      <c r="BD61" s="368"/>
      <c r="BE61" s="369"/>
      <c r="BF61" s="369"/>
      <c r="BG61" s="368"/>
      <c r="BH61" s="368"/>
      <c r="BI61" s="368"/>
      <c r="BJ61" s="368"/>
      <c r="BK61" s="368"/>
      <c r="BL61" s="368"/>
      <c r="BM61" s="368"/>
      <c r="BN61" s="368"/>
      <c r="BO61" s="368"/>
      <c r="BP61" s="368"/>
      <c r="BQ61" s="369"/>
      <c r="BR61" s="369"/>
      <c r="BS61" s="368"/>
      <c r="BT61" s="368"/>
      <c r="BU61" s="368"/>
      <c r="BV61" s="368"/>
      <c r="BW61" s="368"/>
      <c r="BX61" s="368"/>
      <c r="BY61" s="368"/>
      <c r="BZ61" s="368"/>
      <c r="CA61" s="368"/>
      <c r="CB61" s="368"/>
      <c r="CC61" s="369"/>
      <c r="CD61" s="369"/>
      <c r="CE61" s="368"/>
      <c r="CF61" s="368"/>
      <c r="CG61" s="368"/>
      <c r="CH61" s="368"/>
      <c r="CI61" s="368"/>
      <c r="CJ61" s="368"/>
      <c r="CK61" s="368"/>
      <c r="CL61" s="368"/>
      <c r="CM61" s="368"/>
      <c r="CN61" s="368"/>
      <c r="CO61" s="369"/>
      <c r="CP61" s="369"/>
      <c r="CQ61" s="368"/>
      <c r="CR61" s="368"/>
      <c r="CS61" s="368"/>
      <c r="CT61" s="368"/>
      <c r="CU61" s="368"/>
      <c r="CV61" s="368"/>
      <c r="CW61" s="368"/>
      <c r="CX61" s="368"/>
      <c r="CY61" s="368"/>
      <c r="CZ61" s="368"/>
      <c r="DA61" s="369"/>
      <c r="DB61" s="369"/>
      <c r="DC61" s="369"/>
      <c r="DD61" s="370"/>
      <c r="DE61" s="364"/>
    </row>
    <row r="62" spans="1:109" x14ac:dyDescent="0.15">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45"/>
    </row>
    <row r="63" spans="1:109" ht="17.25" x14ac:dyDescent="0.15">
      <c r="B63" s="371" t="s">
        <v>563</v>
      </c>
    </row>
    <row r="64" spans="1:109" x14ac:dyDescent="0.15">
      <c r="B64" s="352"/>
      <c r="G64" s="359"/>
      <c r="I64" s="372"/>
      <c r="J64" s="372"/>
      <c r="K64" s="372"/>
      <c r="L64" s="372"/>
      <c r="M64" s="372"/>
      <c r="N64" s="373"/>
      <c r="AM64" s="359"/>
      <c r="AN64" s="359" t="s">
        <v>556</v>
      </c>
      <c r="AP64" s="360"/>
      <c r="AQ64" s="360"/>
      <c r="AR64" s="360"/>
      <c r="AY64" s="359"/>
      <c r="BA64" s="360"/>
      <c r="BB64" s="360"/>
      <c r="BC64" s="360"/>
      <c r="BK64" s="359"/>
      <c r="BM64" s="360"/>
      <c r="BN64" s="360"/>
      <c r="BO64" s="360"/>
      <c r="BW64" s="359"/>
      <c r="BY64" s="360"/>
      <c r="BZ64" s="360"/>
      <c r="CA64" s="360"/>
      <c r="CI64" s="359"/>
      <c r="CK64" s="360"/>
      <c r="CL64" s="360"/>
      <c r="CM64" s="360"/>
      <c r="CU64" s="359"/>
      <c r="CW64" s="360"/>
      <c r="CX64" s="360"/>
      <c r="CY64" s="360"/>
    </row>
    <row r="65" spans="2:107" x14ac:dyDescent="0.15">
      <c r="B65" s="352"/>
      <c r="AN65" s="1265" t="s">
        <v>564</v>
      </c>
      <c r="AO65" s="1266"/>
      <c r="AP65" s="1266"/>
      <c r="AQ65" s="1266"/>
      <c r="AR65" s="1266"/>
      <c r="AS65" s="1266"/>
      <c r="AT65" s="1266"/>
      <c r="AU65" s="1266"/>
      <c r="AV65" s="1266"/>
      <c r="AW65" s="1266"/>
      <c r="AX65" s="1266"/>
      <c r="AY65" s="1266"/>
      <c r="AZ65" s="1266"/>
      <c r="BA65" s="1266"/>
      <c r="BB65" s="1266"/>
      <c r="BC65" s="1266"/>
      <c r="BD65" s="1266"/>
      <c r="BE65" s="1266"/>
      <c r="BF65" s="1266"/>
      <c r="BG65" s="1266"/>
      <c r="BH65" s="1266"/>
      <c r="BI65" s="1266"/>
      <c r="BJ65" s="1266"/>
      <c r="BK65" s="1266"/>
      <c r="BL65" s="1266"/>
      <c r="BM65" s="1266"/>
      <c r="BN65" s="1266"/>
      <c r="BO65" s="1266"/>
      <c r="BP65" s="1266"/>
      <c r="BQ65" s="1266"/>
      <c r="BR65" s="1266"/>
      <c r="BS65" s="1266"/>
      <c r="BT65" s="1266"/>
      <c r="BU65" s="1266"/>
      <c r="BV65" s="1266"/>
      <c r="BW65" s="1266"/>
      <c r="BX65" s="1266"/>
      <c r="BY65" s="1266"/>
      <c r="BZ65" s="1266"/>
      <c r="CA65" s="1266"/>
      <c r="CB65" s="1266"/>
      <c r="CC65" s="1266"/>
      <c r="CD65" s="1266"/>
      <c r="CE65" s="1266"/>
      <c r="CF65" s="1266"/>
      <c r="CG65" s="1266"/>
      <c r="CH65" s="1266"/>
      <c r="CI65" s="1266"/>
      <c r="CJ65" s="1266"/>
      <c r="CK65" s="1266"/>
      <c r="CL65" s="1266"/>
      <c r="CM65" s="1266"/>
      <c r="CN65" s="1266"/>
      <c r="CO65" s="1266"/>
      <c r="CP65" s="1266"/>
      <c r="CQ65" s="1266"/>
      <c r="CR65" s="1266"/>
      <c r="CS65" s="1266"/>
      <c r="CT65" s="1266"/>
      <c r="CU65" s="1266"/>
      <c r="CV65" s="1266"/>
      <c r="CW65" s="1266"/>
      <c r="CX65" s="1266"/>
      <c r="CY65" s="1266"/>
      <c r="CZ65" s="1266"/>
      <c r="DA65" s="1266"/>
      <c r="DB65" s="1266"/>
      <c r="DC65" s="1267"/>
    </row>
    <row r="66" spans="2:107" x14ac:dyDescent="0.15">
      <c r="B66" s="352"/>
      <c r="AN66" s="1268"/>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70"/>
    </row>
    <row r="67" spans="2:107" x14ac:dyDescent="0.15">
      <c r="B67" s="352"/>
      <c r="AN67" s="1268"/>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70"/>
    </row>
    <row r="68" spans="2:107" x14ac:dyDescent="0.15">
      <c r="B68" s="352"/>
      <c r="AN68" s="1268"/>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70"/>
    </row>
    <row r="69" spans="2:107" x14ac:dyDescent="0.15">
      <c r="B69" s="352"/>
      <c r="AN69" s="1271"/>
      <c r="AO69" s="1272"/>
      <c r="AP69" s="1272"/>
      <c r="AQ69" s="1272"/>
      <c r="AR69" s="1272"/>
      <c r="AS69" s="1272"/>
      <c r="AT69" s="1272"/>
      <c r="AU69" s="1272"/>
      <c r="AV69" s="1272"/>
      <c r="AW69" s="1272"/>
      <c r="AX69" s="1272"/>
      <c r="AY69" s="1272"/>
      <c r="AZ69" s="1272"/>
      <c r="BA69" s="1272"/>
      <c r="BB69" s="1272"/>
      <c r="BC69" s="1272"/>
      <c r="BD69" s="1272"/>
      <c r="BE69" s="1272"/>
      <c r="BF69" s="1272"/>
      <c r="BG69" s="1272"/>
      <c r="BH69" s="1272"/>
      <c r="BI69" s="1272"/>
      <c r="BJ69" s="1272"/>
      <c r="BK69" s="1272"/>
      <c r="BL69" s="1272"/>
      <c r="BM69" s="1272"/>
      <c r="BN69" s="1272"/>
      <c r="BO69" s="1272"/>
      <c r="BP69" s="1272"/>
      <c r="BQ69" s="1272"/>
      <c r="BR69" s="1272"/>
      <c r="BS69" s="1272"/>
      <c r="BT69" s="1272"/>
      <c r="BU69" s="1272"/>
      <c r="BV69" s="1272"/>
      <c r="BW69" s="1272"/>
      <c r="BX69" s="1272"/>
      <c r="BY69" s="1272"/>
      <c r="BZ69" s="1272"/>
      <c r="CA69" s="1272"/>
      <c r="CB69" s="1272"/>
      <c r="CC69" s="1272"/>
      <c r="CD69" s="1272"/>
      <c r="CE69" s="1272"/>
      <c r="CF69" s="1272"/>
      <c r="CG69" s="1272"/>
      <c r="CH69" s="1272"/>
      <c r="CI69" s="1272"/>
      <c r="CJ69" s="1272"/>
      <c r="CK69" s="1272"/>
      <c r="CL69" s="1272"/>
      <c r="CM69" s="1272"/>
      <c r="CN69" s="1272"/>
      <c r="CO69" s="1272"/>
      <c r="CP69" s="1272"/>
      <c r="CQ69" s="1272"/>
      <c r="CR69" s="1272"/>
      <c r="CS69" s="1272"/>
      <c r="CT69" s="1272"/>
      <c r="CU69" s="1272"/>
      <c r="CV69" s="1272"/>
      <c r="CW69" s="1272"/>
      <c r="CX69" s="1272"/>
      <c r="CY69" s="1272"/>
      <c r="CZ69" s="1272"/>
      <c r="DA69" s="1272"/>
      <c r="DB69" s="1272"/>
      <c r="DC69" s="1273"/>
    </row>
    <row r="70" spans="2:107" x14ac:dyDescent="0.15">
      <c r="B70" s="352"/>
      <c r="H70" s="374"/>
      <c r="I70" s="374"/>
      <c r="J70" s="375"/>
      <c r="K70" s="375"/>
      <c r="L70" s="376"/>
      <c r="M70" s="375"/>
      <c r="N70" s="376"/>
      <c r="AN70" s="361"/>
      <c r="AO70" s="361"/>
      <c r="AP70" s="361"/>
      <c r="AZ70" s="361"/>
      <c r="BA70" s="361"/>
      <c r="BB70" s="361"/>
      <c r="BL70" s="361"/>
      <c r="BM70" s="361"/>
      <c r="BN70" s="361"/>
      <c r="BX70" s="361"/>
      <c r="BY70" s="361"/>
      <c r="BZ70" s="361"/>
      <c r="CJ70" s="361"/>
      <c r="CK70" s="361"/>
      <c r="CL70" s="361"/>
      <c r="CV70" s="361"/>
      <c r="CW70" s="361"/>
      <c r="CX70" s="361"/>
    </row>
    <row r="71" spans="2:107" x14ac:dyDescent="0.15">
      <c r="B71" s="352"/>
      <c r="G71" s="377"/>
      <c r="I71" s="378"/>
      <c r="J71" s="375"/>
      <c r="K71" s="375"/>
      <c r="L71" s="376"/>
      <c r="M71" s="375"/>
      <c r="N71" s="376"/>
      <c r="AM71" s="377"/>
      <c r="AN71" s="345" t="s">
        <v>558</v>
      </c>
    </row>
    <row r="72" spans="2:107" x14ac:dyDescent="0.15">
      <c r="B72" s="352"/>
      <c r="G72" s="1274"/>
      <c r="H72" s="1274"/>
      <c r="I72" s="1274"/>
      <c r="J72" s="1274"/>
      <c r="K72" s="362"/>
      <c r="L72" s="362"/>
      <c r="M72" s="363"/>
      <c r="N72" s="363"/>
      <c r="AN72" s="1275"/>
      <c r="AO72" s="1276"/>
      <c r="AP72" s="1276"/>
      <c r="AQ72" s="1276"/>
      <c r="AR72" s="1276"/>
      <c r="AS72" s="1276"/>
      <c r="AT72" s="1276"/>
      <c r="AU72" s="1276"/>
      <c r="AV72" s="1276"/>
      <c r="AW72" s="1276"/>
      <c r="AX72" s="1276"/>
      <c r="AY72" s="1276"/>
      <c r="AZ72" s="1276"/>
      <c r="BA72" s="1276"/>
      <c r="BB72" s="1276"/>
      <c r="BC72" s="1276"/>
      <c r="BD72" s="1276"/>
      <c r="BE72" s="1276"/>
      <c r="BF72" s="1276"/>
      <c r="BG72" s="1276"/>
      <c r="BH72" s="1276"/>
      <c r="BI72" s="1276"/>
      <c r="BJ72" s="1276"/>
      <c r="BK72" s="1276"/>
      <c r="BL72" s="1276"/>
      <c r="BM72" s="1276"/>
      <c r="BN72" s="1276"/>
      <c r="BO72" s="1277"/>
      <c r="BP72" s="1278" t="s">
        <v>523</v>
      </c>
      <c r="BQ72" s="1278"/>
      <c r="BR72" s="1278"/>
      <c r="BS72" s="1278"/>
      <c r="BT72" s="1278"/>
      <c r="BU72" s="1278"/>
      <c r="BV72" s="1278"/>
      <c r="BW72" s="1278"/>
      <c r="BX72" s="1278" t="s">
        <v>524</v>
      </c>
      <c r="BY72" s="1278"/>
      <c r="BZ72" s="1278"/>
      <c r="CA72" s="1278"/>
      <c r="CB72" s="1278"/>
      <c r="CC72" s="1278"/>
      <c r="CD72" s="1278"/>
      <c r="CE72" s="1278"/>
      <c r="CF72" s="1278" t="s">
        <v>525</v>
      </c>
      <c r="CG72" s="1278"/>
      <c r="CH72" s="1278"/>
      <c r="CI72" s="1278"/>
      <c r="CJ72" s="1278"/>
      <c r="CK72" s="1278"/>
      <c r="CL72" s="1278"/>
      <c r="CM72" s="1278"/>
      <c r="CN72" s="1278" t="s">
        <v>526</v>
      </c>
      <c r="CO72" s="1278"/>
      <c r="CP72" s="1278"/>
      <c r="CQ72" s="1278"/>
      <c r="CR72" s="1278"/>
      <c r="CS72" s="1278"/>
      <c r="CT72" s="1278"/>
      <c r="CU72" s="1278"/>
      <c r="CV72" s="1278" t="s">
        <v>527</v>
      </c>
      <c r="CW72" s="1278"/>
      <c r="CX72" s="1278"/>
      <c r="CY72" s="1278"/>
      <c r="CZ72" s="1278"/>
      <c r="DA72" s="1278"/>
      <c r="DB72" s="1278"/>
      <c r="DC72" s="1278"/>
    </row>
    <row r="73" spans="2:107" x14ac:dyDescent="0.15">
      <c r="B73" s="352"/>
      <c r="G73" s="1279"/>
      <c r="H73" s="1279"/>
      <c r="I73" s="1279"/>
      <c r="J73" s="1279"/>
      <c r="K73" s="1284"/>
      <c r="L73" s="1284"/>
      <c r="M73" s="1284"/>
      <c r="N73" s="1284"/>
      <c r="AM73" s="361"/>
      <c r="AN73" s="1281" t="s">
        <v>559</v>
      </c>
      <c r="AO73" s="1281"/>
      <c r="AP73" s="1281"/>
      <c r="AQ73" s="1281"/>
      <c r="AR73" s="1281"/>
      <c r="AS73" s="1281"/>
      <c r="AT73" s="1281"/>
      <c r="AU73" s="1281"/>
      <c r="AV73" s="1281"/>
      <c r="AW73" s="1281"/>
      <c r="AX73" s="1281"/>
      <c r="AY73" s="1281"/>
      <c r="AZ73" s="1281"/>
      <c r="BA73" s="1281"/>
      <c r="BB73" s="1281" t="s">
        <v>560</v>
      </c>
      <c r="BC73" s="1281"/>
      <c r="BD73" s="1281"/>
      <c r="BE73" s="1281"/>
      <c r="BF73" s="1281"/>
      <c r="BG73" s="1281"/>
      <c r="BH73" s="1281"/>
      <c r="BI73" s="1281"/>
      <c r="BJ73" s="1281"/>
      <c r="BK73" s="1281"/>
      <c r="BL73" s="1281"/>
      <c r="BM73" s="1281"/>
      <c r="BN73" s="1281"/>
      <c r="BO73" s="1281"/>
      <c r="BP73" s="1264">
        <v>14</v>
      </c>
      <c r="BQ73" s="1264"/>
      <c r="BR73" s="1264"/>
      <c r="BS73" s="1264"/>
      <c r="BT73" s="1264"/>
      <c r="BU73" s="1264"/>
      <c r="BV73" s="1264"/>
      <c r="BW73" s="1264"/>
      <c r="BX73" s="1264">
        <v>3.9</v>
      </c>
      <c r="BY73" s="1264"/>
      <c r="BZ73" s="1264"/>
      <c r="CA73" s="1264"/>
      <c r="CB73" s="1264"/>
      <c r="CC73" s="1264"/>
      <c r="CD73" s="1264"/>
      <c r="CE73" s="1264"/>
      <c r="CF73" s="1264"/>
      <c r="CG73" s="1264"/>
      <c r="CH73" s="1264"/>
      <c r="CI73" s="1264"/>
      <c r="CJ73" s="1264"/>
      <c r="CK73" s="1264"/>
      <c r="CL73" s="1264"/>
      <c r="CM73" s="1264"/>
      <c r="CN73" s="1264"/>
      <c r="CO73" s="1264"/>
      <c r="CP73" s="1264"/>
      <c r="CQ73" s="1264"/>
      <c r="CR73" s="1264"/>
      <c r="CS73" s="1264"/>
      <c r="CT73" s="1264"/>
      <c r="CU73" s="1264"/>
      <c r="CV73" s="1264"/>
      <c r="CW73" s="1264"/>
      <c r="CX73" s="1264"/>
      <c r="CY73" s="1264"/>
      <c r="CZ73" s="1264"/>
      <c r="DA73" s="1264"/>
      <c r="DB73" s="1264"/>
      <c r="DC73" s="1264"/>
    </row>
    <row r="74" spans="2:107" x14ac:dyDescent="0.15">
      <c r="B74" s="352"/>
      <c r="G74" s="1279"/>
      <c r="H74" s="1279"/>
      <c r="I74" s="1279"/>
      <c r="J74" s="1279"/>
      <c r="K74" s="1284"/>
      <c r="L74" s="1284"/>
      <c r="M74" s="1284"/>
      <c r="N74" s="1284"/>
      <c r="AM74" s="361"/>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64"/>
      <c r="BQ74" s="1264"/>
      <c r="BR74" s="1264"/>
      <c r="BS74" s="1264"/>
      <c r="BT74" s="1264"/>
      <c r="BU74" s="1264"/>
      <c r="BV74" s="1264"/>
      <c r="BW74" s="1264"/>
      <c r="BX74" s="1264"/>
      <c r="BY74" s="1264"/>
      <c r="BZ74" s="1264"/>
      <c r="CA74" s="1264"/>
      <c r="CB74" s="1264"/>
      <c r="CC74" s="1264"/>
      <c r="CD74" s="1264"/>
      <c r="CE74" s="1264"/>
      <c r="CF74" s="1264"/>
      <c r="CG74" s="1264"/>
      <c r="CH74" s="1264"/>
      <c r="CI74" s="1264"/>
      <c r="CJ74" s="1264"/>
      <c r="CK74" s="1264"/>
      <c r="CL74" s="1264"/>
      <c r="CM74" s="1264"/>
      <c r="CN74" s="1264"/>
      <c r="CO74" s="1264"/>
      <c r="CP74" s="1264"/>
      <c r="CQ74" s="1264"/>
      <c r="CR74" s="1264"/>
      <c r="CS74" s="1264"/>
      <c r="CT74" s="1264"/>
      <c r="CU74" s="1264"/>
      <c r="CV74" s="1264"/>
      <c r="CW74" s="1264"/>
      <c r="CX74" s="1264"/>
      <c r="CY74" s="1264"/>
      <c r="CZ74" s="1264"/>
      <c r="DA74" s="1264"/>
      <c r="DB74" s="1264"/>
      <c r="DC74" s="1264"/>
    </row>
    <row r="75" spans="2:107" x14ac:dyDescent="0.15">
      <c r="B75" s="352"/>
      <c r="G75" s="1279"/>
      <c r="H75" s="1279"/>
      <c r="I75" s="1274"/>
      <c r="J75" s="1274"/>
      <c r="K75" s="1280"/>
      <c r="L75" s="1280"/>
      <c r="M75" s="1280"/>
      <c r="N75" s="1280"/>
      <c r="AM75" s="361"/>
      <c r="AN75" s="1281"/>
      <c r="AO75" s="1281"/>
      <c r="AP75" s="1281"/>
      <c r="AQ75" s="1281"/>
      <c r="AR75" s="1281"/>
      <c r="AS75" s="1281"/>
      <c r="AT75" s="1281"/>
      <c r="AU75" s="1281"/>
      <c r="AV75" s="1281"/>
      <c r="AW75" s="1281"/>
      <c r="AX75" s="1281"/>
      <c r="AY75" s="1281"/>
      <c r="AZ75" s="1281"/>
      <c r="BA75" s="1281"/>
      <c r="BB75" s="1281" t="s">
        <v>565</v>
      </c>
      <c r="BC75" s="1281"/>
      <c r="BD75" s="1281"/>
      <c r="BE75" s="1281"/>
      <c r="BF75" s="1281"/>
      <c r="BG75" s="1281"/>
      <c r="BH75" s="1281"/>
      <c r="BI75" s="1281"/>
      <c r="BJ75" s="1281"/>
      <c r="BK75" s="1281"/>
      <c r="BL75" s="1281"/>
      <c r="BM75" s="1281"/>
      <c r="BN75" s="1281"/>
      <c r="BO75" s="1281"/>
      <c r="BP75" s="1264">
        <v>10.4</v>
      </c>
      <c r="BQ75" s="1264"/>
      <c r="BR75" s="1264"/>
      <c r="BS75" s="1264"/>
      <c r="BT75" s="1264"/>
      <c r="BU75" s="1264"/>
      <c r="BV75" s="1264"/>
      <c r="BW75" s="1264"/>
      <c r="BX75" s="1264">
        <v>9.3000000000000007</v>
      </c>
      <c r="BY75" s="1264"/>
      <c r="BZ75" s="1264"/>
      <c r="CA75" s="1264"/>
      <c r="CB75" s="1264"/>
      <c r="CC75" s="1264"/>
      <c r="CD75" s="1264"/>
      <c r="CE75" s="1264"/>
      <c r="CF75" s="1264">
        <v>7.8</v>
      </c>
      <c r="CG75" s="1264"/>
      <c r="CH75" s="1264"/>
      <c r="CI75" s="1264"/>
      <c r="CJ75" s="1264"/>
      <c r="CK75" s="1264"/>
      <c r="CL75" s="1264"/>
      <c r="CM75" s="1264"/>
      <c r="CN75" s="1264">
        <v>7.2</v>
      </c>
      <c r="CO75" s="1264"/>
      <c r="CP75" s="1264"/>
      <c r="CQ75" s="1264"/>
      <c r="CR75" s="1264"/>
      <c r="CS75" s="1264"/>
      <c r="CT75" s="1264"/>
      <c r="CU75" s="1264"/>
      <c r="CV75" s="1264">
        <v>6.7</v>
      </c>
      <c r="CW75" s="1264"/>
      <c r="CX75" s="1264"/>
      <c r="CY75" s="1264"/>
      <c r="CZ75" s="1264"/>
      <c r="DA75" s="1264"/>
      <c r="DB75" s="1264"/>
      <c r="DC75" s="1264"/>
    </row>
    <row r="76" spans="2:107" x14ac:dyDescent="0.15">
      <c r="B76" s="352"/>
      <c r="G76" s="1279"/>
      <c r="H76" s="1279"/>
      <c r="I76" s="1274"/>
      <c r="J76" s="1274"/>
      <c r="K76" s="1280"/>
      <c r="L76" s="1280"/>
      <c r="M76" s="1280"/>
      <c r="N76" s="1280"/>
      <c r="AM76" s="361"/>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64"/>
      <c r="BQ76" s="1264"/>
      <c r="BR76" s="1264"/>
      <c r="BS76" s="1264"/>
      <c r="BT76" s="1264"/>
      <c r="BU76" s="1264"/>
      <c r="BV76" s="1264"/>
      <c r="BW76" s="1264"/>
      <c r="BX76" s="1264"/>
      <c r="BY76" s="1264"/>
      <c r="BZ76" s="1264"/>
      <c r="CA76" s="1264"/>
      <c r="CB76" s="1264"/>
      <c r="CC76" s="1264"/>
      <c r="CD76" s="1264"/>
      <c r="CE76" s="1264"/>
      <c r="CF76" s="1264"/>
      <c r="CG76" s="1264"/>
      <c r="CH76" s="1264"/>
      <c r="CI76" s="1264"/>
      <c r="CJ76" s="1264"/>
      <c r="CK76" s="1264"/>
      <c r="CL76" s="1264"/>
      <c r="CM76" s="1264"/>
      <c r="CN76" s="1264"/>
      <c r="CO76" s="1264"/>
      <c r="CP76" s="1264"/>
      <c r="CQ76" s="1264"/>
      <c r="CR76" s="1264"/>
      <c r="CS76" s="1264"/>
      <c r="CT76" s="1264"/>
      <c r="CU76" s="1264"/>
      <c r="CV76" s="1264"/>
      <c r="CW76" s="1264"/>
      <c r="CX76" s="1264"/>
      <c r="CY76" s="1264"/>
      <c r="CZ76" s="1264"/>
      <c r="DA76" s="1264"/>
      <c r="DB76" s="1264"/>
      <c r="DC76" s="1264"/>
    </row>
    <row r="77" spans="2:107" x14ac:dyDescent="0.15">
      <c r="B77" s="352"/>
      <c r="G77" s="1274"/>
      <c r="H77" s="1274"/>
      <c r="I77" s="1274"/>
      <c r="J77" s="1274"/>
      <c r="K77" s="1284"/>
      <c r="L77" s="1284"/>
      <c r="M77" s="1284"/>
      <c r="N77" s="1284"/>
      <c r="AN77" s="1278" t="s">
        <v>562</v>
      </c>
      <c r="AO77" s="1278"/>
      <c r="AP77" s="1278"/>
      <c r="AQ77" s="1278"/>
      <c r="AR77" s="1278"/>
      <c r="AS77" s="1278"/>
      <c r="AT77" s="1278"/>
      <c r="AU77" s="1278"/>
      <c r="AV77" s="1278"/>
      <c r="AW77" s="1278"/>
      <c r="AX77" s="1278"/>
      <c r="AY77" s="1278"/>
      <c r="AZ77" s="1278"/>
      <c r="BA77" s="1278"/>
      <c r="BB77" s="1281" t="s">
        <v>560</v>
      </c>
      <c r="BC77" s="1281"/>
      <c r="BD77" s="1281"/>
      <c r="BE77" s="1281"/>
      <c r="BF77" s="1281"/>
      <c r="BG77" s="1281"/>
      <c r="BH77" s="1281"/>
      <c r="BI77" s="1281"/>
      <c r="BJ77" s="1281"/>
      <c r="BK77" s="1281"/>
      <c r="BL77" s="1281"/>
      <c r="BM77" s="1281"/>
      <c r="BN77" s="1281"/>
      <c r="BO77" s="1281"/>
      <c r="BP77" s="1264">
        <v>33.799999999999997</v>
      </c>
      <c r="BQ77" s="1264"/>
      <c r="BR77" s="1264"/>
      <c r="BS77" s="1264"/>
      <c r="BT77" s="1264"/>
      <c r="BU77" s="1264"/>
      <c r="BV77" s="1264"/>
      <c r="BW77" s="1264"/>
      <c r="BX77" s="1264">
        <v>34.9</v>
      </c>
      <c r="BY77" s="1264"/>
      <c r="BZ77" s="1264"/>
      <c r="CA77" s="1264"/>
      <c r="CB77" s="1264"/>
      <c r="CC77" s="1264"/>
      <c r="CD77" s="1264"/>
      <c r="CE77" s="1264"/>
      <c r="CF77" s="1264">
        <v>53.1</v>
      </c>
      <c r="CG77" s="1264"/>
      <c r="CH77" s="1264"/>
      <c r="CI77" s="1264"/>
      <c r="CJ77" s="1264"/>
      <c r="CK77" s="1264"/>
      <c r="CL77" s="1264"/>
      <c r="CM77" s="1264"/>
      <c r="CN77" s="1264">
        <v>51.2</v>
      </c>
      <c r="CO77" s="1264"/>
      <c r="CP77" s="1264"/>
      <c r="CQ77" s="1264"/>
      <c r="CR77" s="1264"/>
      <c r="CS77" s="1264"/>
      <c r="CT77" s="1264"/>
      <c r="CU77" s="1264"/>
      <c r="CV77" s="1264">
        <v>47.2</v>
      </c>
      <c r="CW77" s="1264"/>
      <c r="CX77" s="1264"/>
      <c r="CY77" s="1264"/>
      <c r="CZ77" s="1264"/>
      <c r="DA77" s="1264"/>
      <c r="DB77" s="1264"/>
      <c r="DC77" s="1264"/>
    </row>
    <row r="78" spans="2:107" x14ac:dyDescent="0.15">
      <c r="B78" s="352"/>
      <c r="G78" s="1274"/>
      <c r="H78" s="1274"/>
      <c r="I78" s="1274"/>
      <c r="J78" s="1274"/>
      <c r="K78" s="1284"/>
      <c r="L78" s="1284"/>
      <c r="M78" s="1284"/>
      <c r="N78" s="1284"/>
      <c r="AN78" s="1278"/>
      <c r="AO78" s="1278"/>
      <c r="AP78" s="1278"/>
      <c r="AQ78" s="1278"/>
      <c r="AR78" s="1278"/>
      <c r="AS78" s="1278"/>
      <c r="AT78" s="1278"/>
      <c r="AU78" s="1278"/>
      <c r="AV78" s="1278"/>
      <c r="AW78" s="1278"/>
      <c r="AX78" s="1278"/>
      <c r="AY78" s="1278"/>
      <c r="AZ78" s="1278"/>
      <c r="BA78" s="1278"/>
      <c r="BB78" s="1281"/>
      <c r="BC78" s="1281"/>
      <c r="BD78" s="1281"/>
      <c r="BE78" s="1281"/>
      <c r="BF78" s="1281"/>
      <c r="BG78" s="1281"/>
      <c r="BH78" s="1281"/>
      <c r="BI78" s="1281"/>
      <c r="BJ78" s="1281"/>
      <c r="BK78" s="1281"/>
      <c r="BL78" s="1281"/>
      <c r="BM78" s="1281"/>
      <c r="BN78" s="1281"/>
      <c r="BO78" s="1281"/>
      <c r="BP78" s="1264"/>
      <c r="BQ78" s="1264"/>
      <c r="BR78" s="1264"/>
      <c r="BS78" s="1264"/>
      <c r="BT78" s="1264"/>
      <c r="BU78" s="1264"/>
      <c r="BV78" s="1264"/>
      <c r="BW78" s="1264"/>
      <c r="BX78" s="1264"/>
      <c r="BY78" s="1264"/>
      <c r="BZ78" s="1264"/>
      <c r="CA78" s="1264"/>
      <c r="CB78" s="1264"/>
      <c r="CC78" s="1264"/>
      <c r="CD78" s="1264"/>
      <c r="CE78" s="1264"/>
      <c r="CF78" s="1264"/>
      <c r="CG78" s="1264"/>
      <c r="CH78" s="1264"/>
      <c r="CI78" s="1264"/>
      <c r="CJ78" s="1264"/>
      <c r="CK78" s="1264"/>
      <c r="CL78" s="1264"/>
      <c r="CM78" s="1264"/>
      <c r="CN78" s="1264"/>
      <c r="CO78" s="1264"/>
      <c r="CP78" s="1264"/>
      <c r="CQ78" s="1264"/>
      <c r="CR78" s="1264"/>
      <c r="CS78" s="1264"/>
      <c r="CT78" s="1264"/>
      <c r="CU78" s="1264"/>
      <c r="CV78" s="1264"/>
      <c r="CW78" s="1264"/>
      <c r="CX78" s="1264"/>
      <c r="CY78" s="1264"/>
      <c r="CZ78" s="1264"/>
      <c r="DA78" s="1264"/>
      <c r="DB78" s="1264"/>
      <c r="DC78" s="1264"/>
    </row>
    <row r="79" spans="2:107" x14ac:dyDescent="0.15">
      <c r="B79" s="352"/>
      <c r="G79" s="1274"/>
      <c r="H79" s="1274"/>
      <c r="I79" s="1283"/>
      <c r="J79" s="1283"/>
      <c r="K79" s="1285"/>
      <c r="L79" s="1285"/>
      <c r="M79" s="1285"/>
      <c r="N79" s="1285"/>
      <c r="AN79" s="1278"/>
      <c r="AO79" s="1278"/>
      <c r="AP79" s="1278"/>
      <c r="AQ79" s="1278"/>
      <c r="AR79" s="1278"/>
      <c r="AS79" s="1278"/>
      <c r="AT79" s="1278"/>
      <c r="AU79" s="1278"/>
      <c r="AV79" s="1278"/>
      <c r="AW79" s="1278"/>
      <c r="AX79" s="1278"/>
      <c r="AY79" s="1278"/>
      <c r="AZ79" s="1278"/>
      <c r="BA79" s="1278"/>
      <c r="BB79" s="1281" t="s">
        <v>565</v>
      </c>
      <c r="BC79" s="1281"/>
      <c r="BD79" s="1281"/>
      <c r="BE79" s="1281"/>
      <c r="BF79" s="1281"/>
      <c r="BG79" s="1281"/>
      <c r="BH79" s="1281"/>
      <c r="BI79" s="1281"/>
      <c r="BJ79" s="1281"/>
      <c r="BK79" s="1281"/>
      <c r="BL79" s="1281"/>
      <c r="BM79" s="1281"/>
      <c r="BN79" s="1281"/>
      <c r="BO79" s="1281"/>
      <c r="BP79" s="1264">
        <v>7.1</v>
      </c>
      <c r="BQ79" s="1264"/>
      <c r="BR79" s="1264"/>
      <c r="BS79" s="1264"/>
      <c r="BT79" s="1264"/>
      <c r="BU79" s="1264"/>
      <c r="BV79" s="1264"/>
      <c r="BW79" s="1264"/>
      <c r="BX79" s="1264">
        <v>7.2</v>
      </c>
      <c r="BY79" s="1264"/>
      <c r="BZ79" s="1264"/>
      <c r="CA79" s="1264"/>
      <c r="CB79" s="1264"/>
      <c r="CC79" s="1264"/>
      <c r="CD79" s="1264"/>
      <c r="CE79" s="1264"/>
      <c r="CF79" s="1264">
        <v>8.6</v>
      </c>
      <c r="CG79" s="1264"/>
      <c r="CH79" s="1264"/>
      <c r="CI79" s="1264"/>
      <c r="CJ79" s="1264"/>
      <c r="CK79" s="1264"/>
      <c r="CL79" s="1264"/>
      <c r="CM79" s="1264"/>
      <c r="CN79" s="1264">
        <v>8.1999999999999993</v>
      </c>
      <c r="CO79" s="1264"/>
      <c r="CP79" s="1264"/>
      <c r="CQ79" s="1264"/>
      <c r="CR79" s="1264"/>
      <c r="CS79" s="1264"/>
      <c r="CT79" s="1264"/>
      <c r="CU79" s="1264"/>
      <c r="CV79" s="1264">
        <v>7.8</v>
      </c>
      <c r="CW79" s="1264"/>
      <c r="CX79" s="1264"/>
      <c r="CY79" s="1264"/>
      <c r="CZ79" s="1264"/>
      <c r="DA79" s="1264"/>
      <c r="DB79" s="1264"/>
      <c r="DC79" s="1264"/>
    </row>
    <row r="80" spans="2:107" x14ac:dyDescent="0.15">
      <c r="B80" s="352"/>
      <c r="G80" s="1274"/>
      <c r="H80" s="1274"/>
      <c r="I80" s="1283"/>
      <c r="J80" s="1283"/>
      <c r="K80" s="1285"/>
      <c r="L80" s="1285"/>
      <c r="M80" s="1285"/>
      <c r="N80" s="1285"/>
      <c r="AN80" s="1278"/>
      <c r="AO80" s="1278"/>
      <c r="AP80" s="1278"/>
      <c r="AQ80" s="1278"/>
      <c r="AR80" s="1278"/>
      <c r="AS80" s="1278"/>
      <c r="AT80" s="1278"/>
      <c r="AU80" s="1278"/>
      <c r="AV80" s="1278"/>
      <c r="AW80" s="1278"/>
      <c r="AX80" s="1278"/>
      <c r="AY80" s="1278"/>
      <c r="AZ80" s="1278"/>
      <c r="BA80" s="1278"/>
      <c r="BB80" s="1281"/>
      <c r="BC80" s="1281"/>
      <c r="BD80" s="1281"/>
      <c r="BE80" s="1281"/>
      <c r="BF80" s="1281"/>
      <c r="BG80" s="1281"/>
      <c r="BH80" s="1281"/>
      <c r="BI80" s="1281"/>
      <c r="BJ80" s="1281"/>
      <c r="BK80" s="1281"/>
      <c r="BL80" s="1281"/>
      <c r="BM80" s="1281"/>
      <c r="BN80" s="1281"/>
      <c r="BO80" s="1281"/>
      <c r="BP80" s="1264"/>
      <c r="BQ80" s="1264"/>
      <c r="BR80" s="1264"/>
      <c r="BS80" s="1264"/>
      <c r="BT80" s="1264"/>
      <c r="BU80" s="1264"/>
      <c r="BV80" s="1264"/>
      <c r="BW80" s="1264"/>
      <c r="BX80" s="1264"/>
      <c r="BY80" s="1264"/>
      <c r="BZ80" s="1264"/>
      <c r="CA80" s="1264"/>
      <c r="CB80" s="1264"/>
      <c r="CC80" s="1264"/>
      <c r="CD80" s="1264"/>
      <c r="CE80" s="1264"/>
      <c r="CF80" s="1264"/>
      <c r="CG80" s="1264"/>
      <c r="CH80" s="1264"/>
      <c r="CI80" s="1264"/>
      <c r="CJ80" s="1264"/>
      <c r="CK80" s="1264"/>
      <c r="CL80" s="1264"/>
      <c r="CM80" s="1264"/>
      <c r="CN80" s="1264"/>
      <c r="CO80" s="1264"/>
      <c r="CP80" s="1264"/>
      <c r="CQ80" s="1264"/>
      <c r="CR80" s="1264"/>
      <c r="CS80" s="1264"/>
      <c r="CT80" s="1264"/>
      <c r="CU80" s="1264"/>
      <c r="CV80" s="1264"/>
      <c r="CW80" s="1264"/>
      <c r="CX80" s="1264"/>
      <c r="CY80" s="1264"/>
      <c r="CZ80" s="1264"/>
      <c r="DA80" s="1264"/>
      <c r="DB80" s="1264"/>
      <c r="DC80" s="1264"/>
    </row>
    <row r="81" spans="2:109" x14ac:dyDescent="0.15">
      <c r="B81" s="352"/>
    </row>
    <row r="82" spans="2:109" ht="17.25" x14ac:dyDescent="0.15">
      <c r="B82" s="352"/>
      <c r="K82" s="379"/>
      <c r="L82" s="379"/>
      <c r="M82" s="379"/>
      <c r="N82" s="379"/>
      <c r="AQ82" s="379"/>
      <c r="AR82" s="379"/>
      <c r="AS82" s="379"/>
      <c r="AT82" s="379"/>
      <c r="BC82" s="379"/>
      <c r="BD82" s="379"/>
      <c r="BE82" s="379"/>
      <c r="BF82" s="379"/>
      <c r="BO82" s="379"/>
      <c r="BP82" s="379"/>
      <c r="BQ82" s="379"/>
      <c r="BR82" s="379"/>
      <c r="CA82" s="379"/>
      <c r="CB82" s="379"/>
      <c r="CC82" s="379"/>
      <c r="CD82" s="379"/>
      <c r="CM82" s="379"/>
      <c r="CN82" s="379"/>
      <c r="CO82" s="379"/>
      <c r="CP82" s="379"/>
      <c r="CY82" s="379"/>
      <c r="CZ82" s="379"/>
      <c r="DA82" s="379"/>
      <c r="DB82" s="379"/>
      <c r="DC82" s="379"/>
    </row>
    <row r="83" spans="2:109" x14ac:dyDescent="0.15">
      <c r="B83" s="354"/>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5"/>
      <c r="CC83" s="355"/>
      <c r="CD83" s="355"/>
      <c r="CE83" s="355"/>
      <c r="CF83" s="355"/>
      <c r="CG83" s="355"/>
      <c r="CH83" s="355"/>
      <c r="CI83" s="355"/>
      <c r="CJ83" s="355"/>
      <c r="CK83" s="355"/>
      <c r="CL83" s="355"/>
      <c r="CM83" s="355"/>
      <c r="CN83" s="355"/>
      <c r="CO83" s="355"/>
      <c r="CP83" s="355"/>
      <c r="CQ83" s="355"/>
      <c r="CR83" s="355"/>
      <c r="CS83" s="355"/>
      <c r="CT83" s="355"/>
      <c r="CU83" s="355"/>
      <c r="CV83" s="355"/>
      <c r="CW83" s="355"/>
      <c r="CX83" s="355"/>
      <c r="CY83" s="355"/>
      <c r="CZ83" s="355"/>
      <c r="DA83" s="355"/>
      <c r="DB83" s="355"/>
      <c r="DC83" s="355"/>
      <c r="DD83" s="356"/>
    </row>
    <row r="84" spans="2:109" x14ac:dyDescent="0.15">
      <c r="DD84" s="345"/>
      <c r="DE84" s="345"/>
    </row>
    <row r="85" spans="2:109" x14ac:dyDescent="0.15">
      <c r="DD85" s="345"/>
      <c r="DE85" s="345"/>
    </row>
    <row r="86" spans="2:109" hidden="1" x14ac:dyDescent="0.15">
      <c r="DD86" s="345"/>
      <c r="DE86" s="345"/>
    </row>
    <row r="87" spans="2:109" hidden="1" x14ac:dyDescent="0.15">
      <c r="K87" s="380"/>
      <c r="AQ87" s="380"/>
      <c r="BC87" s="380"/>
      <c r="BO87" s="380"/>
      <c r="CA87" s="380"/>
      <c r="CM87" s="380"/>
      <c r="CY87" s="380"/>
      <c r="DD87" s="345"/>
      <c r="DE87" s="345"/>
    </row>
    <row r="88" spans="2:109" hidden="1" x14ac:dyDescent="0.15">
      <c r="DD88" s="345"/>
      <c r="DE88" s="345"/>
    </row>
    <row r="89" spans="2:109" hidden="1" x14ac:dyDescent="0.15">
      <c r="DD89" s="345"/>
      <c r="DE89" s="345"/>
    </row>
    <row r="90" spans="2:109" hidden="1" x14ac:dyDescent="0.15">
      <c r="DD90" s="345"/>
      <c r="DE90" s="345"/>
    </row>
    <row r="91" spans="2:109" hidden="1" x14ac:dyDescent="0.15">
      <c r="DD91" s="345"/>
      <c r="DE91" s="345"/>
    </row>
    <row r="92" spans="2:109" ht="13.5" hidden="1" customHeight="1" x14ac:dyDescent="0.15">
      <c r="DD92" s="345"/>
      <c r="DE92" s="345"/>
    </row>
    <row r="93" spans="2:109" ht="13.5" hidden="1" customHeight="1" x14ac:dyDescent="0.15">
      <c r="DD93" s="345"/>
      <c r="DE93" s="345"/>
    </row>
    <row r="94" spans="2:109" ht="13.5" hidden="1" customHeight="1" x14ac:dyDescent="0.15">
      <c r="DD94" s="345"/>
      <c r="DE94" s="345"/>
    </row>
    <row r="95" spans="2:109" ht="13.5" hidden="1" customHeight="1" x14ac:dyDescent="0.15">
      <c r="DD95" s="345"/>
      <c r="DE95" s="345"/>
    </row>
    <row r="96" spans="2:109" ht="13.5" hidden="1" customHeight="1" x14ac:dyDescent="0.15">
      <c r="DD96" s="345"/>
      <c r="DE96" s="345"/>
    </row>
    <row r="97" spans="108:109" ht="13.5" hidden="1" customHeight="1" x14ac:dyDescent="0.15">
      <c r="DD97" s="345"/>
      <c r="DE97" s="345"/>
    </row>
    <row r="98" spans="108:109" ht="13.5" hidden="1" customHeight="1" x14ac:dyDescent="0.15">
      <c r="DD98" s="345"/>
      <c r="DE98" s="345"/>
    </row>
    <row r="99" spans="108:109" ht="13.5" hidden="1" customHeight="1" x14ac:dyDescent="0.15">
      <c r="DD99" s="345"/>
      <c r="DE99" s="345"/>
    </row>
    <row r="100" spans="108:109" ht="13.5" hidden="1" customHeight="1" x14ac:dyDescent="0.15">
      <c r="DD100" s="345"/>
      <c r="DE100" s="345"/>
    </row>
    <row r="101" spans="108:109" ht="13.5" hidden="1" customHeight="1" x14ac:dyDescent="0.15">
      <c r="DD101" s="345"/>
      <c r="DE101" s="345"/>
    </row>
    <row r="102" spans="108:109" ht="13.5" hidden="1" customHeight="1" x14ac:dyDescent="0.15">
      <c r="DD102" s="345"/>
      <c r="DE102" s="345"/>
    </row>
    <row r="103" spans="108:109" ht="13.5" hidden="1" customHeight="1" x14ac:dyDescent="0.15">
      <c r="DD103" s="345"/>
      <c r="DE103" s="345"/>
    </row>
    <row r="104" spans="108:109" ht="13.5" hidden="1" customHeight="1" x14ac:dyDescent="0.15">
      <c r="DD104" s="345"/>
      <c r="DE104" s="345"/>
    </row>
    <row r="105" spans="108:109" ht="13.5" hidden="1" customHeight="1" x14ac:dyDescent="0.15">
      <c r="DD105" s="345"/>
      <c r="DE105" s="345"/>
    </row>
    <row r="106" spans="108:109" ht="13.5" hidden="1" customHeight="1" x14ac:dyDescent="0.15">
      <c r="DD106" s="345"/>
      <c r="DE106" s="345"/>
    </row>
    <row r="107" spans="108:109" ht="13.5" hidden="1" customHeight="1" x14ac:dyDescent="0.15">
      <c r="DD107" s="345"/>
      <c r="DE107" s="345"/>
    </row>
    <row r="108" spans="108:109" ht="13.5" hidden="1" customHeight="1" x14ac:dyDescent="0.15">
      <c r="DD108" s="345"/>
      <c r="DE108" s="345"/>
    </row>
    <row r="109" spans="108:109" ht="13.5" hidden="1" customHeight="1" x14ac:dyDescent="0.15">
      <c r="DD109" s="345"/>
      <c r="DE109" s="345"/>
    </row>
    <row r="110" spans="108:109" ht="13.5" hidden="1" customHeight="1" x14ac:dyDescent="0.15">
      <c r="DD110" s="345"/>
      <c r="DE110" s="345"/>
    </row>
    <row r="111" spans="108:109" ht="13.5" hidden="1" customHeight="1" x14ac:dyDescent="0.15">
      <c r="DD111" s="345"/>
      <c r="DE111" s="345"/>
    </row>
    <row r="112" spans="108:109" ht="13.5" hidden="1" customHeight="1" x14ac:dyDescent="0.15">
      <c r="DD112" s="345"/>
      <c r="DE112" s="345"/>
    </row>
    <row r="113" spans="108:109" ht="13.5" hidden="1" customHeight="1" x14ac:dyDescent="0.15">
      <c r="DD113" s="345"/>
      <c r="DE113" s="345"/>
    </row>
    <row r="114" spans="108:109" ht="13.5" hidden="1" customHeight="1" x14ac:dyDescent="0.15">
      <c r="DD114" s="345"/>
      <c r="DE114" s="345"/>
    </row>
    <row r="115" spans="108:109" ht="13.5" hidden="1" customHeight="1" x14ac:dyDescent="0.15">
      <c r="DD115" s="345"/>
      <c r="DE115" s="345"/>
    </row>
    <row r="116" spans="108:109" ht="13.5" hidden="1" customHeight="1" x14ac:dyDescent="0.15">
      <c r="DD116" s="345"/>
      <c r="DE116" s="345"/>
    </row>
    <row r="117" spans="108:109" ht="13.5" hidden="1" customHeight="1" x14ac:dyDescent="0.15">
      <c r="DD117" s="345"/>
      <c r="DE117" s="345"/>
    </row>
    <row r="118" spans="108:109" ht="13.5" hidden="1" customHeight="1" x14ac:dyDescent="0.15">
      <c r="DD118" s="345"/>
      <c r="DE118" s="345"/>
    </row>
    <row r="119" spans="108:109" ht="13.5" hidden="1" customHeight="1" x14ac:dyDescent="0.15">
      <c r="DD119" s="345"/>
      <c r="DE119" s="345"/>
    </row>
    <row r="120" spans="108:109" ht="13.5" hidden="1" customHeight="1" x14ac:dyDescent="0.15">
      <c r="DD120" s="345"/>
      <c r="DE120" s="345"/>
    </row>
    <row r="121" spans="108:109" ht="13.5" hidden="1" customHeight="1" x14ac:dyDescent="0.15">
      <c r="DD121" s="345"/>
      <c r="DE121" s="345"/>
    </row>
    <row r="122" spans="108:109" ht="13.5" hidden="1" customHeight="1" x14ac:dyDescent="0.15">
      <c r="DD122" s="345"/>
      <c r="DE122" s="345"/>
    </row>
    <row r="123" spans="108:109" ht="13.5" hidden="1" customHeight="1" x14ac:dyDescent="0.15">
      <c r="DD123" s="345"/>
      <c r="DE123" s="345"/>
    </row>
    <row r="124" spans="108:109" ht="13.5" hidden="1" customHeight="1" x14ac:dyDescent="0.15">
      <c r="DD124" s="345"/>
      <c r="DE124" s="345"/>
    </row>
    <row r="125" spans="108:109" ht="13.5" hidden="1" customHeight="1" x14ac:dyDescent="0.15">
      <c r="DD125" s="345"/>
      <c r="DE125" s="345"/>
    </row>
    <row r="126" spans="108:109" ht="13.5" hidden="1" customHeight="1" x14ac:dyDescent="0.15">
      <c r="DD126" s="345"/>
      <c r="DE126" s="345"/>
    </row>
    <row r="127" spans="108:109" ht="13.5" hidden="1" customHeight="1" x14ac:dyDescent="0.15">
      <c r="DD127" s="345"/>
      <c r="DE127" s="345"/>
    </row>
    <row r="128" spans="108:109" ht="13.5" hidden="1" customHeight="1" x14ac:dyDescent="0.15">
      <c r="DD128" s="345"/>
      <c r="DE128" s="345"/>
    </row>
    <row r="129" spans="108:109" ht="13.5" hidden="1" customHeight="1" x14ac:dyDescent="0.15">
      <c r="DD129" s="345"/>
      <c r="DE129" s="345"/>
    </row>
    <row r="130" spans="108:109" ht="13.5" hidden="1" customHeight="1" x14ac:dyDescent="0.15">
      <c r="DD130" s="345"/>
      <c r="DE130" s="345"/>
    </row>
    <row r="131" spans="108:109" ht="13.5" hidden="1" customHeight="1" x14ac:dyDescent="0.15">
      <c r="DD131" s="345"/>
      <c r="DE131" s="345"/>
    </row>
    <row r="132" spans="108:109" ht="13.5" hidden="1" customHeight="1" x14ac:dyDescent="0.15">
      <c r="DD132" s="345"/>
      <c r="DE132" s="345"/>
    </row>
    <row r="133" spans="108:109" ht="13.5" hidden="1" customHeight="1" x14ac:dyDescent="0.15">
      <c r="DD133" s="345"/>
      <c r="DE133" s="345"/>
    </row>
    <row r="134" spans="108:109" ht="13.5" hidden="1" customHeight="1" x14ac:dyDescent="0.15">
      <c r="DD134" s="345"/>
      <c r="DE134" s="345"/>
    </row>
    <row r="135" spans="108:109" ht="13.5" hidden="1" customHeight="1" x14ac:dyDescent="0.15">
      <c r="DD135" s="345"/>
      <c r="DE135" s="345"/>
    </row>
    <row r="136" spans="108:109" ht="13.5" hidden="1" customHeight="1" x14ac:dyDescent="0.15">
      <c r="DD136" s="345"/>
      <c r="DE136" s="345"/>
    </row>
    <row r="137" spans="108:109" ht="13.5" hidden="1" customHeight="1" x14ac:dyDescent="0.15">
      <c r="DD137" s="345"/>
      <c r="DE137" s="345"/>
    </row>
    <row r="138" spans="108:109" ht="13.5" hidden="1" customHeight="1" x14ac:dyDescent="0.15">
      <c r="DD138" s="345"/>
      <c r="DE138" s="345"/>
    </row>
    <row r="139" spans="108:109" ht="13.5" hidden="1" customHeight="1" x14ac:dyDescent="0.15">
      <c r="DD139" s="345"/>
      <c r="DE139" s="345"/>
    </row>
    <row r="140" spans="108:109" ht="13.5" hidden="1" customHeight="1" x14ac:dyDescent="0.15">
      <c r="DD140" s="345"/>
      <c r="DE140" s="345"/>
    </row>
    <row r="141" spans="108:109" ht="13.5" hidden="1" customHeight="1" x14ac:dyDescent="0.15">
      <c r="DD141" s="345"/>
      <c r="DE141" s="345"/>
    </row>
    <row r="142" spans="108:109" ht="13.5" hidden="1" customHeight="1" x14ac:dyDescent="0.15">
      <c r="DD142" s="345"/>
      <c r="DE142" s="345"/>
    </row>
    <row r="143" spans="108:109" ht="13.5" hidden="1" customHeight="1" x14ac:dyDescent="0.15">
      <c r="DD143" s="345"/>
      <c r="DE143" s="345"/>
    </row>
    <row r="144" spans="108:109" ht="13.5" hidden="1" customHeight="1" x14ac:dyDescent="0.15">
      <c r="DD144" s="345"/>
      <c r="DE144" s="345"/>
    </row>
    <row r="145" spans="108:109" ht="13.5" hidden="1" customHeight="1" x14ac:dyDescent="0.15">
      <c r="DD145" s="345"/>
      <c r="DE145" s="345"/>
    </row>
    <row r="146" spans="108:109" ht="13.5" hidden="1" customHeight="1" x14ac:dyDescent="0.15">
      <c r="DD146" s="345"/>
      <c r="DE146" s="345"/>
    </row>
    <row r="147" spans="108:109" ht="13.5" hidden="1" customHeight="1" x14ac:dyDescent="0.15">
      <c r="DD147" s="345"/>
      <c r="DE147" s="345"/>
    </row>
    <row r="148" spans="108:109" ht="13.5" hidden="1" customHeight="1" x14ac:dyDescent="0.15">
      <c r="DD148" s="345"/>
      <c r="DE148" s="345"/>
    </row>
    <row r="149" spans="108:109" ht="13.5" hidden="1" customHeight="1" x14ac:dyDescent="0.15">
      <c r="DD149" s="345"/>
      <c r="DE149" s="345"/>
    </row>
    <row r="150" spans="108:109" ht="13.5" hidden="1" customHeight="1" x14ac:dyDescent="0.15">
      <c r="DD150" s="345"/>
      <c r="DE150" s="345"/>
    </row>
    <row r="151" spans="108:109" ht="13.5" hidden="1" customHeight="1" x14ac:dyDescent="0.15">
      <c r="DD151" s="345"/>
      <c r="DE151" s="345"/>
    </row>
    <row r="152" spans="108:109" ht="13.5" hidden="1" customHeight="1" x14ac:dyDescent="0.15">
      <c r="DD152" s="345"/>
      <c r="DE152" s="345"/>
    </row>
    <row r="153" spans="108:109" ht="13.5" hidden="1" customHeight="1" x14ac:dyDescent="0.15">
      <c r="DD153" s="345"/>
      <c r="DE153" s="345"/>
    </row>
    <row r="154" spans="108:109" ht="13.5" hidden="1" customHeight="1" x14ac:dyDescent="0.15">
      <c r="DD154" s="345"/>
      <c r="DE154" s="345"/>
    </row>
    <row r="155" spans="108:109" ht="13.5" hidden="1" customHeight="1" x14ac:dyDescent="0.15">
      <c r="DD155" s="345"/>
      <c r="DE155" s="345"/>
    </row>
    <row r="156" spans="108:109" ht="13.5" hidden="1" customHeight="1" x14ac:dyDescent="0.15">
      <c r="DD156" s="345"/>
      <c r="DE156" s="345"/>
    </row>
    <row r="157" spans="108:109" ht="13.5" hidden="1" customHeight="1" x14ac:dyDescent="0.15">
      <c r="DD157" s="345"/>
      <c r="DE157" s="345"/>
    </row>
    <row r="158" spans="108:109" ht="13.5" hidden="1" customHeight="1" x14ac:dyDescent="0.15">
      <c r="DD158" s="345"/>
      <c r="DE158" s="345"/>
    </row>
    <row r="159" spans="108:109" ht="13.5" hidden="1" customHeight="1" x14ac:dyDescent="0.15">
      <c r="DD159" s="345"/>
      <c r="DE159" s="345"/>
    </row>
    <row r="160" spans="108:109" ht="13.5" hidden="1" customHeight="1" x14ac:dyDescent="0.15">
      <c r="DD160" s="345"/>
      <c r="DE160" s="34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gyOvJPJCBe+qVbJ30J8I+xoHGQZ/QBGgOh6VfWNM8W32tLPTVyL3fc2IXf3VdhCcWwsodz/Gg+XZjSf//kmMA==" saltValue="M2SpgdK8qo4+5LSwooj0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49" customWidth="1"/>
    <col min="35" max="122" width="2.5" style="248" customWidth="1"/>
    <col min="123" max="16384" width="2.5" style="248" hidden="1"/>
  </cols>
  <sheetData>
    <row r="1" spans="2:34" ht="13.5" customHeight="1"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2:34" x14ac:dyDescent="0.15">
      <c r="S2" s="248"/>
      <c r="AH2" s="248"/>
    </row>
    <row r="3" spans="2:34"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2:34" x14ac:dyDescent="0.15"/>
    <row r="5" spans="2:34" x14ac:dyDescent="0.15"/>
    <row r="6" spans="2:34" x14ac:dyDescent="0.15"/>
    <row r="7" spans="2:34" x14ac:dyDescent="0.15"/>
    <row r="8" spans="2:34" x14ac:dyDescent="0.15"/>
    <row r="9" spans="2:34" x14ac:dyDescent="0.15">
      <c r="AH9" s="24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8"/>
    </row>
    <row r="18" spans="12:34" x14ac:dyDescent="0.15"/>
    <row r="19" spans="12:34" x14ac:dyDescent="0.15"/>
    <row r="20" spans="12:34" x14ac:dyDescent="0.15">
      <c r="AH20" s="248"/>
    </row>
    <row r="21" spans="12:34" x14ac:dyDescent="0.15">
      <c r="AH21" s="248"/>
    </row>
    <row r="22" spans="12:34" x14ac:dyDescent="0.15"/>
    <row r="23" spans="12:34" x14ac:dyDescent="0.15"/>
    <row r="24" spans="12:34" x14ac:dyDescent="0.15">
      <c r="Q24" s="248"/>
    </row>
    <row r="25" spans="12:34" x14ac:dyDescent="0.15"/>
    <row r="26" spans="12:34" x14ac:dyDescent="0.15"/>
    <row r="27" spans="12:34" x14ac:dyDescent="0.15"/>
    <row r="28" spans="12:34" x14ac:dyDescent="0.15">
      <c r="O28" s="248"/>
      <c r="T28" s="248"/>
      <c r="AH28" s="248"/>
    </row>
    <row r="29" spans="12:34" x14ac:dyDescent="0.15"/>
    <row r="30" spans="12:34" x14ac:dyDescent="0.15"/>
    <row r="31" spans="12:34" x14ac:dyDescent="0.15">
      <c r="Q31" s="248"/>
    </row>
    <row r="32" spans="12:34" x14ac:dyDescent="0.15">
      <c r="L32" s="248"/>
    </row>
    <row r="33" spans="2:34" x14ac:dyDescent="0.15">
      <c r="C33" s="248"/>
      <c r="E33" s="248"/>
      <c r="G33" s="248"/>
      <c r="I33" s="248"/>
      <c r="X33" s="248"/>
    </row>
    <row r="34" spans="2:34" x14ac:dyDescent="0.15">
      <c r="B34" s="248"/>
      <c r="P34" s="248"/>
      <c r="R34" s="248"/>
      <c r="T34" s="248"/>
    </row>
    <row r="35" spans="2:34" x14ac:dyDescent="0.15">
      <c r="D35" s="248"/>
      <c r="W35" s="248"/>
      <c r="AC35" s="248"/>
      <c r="AD35" s="248"/>
      <c r="AE35" s="248"/>
      <c r="AF35" s="248"/>
      <c r="AG35" s="248"/>
      <c r="AH35" s="248"/>
    </row>
    <row r="36" spans="2:34" x14ac:dyDescent="0.15">
      <c r="H36" s="248"/>
      <c r="J36" s="248"/>
      <c r="K36" s="248"/>
      <c r="M36" s="248"/>
      <c r="Y36" s="248"/>
      <c r="Z36" s="248"/>
      <c r="AA36" s="248"/>
      <c r="AB36" s="248"/>
      <c r="AC36" s="248"/>
      <c r="AD36" s="248"/>
      <c r="AE36" s="248"/>
      <c r="AF36" s="248"/>
      <c r="AG36" s="248"/>
      <c r="AH36" s="248"/>
    </row>
    <row r="37" spans="2:34" x14ac:dyDescent="0.15">
      <c r="AH37" s="248"/>
    </row>
    <row r="38" spans="2:34" x14ac:dyDescent="0.15">
      <c r="AG38" s="248"/>
      <c r="AH38" s="248"/>
    </row>
    <row r="39" spans="2:34" x14ac:dyDescent="0.15"/>
    <row r="40" spans="2:34" x14ac:dyDescent="0.15">
      <c r="X40" s="248"/>
    </row>
    <row r="41" spans="2:34" x14ac:dyDescent="0.15">
      <c r="R41" s="248"/>
    </row>
    <row r="42" spans="2:34" x14ac:dyDescent="0.15">
      <c r="W42" s="248"/>
    </row>
    <row r="43" spans="2:34" x14ac:dyDescent="0.15">
      <c r="Y43" s="248"/>
      <c r="Z43" s="248"/>
      <c r="AA43" s="248"/>
      <c r="AB43" s="248"/>
      <c r="AC43" s="248"/>
      <c r="AD43" s="248"/>
      <c r="AE43" s="248"/>
      <c r="AF43" s="248"/>
      <c r="AG43" s="248"/>
      <c r="AH43" s="248"/>
    </row>
    <row r="44" spans="2:34" x14ac:dyDescent="0.15">
      <c r="AH44" s="248"/>
    </row>
    <row r="45" spans="2:34" x14ac:dyDescent="0.15">
      <c r="X45" s="248"/>
    </row>
    <row r="46" spans="2:34" x14ac:dyDescent="0.15"/>
    <row r="47" spans="2:34" x14ac:dyDescent="0.15"/>
    <row r="48" spans="2:34" x14ac:dyDescent="0.15">
      <c r="W48" s="248"/>
      <c r="Y48" s="248"/>
      <c r="Z48" s="248"/>
      <c r="AA48" s="248"/>
      <c r="AB48" s="248"/>
      <c r="AC48" s="248"/>
      <c r="AD48" s="248"/>
      <c r="AE48" s="248"/>
      <c r="AF48" s="248"/>
      <c r="AG48" s="248"/>
      <c r="AH48" s="248"/>
    </row>
    <row r="49" spans="28:34" x14ac:dyDescent="0.15"/>
    <row r="50" spans="28:34" x14ac:dyDescent="0.15">
      <c r="AE50" s="248"/>
      <c r="AF50" s="248"/>
      <c r="AG50" s="248"/>
      <c r="AH50" s="248"/>
    </row>
    <row r="51" spans="28:34" x14ac:dyDescent="0.15">
      <c r="AC51" s="248"/>
      <c r="AD51" s="248"/>
      <c r="AE51" s="248"/>
      <c r="AF51" s="248"/>
      <c r="AG51" s="248"/>
      <c r="AH51" s="248"/>
    </row>
    <row r="52" spans="28:34" x14ac:dyDescent="0.15"/>
    <row r="53" spans="28:34" x14ac:dyDescent="0.15">
      <c r="AF53" s="248"/>
      <c r="AG53" s="248"/>
      <c r="AH53" s="248"/>
    </row>
    <row r="54" spans="28:34" x14ac:dyDescent="0.15">
      <c r="AH54" s="248"/>
    </row>
    <row r="55" spans="28:34" x14ac:dyDescent="0.15"/>
    <row r="56" spans="28:34" x14ac:dyDescent="0.15">
      <c r="AB56" s="248"/>
      <c r="AC56" s="248"/>
      <c r="AD56" s="248"/>
      <c r="AE56" s="248"/>
      <c r="AF56" s="248"/>
      <c r="AG56" s="248"/>
      <c r="AH56" s="248"/>
    </row>
    <row r="57" spans="28:34" x14ac:dyDescent="0.15">
      <c r="AH57" s="248"/>
    </row>
    <row r="58" spans="28:34" x14ac:dyDescent="0.15">
      <c r="AH58" s="248"/>
    </row>
    <row r="59" spans="28:34" x14ac:dyDescent="0.15"/>
    <row r="60" spans="28:34" x14ac:dyDescent="0.15"/>
    <row r="61" spans="28:34" x14ac:dyDescent="0.15"/>
    <row r="62" spans="28:34" x14ac:dyDescent="0.15"/>
    <row r="63" spans="28:34" x14ac:dyDescent="0.15">
      <c r="AH63" s="248"/>
    </row>
    <row r="64" spans="28:34" x14ac:dyDescent="0.15">
      <c r="AG64" s="248"/>
      <c r="AH64" s="248"/>
    </row>
    <row r="65" spans="28:34" x14ac:dyDescent="0.15"/>
    <row r="66" spans="28:34" x14ac:dyDescent="0.15"/>
    <row r="67" spans="28:34" x14ac:dyDescent="0.15"/>
    <row r="68" spans="28:34" x14ac:dyDescent="0.15">
      <c r="AB68" s="248"/>
      <c r="AC68" s="248"/>
      <c r="AD68" s="248"/>
      <c r="AE68" s="248"/>
      <c r="AF68" s="248"/>
      <c r="AG68" s="248"/>
      <c r="AH68" s="248"/>
    </row>
    <row r="69" spans="28:34" x14ac:dyDescent="0.15">
      <c r="AF69" s="248"/>
      <c r="AG69" s="248"/>
      <c r="AH69" s="248"/>
    </row>
    <row r="70" spans="28:34" x14ac:dyDescent="0.15"/>
    <row r="71" spans="28:34" x14ac:dyDescent="0.15"/>
    <row r="72" spans="28:34" x14ac:dyDescent="0.15"/>
    <row r="73" spans="28:34" x14ac:dyDescent="0.15"/>
    <row r="74" spans="28:34" x14ac:dyDescent="0.15"/>
    <row r="75" spans="28:34" x14ac:dyDescent="0.15">
      <c r="AH75" s="248"/>
    </row>
    <row r="76" spans="28:34" x14ac:dyDescent="0.15">
      <c r="AF76" s="248"/>
      <c r="AG76" s="248"/>
      <c r="AH76" s="248"/>
    </row>
    <row r="77" spans="28:34" x14ac:dyDescent="0.15">
      <c r="AG77" s="248"/>
      <c r="AH77" s="248"/>
    </row>
    <row r="78" spans="28:34" x14ac:dyDescent="0.15"/>
    <row r="79" spans="28:34" x14ac:dyDescent="0.15"/>
    <row r="80" spans="28:34" x14ac:dyDescent="0.15"/>
    <row r="81" spans="25:34" x14ac:dyDescent="0.15"/>
    <row r="82" spans="25:34" x14ac:dyDescent="0.15">
      <c r="Y82" s="248"/>
    </row>
    <row r="83" spans="25:34" x14ac:dyDescent="0.15">
      <c r="Y83" s="248"/>
      <c r="Z83" s="248"/>
      <c r="AA83" s="248"/>
      <c r="AB83" s="248"/>
      <c r="AC83" s="248"/>
      <c r="AD83" s="248"/>
      <c r="AE83" s="248"/>
      <c r="AF83" s="248"/>
      <c r="AG83" s="248"/>
      <c r="AH83" s="248"/>
    </row>
    <row r="84" spans="25:34" x14ac:dyDescent="0.15"/>
    <row r="85" spans="25:34" x14ac:dyDescent="0.15"/>
    <row r="86" spans="25:34" x14ac:dyDescent="0.15"/>
    <row r="87" spans="25:34" x14ac:dyDescent="0.15"/>
    <row r="88" spans="25:34" x14ac:dyDescent="0.15">
      <c r="AH88" s="24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8"/>
      <c r="AG94" s="248"/>
      <c r="AH94" s="248"/>
    </row>
    <row r="95" spans="25:34" ht="13.5" customHeight="1" x14ac:dyDescent="0.15">
      <c r="AH95" s="24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8"/>
    </row>
    <row r="102" spans="33:34" ht="13.5" customHeight="1" x14ac:dyDescent="0.15"/>
    <row r="103" spans="33:34" ht="13.5" customHeight="1" x14ac:dyDescent="0.15"/>
    <row r="104" spans="33:34" ht="13.5" customHeight="1" x14ac:dyDescent="0.15">
      <c r="AG104" s="248"/>
      <c r="AH104" s="24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8"/>
    </row>
    <row r="117" spans="34:122" ht="13.5" customHeight="1" x14ac:dyDescent="0.15"/>
    <row r="118" spans="34:122" ht="13.5" customHeight="1" x14ac:dyDescent="0.15"/>
    <row r="119" spans="34:122" ht="13.5" customHeight="1" x14ac:dyDescent="0.15"/>
    <row r="120" spans="34:122" ht="13.5" customHeight="1" x14ac:dyDescent="0.15">
      <c r="AH120" s="248"/>
    </row>
    <row r="121" spans="34:122" ht="13.5" customHeight="1" x14ac:dyDescent="0.15">
      <c r="AH121" s="248"/>
    </row>
    <row r="122" spans="34:122" ht="13.5" customHeight="1" x14ac:dyDescent="0.15"/>
    <row r="123" spans="34:122" ht="13.5" customHeight="1" x14ac:dyDescent="0.15"/>
    <row r="124" spans="34:122" ht="13.5" customHeight="1" x14ac:dyDescent="0.15"/>
    <row r="125" spans="34:122" ht="13.5" customHeight="1" x14ac:dyDescent="0.15">
      <c r="DR125" s="248" t="s">
        <v>470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hYhPs3ljRnhn9N/fkv82idkq1Vk9vsTUJhmpqNSrTFFaw5zrpniR+ZfEjSEQCDn1fv820FJHe1eq1s6C4L8PQ==" saltValue="drnkqK74OOOXEsC5TUzod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49" customWidth="1"/>
    <col min="35" max="122" width="2.5" style="248" customWidth="1"/>
    <col min="123" max="16384" width="2.5" style="248" hidden="1"/>
  </cols>
  <sheetData>
    <row r="1" spans="2:34" ht="13.5" customHeight="1"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2:34" x14ac:dyDescent="0.15">
      <c r="S2" s="248"/>
      <c r="AH2" s="248"/>
    </row>
    <row r="3" spans="2:34"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2:34" x14ac:dyDescent="0.15"/>
    <row r="5" spans="2:34" x14ac:dyDescent="0.15"/>
    <row r="6" spans="2:34" x14ac:dyDescent="0.15"/>
    <row r="7" spans="2:34" x14ac:dyDescent="0.15"/>
    <row r="8" spans="2:34" x14ac:dyDescent="0.15"/>
    <row r="9" spans="2:34" x14ac:dyDescent="0.15">
      <c r="AH9" s="24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8"/>
    </row>
    <row r="18" spans="12:34" x14ac:dyDescent="0.15"/>
    <row r="19" spans="12:34" x14ac:dyDescent="0.15"/>
    <row r="20" spans="12:34" x14ac:dyDescent="0.15">
      <c r="AH20" s="248"/>
    </row>
    <row r="21" spans="12:34" x14ac:dyDescent="0.15">
      <c r="AH21" s="248"/>
    </row>
    <row r="22" spans="12:34" x14ac:dyDescent="0.15"/>
    <row r="23" spans="12:34" x14ac:dyDescent="0.15"/>
    <row r="24" spans="12:34" x14ac:dyDescent="0.15">
      <c r="Q24" s="248"/>
    </row>
    <row r="25" spans="12:34" x14ac:dyDescent="0.15"/>
    <row r="26" spans="12:34" x14ac:dyDescent="0.15"/>
    <row r="27" spans="12:34" x14ac:dyDescent="0.15"/>
    <row r="28" spans="12:34" x14ac:dyDescent="0.15">
      <c r="O28" s="248"/>
      <c r="T28" s="248"/>
      <c r="AH28" s="248"/>
    </row>
    <row r="29" spans="12:34" x14ac:dyDescent="0.15"/>
    <row r="30" spans="12:34" x14ac:dyDescent="0.15"/>
    <row r="31" spans="12:34" x14ac:dyDescent="0.15">
      <c r="Q31" s="248"/>
    </row>
    <row r="32" spans="12:34" x14ac:dyDescent="0.15">
      <c r="L32" s="248"/>
    </row>
    <row r="33" spans="2:34" x14ac:dyDescent="0.15">
      <c r="C33" s="248"/>
      <c r="E33" s="248"/>
      <c r="G33" s="248"/>
      <c r="I33" s="248"/>
      <c r="X33" s="248"/>
    </row>
    <row r="34" spans="2:34" x14ac:dyDescent="0.15">
      <c r="B34" s="248"/>
      <c r="P34" s="248"/>
      <c r="R34" s="248"/>
      <c r="T34" s="248"/>
    </row>
    <row r="35" spans="2:34" x14ac:dyDescent="0.15">
      <c r="D35" s="248"/>
      <c r="W35" s="248"/>
      <c r="AC35" s="248"/>
      <c r="AD35" s="248"/>
      <c r="AE35" s="248"/>
      <c r="AF35" s="248"/>
      <c r="AG35" s="248"/>
      <c r="AH35" s="248"/>
    </row>
    <row r="36" spans="2:34" x14ac:dyDescent="0.15">
      <c r="H36" s="248"/>
      <c r="J36" s="248"/>
      <c r="K36" s="248"/>
      <c r="M36" s="248"/>
      <c r="Y36" s="248"/>
      <c r="Z36" s="248"/>
      <c r="AA36" s="248"/>
      <c r="AB36" s="248"/>
      <c r="AC36" s="248"/>
      <c r="AD36" s="248"/>
      <c r="AE36" s="248"/>
      <c r="AF36" s="248"/>
      <c r="AG36" s="248"/>
      <c r="AH36" s="248"/>
    </row>
    <row r="37" spans="2:34" x14ac:dyDescent="0.15">
      <c r="AH37" s="248"/>
    </row>
    <row r="38" spans="2:34" x14ac:dyDescent="0.15">
      <c r="AG38" s="248"/>
      <c r="AH38" s="248"/>
    </row>
    <row r="39" spans="2:34" x14ac:dyDescent="0.15"/>
    <row r="40" spans="2:34" x14ac:dyDescent="0.15">
      <c r="X40" s="248"/>
    </row>
    <row r="41" spans="2:34" x14ac:dyDescent="0.15">
      <c r="R41" s="248"/>
    </row>
    <row r="42" spans="2:34" x14ac:dyDescent="0.15">
      <c r="W42" s="248"/>
    </row>
    <row r="43" spans="2:34" x14ac:dyDescent="0.15">
      <c r="Y43" s="248"/>
      <c r="Z43" s="248"/>
      <c r="AA43" s="248"/>
      <c r="AB43" s="248"/>
      <c r="AC43" s="248"/>
      <c r="AD43" s="248"/>
      <c r="AE43" s="248"/>
      <c r="AF43" s="248"/>
      <c r="AG43" s="248"/>
      <c r="AH43" s="248"/>
    </row>
    <row r="44" spans="2:34" x14ac:dyDescent="0.15">
      <c r="AH44" s="248"/>
    </row>
    <row r="45" spans="2:34" x14ac:dyDescent="0.15">
      <c r="X45" s="248"/>
    </row>
    <row r="46" spans="2:34" x14ac:dyDescent="0.15"/>
    <row r="47" spans="2:34" x14ac:dyDescent="0.15"/>
    <row r="48" spans="2:34" x14ac:dyDescent="0.15">
      <c r="W48" s="248"/>
      <c r="Y48" s="248"/>
      <c r="Z48" s="248"/>
      <c r="AA48" s="248"/>
      <c r="AB48" s="248"/>
      <c r="AC48" s="248"/>
      <c r="AD48" s="248"/>
      <c r="AE48" s="248"/>
      <c r="AF48" s="248"/>
      <c r="AG48" s="248"/>
      <c r="AH48" s="248"/>
    </row>
    <row r="49" spans="28:34" x14ac:dyDescent="0.15"/>
    <row r="50" spans="28:34" x14ac:dyDescent="0.15">
      <c r="AE50" s="248"/>
      <c r="AF50" s="248"/>
      <c r="AG50" s="248"/>
      <c r="AH50" s="248"/>
    </row>
    <row r="51" spans="28:34" x14ac:dyDescent="0.15">
      <c r="AC51" s="248"/>
      <c r="AD51" s="248"/>
      <c r="AE51" s="248"/>
      <c r="AF51" s="248"/>
      <c r="AG51" s="248"/>
      <c r="AH51" s="248"/>
    </row>
    <row r="52" spans="28:34" x14ac:dyDescent="0.15"/>
    <row r="53" spans="28:34" x14ac:dyDescent="0.15">
      <c r="AF53" s="248"/>
      <c r="AG53" s="248"/>
      <c r="AH53" s="248"/>
    </row>
    <row r="54" spans="28:34" x14ac:dyDescent="0.15">
      <c r="AH54" s="248"/>
    </row>
    <row r="55" spans="28:34" x14ac:dyDescent="0.15"/>
    <row r="56" spans="28:34" x14ac:dyDescent="0.15">
      <c r="AB56" s="248"/>
      <c r="AC56" s="248"/>
      <c r="AD56" s="248"/>
      <c r="AE56" s="248"/>
      <c r="AF56" s="248"/>
      <c r="AG56" s="248"/>
      <c r="AH56" s="248"/>
    </row>
    <row r="57" spans="28:34" x14ac:dyDescent="0.15">
      <c r="AH57" s="248"/>
    </row>
    <row r="58" spans="28:34" x14ac:dyDescent="0.15">
      <c r="AH58" s="248"/>
    </row>
    <row r="59" spans="28:34" x14ac:dyDescent="0.15">
      <c r="AG59" s="248"/>
      <c r="AH59" s="248"/>
    </row>
    <row r="60" spans="28:34" x14ac:dyDescent="0.15"/>
    <row r="61" spans="28:34" x14ac:dyDescent="0.15"/>
    <row r="62" spans="28:34" x14ac:dyDescent="0.15"/>
    <row r="63" spans="28:34" x14ac:dyDescent="0.15">
      <c r="AH63" s="248"/>
    </row>
    <row r="64" spans="28:34" x14ac:dyDescent="0.15">
      <c r="AG64" s="248"/>
      <c r="AH64" s="248"/>
    </row>
    <row r="65" spans="28:34" x14ac:dyDescent="0.15"/>
    <row r="66" spans="28:34" x14ac:dyDescent="0.15"/>
    <row r="67" spans="28:34" x14ac:dyDescent="0.15"/>
    <row r="68" spans="28:34" x14ac:dyDescent="0.15">
      <c r="AB68" s="248"/>
      <c r="AC68" s="248"/>
      <c r="AD68" s="248"/>
      <c r="AE68" s="248"/>
      <c r="AF68" s="248"/>
      <c r="AG68" s="248"/>
      <c r="AH68" s="248"/>
    </row>
    <row r="69" spans="28:34" x14ac:dyDescent="0.15">
      <c r="AF69" s="248"/>
      <c r="AG69" s="248"/>
      <c r="AH69" s="248"/>
    </row>
    <row r="70" spans="28:34" x14ac:dyDescent="0.15"/>
    <row r="71" spans="28:34" x14ac:dyDescent="0.15"/>
    <row r="72" spans="28:34" x14ac:dyDescent="0.15"/>
    <row r="73" spans="28:34" x14ac:dyDescent="0.15"/>
    <row r="74" spans="28:34" x14ac:dyDescent="0.15"/>
    <row r="75" spans="28:34" x14ac:dyDescent="0.15">
      <c r="AH75" s="248"/>
    </row>
    <row r="76" spans="28:34" x14ac:dyDescent="0.15">
      <c r="AF76" s="248"/>
      <c r="AG76" s="248"/>
      <c r="AH76" s="248"/>
    </row>
    <row r="77" spans="28:34" x14ac:dyDescent="0.15">
      <c r="AG77" s="248"/>
      <c r="AH77" s="248"/>
    </row>
    <row r="78" spans="28:34" x14ac:dyDescent="0.15"/>
    <row r="79" spans="28:34" x14ac:dyDescent="0.15"/>
    <row r="80" spans="28:34" x14ac:dyDescent="0.15"/>
    <row r="81" spans="25:34" x14ac:dyDescent="0.15"/>
    <row r="82" spans="25:34" x14ac:dyDescent="0.15">
      <c r="Y82" s="248"/>
    </row>
    <row r="83" spans="25:34" x14ac:dyDescent="0.15">
      <c r="Y83" s="248"/>
      <c r="Z83" s="248"/>
      <c r="AA83" s="248"/>
      <c r="AB83" s="248"/>
      <c r="AC83" s="248"/>
      <c r="AD83" s="248"/>
      <c r="AE83" s="248"/>
      <c r="AF83" s="248"/>
      <c r="AG83" s="248"/>
      <c r="AH83" s="248"/>
    </row>
    <row r="84" spans="25:34" x14ac:dyDescent="0.15"/>
    <row r="85" spans="25:34" x14ac:dyDescent="0.15"/>
    <row r="86" spans="25:34" x14ac:dyDescent="0.15"/>
    <row r="87" spans="25:34" x14ac:dyDescent="0.15"/>
    <row r="88" spans="25:34" x14ac:dyDescent="0.15">
      <c r="AH88" s="24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8"/>
      <c r="AG94" s="248"/>
      <c r="AH94" s="248"/>
    </row>
    <row r="95" spans="25:34" ht="13.5" customHeight="1" x14ac:dyDescent="0.15">
      <c r="AH95" s="24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8"/>
    </row>
    <row r="102" spans="33:34" ht="13.5" customHeight="1" x14ac:dyDescent="0.15"/>
    <row r="103" spans="33:34" ht="13.5" customHeight="1" x14ac:dyDescent="0.15"/>
    <row r="104" spans="33:34" ht="13.5" customHeight="1" x14ac:dyDescent="0.15">
      <c r="AG104" s="248"/>
      <c r="AH104" s="24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8"/>
    </row>
    <row r="117" spans="34:122" ht="13.5" customHeight="1" x14ac:dyDescent="0.15"/>
    <row r="118" spans="34:122" ht="13.5" customHeight="1" x14ac:dyDescent="0.15"/>
    <row r="119" spans="34:122" ht="13.5" customHeight="1" x14ac:dyDescent="0.15"/>
    <row r="120" spans="34:122" ht="13.5" customHeight="1" x14ac:dyDescent="0.15">
      <c r="AH120" s="248"/>
    </row>
    <row r="121" spans="34:122" ht="13.5" customHeight="1" x14ac:dyDescent="0.15">
      <c r="AH121" s="248"/>
    </row>
    <row r="122" spans="34:122" ht="13.5" customHeight="1" x14ac:dyDescent="0.15"/>
    <row r="123" spans="34:122" ht="13.5" customHeight="1" x14ac:dyDescent="0.15"/>
    <row r="124" spans="34:122" ht="13.5" customHeight="1" x14ac:dyDescent="0.15"/>
    <row r="125" spans="34:122" ht="13.5" customHeight="1" x14ac:dyDescent="0.15">
      <c r="DR125" s="248" t="s">
        <v>470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GnfeujCemDn9AJqB1pYu4aIvl1sCWrHHffuKUmduNZ9oH/SpT5yOWn/6hfeczEr8yTUx/izzr1OMc5b8ltBxw==" saltValue="3Egs2iWeXePda2BCqaiNP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183" customWidth="1"/>
    <col min="96" max="133" width="1.625" style="199" customWidth="1"/>
    <col min="134" max="143" width="1.625" style="183" customWidth="1"/>
    <col min="144" max="16384" width="0" style="183" hidden="1"/>
  </cols>
  <sheetData>
    <row r="1" spans="2:143" ht="22.5" customHeight="1" thickBot="1" x14ac:dyDescent="0.2">
      <c r="B1" s="180"/>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751" t="s">
        <v>185</v>
      </c>
      <c r="DI1" s="752"/>
      <c r="DJ1" s="752"/>
      <c r="DK1" s="752"/>
      <c r="DL1" s="752"/>
      <c r="DM1" s="752"/>
      <c r="DN1" s="753"/>
      <c r="DO1" s="183"/>
      <c r="DP1" s="751" t="s">
        <v>186</v>
      </c>
      <c r="DQ1" s="752"/>
      <c r="DR1" s="752"/>
      <c r="DS1" s="752"/>
      <c r="DT1" s="752"/>
      <c r="DU1" s="752"/>
      <c r="DV1" s="752"/>
      <c r="DW1" s="752"/>
      <c r="DX1" s="752"/>
      <c r="DY1" s="752"/>
      <c r="DZ1" s="752"/>
      <c r="EA1" s="752"/>
      <c r="EB1" s="752"/>
      <c r="EC1" s="753"/>
      <c r="ED1" s="181"/>
      <c r="EE1" s="181"/>
      <c r="EF1" s="181"/>
      <c r="EG1" s="181"/>
      <c r="EH1" s="181"/>
      <c r="EI1" s="181"/>
      <c r="EJ1" s="181"/>
      <c r="EK1" s="181"/>
      <c r="EL1" s="181"/>
      <c r="EM1" s="181"/>
    </row>
    <row r="2" spans="2:143" ht="22.5" customHeight="1" x14ac:dyDescent="0.15">
      <c r="B2" s="184" t="s">
        <v>187</v>
      </c>
      <c r="R2" s="185"/>
      <c r="S2" s="185"/>
      <c r="T2" s="185"/>
      <c r="U2" s="185"/>
      <c r="V2" s="185"/>
      <c r="W2" s="185"/>
      <c r="X2" s="185"/>
      <c r="Y2" s="185"/>
      <c r="Z2" s="185"/>
      <c r="AA2" s="185"/>
      <c r="AB2" s="185"/>
      <c r="AC2" s="185"/>
      <c r="AE2" s="186"/>
      <c r="AF2" s="186"/>
      <c r="AG2" s="186"/>
      <c r="AH2" s="186"/>
      <c r="AI2" s="186"/>
      <c r="AJ2" s="185"/>
      <c r="AK2" s="185"/>
      <c r="AL2" s="185"/>
      <c r="AM2" s="185"/>
      <c r="AN2" s="185"/>
      <c r="AO2" s="185"/>
      <c r="AP2" s="185"/>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row>
    <row r="3" spans="2:143" ht="11.25" customHeight="1" x14ac:dyDescent="0.15">
      <c r="B3" s="693" t="s">
        <v>188</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189</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190</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1</v>
      </c>
      <c r="C4" s="694"/>
      <c r="D4" s="694"/>
      <c r="E4" s="694"/>
      <c r="F4" s="694"/>
      <c r="G4" s="694"/>
      <c r="H4" s="694"/>
      <c r="I4" s="694"/>
      <c r="J4" s="694"/>
      <c r="K4" s="694"/>
      <c r="L4" s="694"/>
      <c r="M4" s="694"/>
      <c r="N4" s="694"/>
      <c r="O4" s="694"/>
      <c r="P4" s="694"/>
      <c r="Q4" s="695"/>
      <c r="R4" s="693" t="s">
        <v>191</v>
      </c>
      <c r="S4" s="694"/>
      <c r="T4" s="694"/>
      <c r="U4" s="694"/>
      <c r="V4" s="694"/>
      <c r="W4" s="694"/>
      <c r="X4" s="694"/>
      <c r="Y4" s="695"/>
      <c r="Z4" s="693" t="s">
        <v>192</v>
      </c>
      <c r="AA4" s="694"/>
      <c r="AB4" s="694"/>
      <c r="AC4" s="695"/>
      <c r="AD4" s="693" t="s">
        <v>193</v>
      </c>
      <c r="AE4" s="694"/>
      <c r="AF4" s="694"/>
      <c r="AG4" s="694"/>
      <c r="AH4" s="694"/>
      <c r="AI4" s="694"/>
      <c r="AJ4" s="694"/>
      <c r="AK4" s="695"/>
      <c r="AL4" s="693" t="s">
        <v>192</v>
      </c>
      <c r="AM4" s="694"/>
      <c r="AN4" s="694"/>
      <c r="AO4" s="695"/>
      <c r="AP4" s="754" t="s">
        <v>194</v>
      </c>
      <c r="AQ4" s="754"/>
      <c r="AR4" s="754"/>
      <c r="AS4" s="754"/>
      <c r="AT4" s="754"/>
      <c r="AU4" s="754"/>
      <c r="AV4" s="754"/>
      <c r="AW4" s="754"/>
      <c r="AX4" s="754"/>
      <c r="AY4" s="754"/>
      <c r="AZ4" s="754"/>
      <c r="BA4" s="754"/>
      <c r="BB4" s="754"/>
      <c r="BC4" s="754"/>
      <c r="BD4" s="754"/>
      <c r="BE4" s="754"/>
      <c r="BF4" s="754"/>
      <c r="BG4" s="754" t="s">
        <v>195</v>
      </c>
      <c r="BH4" s="754"/>
      <c r="BI4" s="754"/>
      <c r="BJ4" s="754"/>
      <c r="BK4" s="754"/>
      <c r="BL4" s="754"/>
      <c r="BM4" s="754"/>
      <c r="BN4" s="754"/>
      <c r="BO4" s="754" t="s">
        <v>192</v>
      </c>
      <c r="BP4" s="754"/>
      <c r="BQ4" s="754"/>
      <c r="BR4" s="754"/>
      <c r="BS4" s="754" t="s">
        <v>196</v>
      </c>
      <c r="BT4" s="754"/>
      <c r="BU4" s="754"/>
      <c r="BV4" s="754"/>
      <c r="BW4" s="754"/>
      <c r="BX4" s="754"/>
      <c r="BY4" s="754"/>
      <c r="BZ4" s="754"/>
      <c r="CA4" s="754"/>
      <c r="CB4" s="754"/>
      <c r="CD4" s="736" t="s">
        <v>197</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187" customFormat="1" ht="11.25" customHeight="1" x14ac:dyDescent="0.15">
      <c r="B5" s="718" t="s">
        <v>198</v>
      </c>
      <c r="C5" s="719"/>
      <c r="D5" s="719"/>
      <c r="E5" s="719"/>
      <c r="F5" s="719"/>
      <c r="G5" s="719"/>
      <c r="H5" s="719"/>
      <c r="I5" s="719"/>
      <c r="J5" s="719"/>
      <c r="K5" s="719"/>
      <c r="L5" s="719"/>
      <c r="M5" s="719"/>
      <c r="N5" s="719"/>
      <c r="O5" s="719"/>
      <c r="P5" s="719"/>
      <c r="Q5" s="720"/>
      <c r="R5" s="684">
        <v>10863321</v>
      </c>
      <c r="S5" s="685"/>
      <c r="T5" s="685"/>
      <c r="U5" s="685"/>
      <c r="V5" s="685"/>
      <c r="W5" s="685"/>
      <c r="X5" s="685"/>
      <c r="Y5" s="731"/>
      <c r="Z5" s="749">
        <v>19.5</v>
      </c>
      <c r="AA5" s="749"/>
      <c r="AB5" s="749"/>
      <c r="AC5" s="749"/>
      <c r="AD5" s="750">
        <v>10429682</v>
      </c>
      <c r="AE5" s="750"/>
      <c r="AF5" s="750"/>
      <c r="AG5" s="750"/>
      <c r="AH5" s="750"/>
      <c r="AI5" s="750"/>
      <c r="AJ5" s="750"/>
      <c r="AK5" s="750"/>
      <c r="AL5" s="732">
        <v>41.6</v>
      </c>
      <c r="AM5" s="701"/>
      <c r="AN5" s="701"/>
      <c r="AO5" s="733"/>
      <c r="AP5" s="718" t="s">
        <v>199</v>
      </c>
      <c r="AQ5" s="719"/>
      <c r="AR5" s="719"/>
      <c r="AS5" s="719"/>
      <c r="AT5" s="719"/>
      <c r="AU5" s="719"/>
      <c r="AV5" s="719"/>
      <c r="AW5" s="719"/>
      <c r="AX5" s="719"/>
      <c r="AY5" s="719"/>
      <c r="AZ5" s="719"/>
      <c r="BA5" s="719"/>
      <c r="BB5" s="719"/>
      <c r="BC5" s="719"/>
      <c r="BD5" s="719"/>
      <c r="BE5" s="719"/>
      <c r="BF5" s="720"/>
      <c r="BG5" s="619">
        <v>10429682</v>
      </c>
      <c r="BH5" s="622"/>
      <c r="BI5" s="622"/>
      <c r="BJ5" s="622"/>
      <c r="BK5" s="622"/>
      <c r="BL5" s="622"/>
      <c r="BM5" s="622"/>
      <c r="BN5" s="623"/>
      <c r="BO5" s="681">
        <v>96</v>
      </c>
      <c r="BP5" s="681"/>
      <c r="BQ5" s="681"/>
      <c r="BR5" s="681"/>
      <c r="BS5" s="682">
        <v>95210</v>
      </c>
      <c r="BT5" s="682"/>
      <c r="BU5" s="682"/>
      <c r="BV5" s="682"/>
      <c r="BW5" s="682"/>
      <c r="BX5" s="682"/>
      <c r="BY5" s="682"/>
      <c r="BZ5" s="682"/>
      <c r="CA5" s="682"/>
      <c r="CB5" s="723"/>
      <c r="CD5" s="736" t="s">
        <v>194</v>
      </c>
      <c r="CE5" s="737"/>
      <c r="CF5" s="737"/>
      <c r="CG5" s="737"/>
      <c r="CH5" s="737"/>
      <c r="CI5" s="737"/>
      <c r="CJ5" s="737"/>
      <c r="CK5" s="737"/>
      <c r="CL5" s="737"/>
      <c r="CM5" s="737"/>
      <c r="CN5" s="737"/>
      <c r="CO5" s="737"/>
      <c r="CP5" s="737"/>
      <c r="CQ5" s="738"/>
      <c r="CR5" s="736" t="s">
        <v>200</v>
      </c>
      <c r="CS5" s="737"/>
      <c r="CT5" s="737"/>
      <c r="CU5" s="737"/>
      <c r="CV5" s="737"/>
      <c r="CW5" s="737"/>
      <c r="CX5" s="737"/>
      <c r="CY5" s="738"/>
      <c r="CZ5" s="736" t="s">
        <v>192</v>
      </c>
      <c r="DA5" s="737"/>
      <c r="DB5" s="737"/>
      <c r="DC5" s="738"/>
      <c r="DD5" s="736" t="s">
        <v>201</v>
      </c>
      <c r="DE5" s="737"/>
      <c r="DF5" s="737"/>
      <c r="DG5" s="737"/>
      <c r="DH5" s="737"/>
      <c r="DI5" s="737"/>
      <c r="DJ5" s="737"/>
      <c r="DK5" s="737"/>
      <c r="DL5" s="737"/>
      <c r="DM5" s="737"/>
      <c r="DN5" s="737"/>
      <c r="DO5" s="737"/>
      <c r="DP5" s="738"/>
      <c r="DQ5" s="736" t="s">
        <v>202</v>
      </c>
      <c r="DR5" s="737"/>
      <c r="DS5" s="737"/>
      <c r="DT5" s="737"/>
      <c r="DU5" s="737"/>
      <c r="DV5" s="737"/>
      <c r="DW5" s="737"/>
      <c r="DX5" s="737"/>
      <c r="DY5" s="737"/>
      <c r="DZ5" s="737"/>
      <c r="EA5" s="737"/>
      <c r="EB5" s="737"/>
      <c r="EC5" s="738"/>
    </row>
    <row r="6" spans="2:143" ht="11.25" customHeight="1" x14ac:dyDescent="0.15">
      <c r="B6" s="616" t="s">
        <v>203</v>
      </c>
      <c r="C6" s="617"/>
      <c r="D6" s="617"/>
      <c r="E6" s="617"/>
      <c r="F6" s="617"/>
      <c r="G6" s="617"/>
      <c r="H6" s="617"/>
      <c r="I6" s="617"/>
      <c r="J6" s="617"/>
      <c r="K6" s="617"/>
      <c r="L6" s="617"/>
      <c r="M6" s="617"/>
      <c r="N6" s="617"/>
      <c r="O6" s="617"/>
      <c r="P6" s="617"/>
      <c r="Q6" s="618"/>
      <c r="R6" s="619">
        <v>477851</v>
      </c>
      <c r="S6" s="622"/>
      <c r="T6" s="622"/>
      <c r="U6" s="622"/>
      <c r="V6" s="622"/>
      <c r="W6" s="622"/>
      <c r="X6" s="622"/>
      <c r="Y6" s="623"/>
      <c r="Z6" s="681">
        <v>0.9</v>
      </c>
      <c r="AA6" s="681"/>
      <c r="AB6" s="681"/>
      <c r="AC6" s="681"/>
      <c r="AD6" s="682">
        <v>477851</v>
      </c>
      <c r="AE6" s="682"/>
      <c r="AF6" s="682"/>
      <c r="AG6" s="682"/>
      <c r="AH6" s="682"/>
      <c r="AI6" s="682"/>
      <c r="AJ6" s="682"/>
      <c r="AK6" s="682"/>
      <c r="AL6" s="624">
        <v>1.9</v>
      </c>
      <c r="AM6" s="625"/>
      <c r="AN6" s="625"/>
      <c r="AO6" s="683"/>
      <c r="AP6" s="616" t="s">
        <v>204</v>
      </c>
      <c r="AQ6" s="617"/>
      <c r="AR6" s="617"/>
      <c r="AS6" s="617"/>
      <c r="AT6" s="617"/>
      <c r="AU6" s="617"/>
      <c r="AV6" s="617"/>
      <c r="AW6" s="617"/>
      <c r="AX6" s="617"/>
      <c r="AY6" s="617"/>
      <c r="AZ6" s="617"/>
      <c r="BA6" s="617"/>
      <c r="BB6" s="617"/>
      <c r="BC6" s="617"/>
      <c r="BD6" s="617"/>
      <c r="BE6" s="617"/>
      <c r="BF6" s="618"/>
      <c r="BG6" s="619">
        <v>10429682</v>
      </c>
      <c r="BH6" s="622"/>
      <c r="BI6" s="622"/>
      <c r="BJ6" s="622"/>
      <c r="BK6" s="622"/>
      <c r="BL6" s="622"/>
      <c r="BM6" s="622"/>
      <c r="BN6" s="623"/>
      <c r="BO6" s="681">
        <v>96</v>
      </c>
      <c r="BP6" s="681"/>
      <c r="BQ6" s="681"/>
      <c r="BR6" s="681"/>
      <c r="BS6" s="682">
        <v>95210</v>
      </c>
      <c r="BT6" s="682"/>
      <c r="BU6" s="682"/>
      <c r="BV6" s="682"/>
      <c r="BW6" s="682"/>
      <c r="BX6" s="682"/>
      <c r="BY6" s="682"/>
      <c r="BZ6" s="682"/>
      <c r="CA6" s="682"/>
      <c r="CB6" s="723"/>
      <c r="CD6" s="690" t="s">
        <v>205</v>
      </c>
      <c r="CE6" s="691"/>
      <c r="CF6" s="691"/>
      <c r="CG6" s="691"/>
      <c r="CH6" s="691"/>
      <c r="CI6" s="691"/>
      <c r="CJ6" s="691"/>
      <c r="CK6" s="691"/>
      <c r="CL6" s="691"/>
      <c r="CM6" s="691"/>
      <c r="CN6" s="691"/>
      <c r="CO6" s="691"/>
      <c r="CP6" s="691"/>
      <c r="CQ6" s="692"/>
      <c r="CR6" s="619">
        <v>288391</v>
      </c>
      <c r="CS6" s="622"/>
      <c r="CT6" s="622"/>
      <c r="CU6" s="622"/>
      <c r="CV6" s="622"/>
      <c r="CW6" s="622"/>
      <c r="CX6" s="622"/>
      <c r="CY6" s="623"/>
      <c r="CZ6" s="732">
        <v>0.5</v>
      </c>
      <c r="DA6" s="701"/>
      <c r="DB6" s="701"/>
      <c r="DC6" s="735"/>
      <c r="DD6" s="627" t="s">
        <v>206</v>
      </c>
      <c r="DE6" s="622"/>
      <c r="DF6" s="622"/>
      <c r="DG6" s="622"/>
      <c r="DH6" s="622"/>
      <c r="DI6" s="622"/>
      <c r="DJ6" s="622"/>
      <c r="DK6" s="622"/>
      <c r="DL6" s="622"/>
      <c r="DM6" s="622"/>
      <c r="DN6" s="622"/>
      <c r="DO6" s="622"/>
      <c r="DP6" s="623"/>
      <c r="DQ6" s="627">
        <v>288344</v>
      </c>
      <c r="DR6" s="622"/>
      <c r="DS6" s="622"/>
      <c r="DT6" s="622"/>
      <c r="DU6" s="622"/>
      <c r="DV6" s="622"/>
      <c r="DW6" s="622"/>
      <c r="DX6" s="622"/>
      <c r="DY6" s="622"/>
      <c r="DZ6" s="622"/>
      <c r="EA6" s="622"/>
      <c r="EB6" s="622"/>
      <c r="EC6" s="662"/>
    </row>
    <row r="7" spans="2:143" ht="11.25" customHeight="1" x14ac:dyDescent="0.15">
      <c r="B7" s="616" t="s">
        <v>207</v>
      </c>
      <c r="C7" s="617"/>
      <c r="D7" s="617"/>
      <c r="E7" s="617"/>
      <c r="F7" s="617"/>
      <c r="G7" s="617"/>
      <c r="H7" s="617"/>
      <c r="I7" s="617"/>
      <c r="J7" s="617"/>
      <c r="K7" s="617"/>
      <c r="L7" s="617"/>
      <c r="M7" s="617"/>
      <c r="N7" s="617"/>
      <c r="O7" s="617"/>
      <c r="P7" s="617"/>
      <c r="Q7" s="618"/>
      <c r="R7" s="619">
        <v>18055</v>
      </c>
      <c r="S7" s="622"/>
      <c r="T7" s="622"/>
      <c r="U7" s="622"/>
      <c r="V7" s="622"/>
      <c r="W7" s="622"/>
      <c r="X7" s="622"/>
      <c r="Y7" s="623"/>
      <c r="Z7" s="681">
        <v>0</v>
      </c>
      <c r="AA7" s="681"/>
      <c r="AB7" s="681"/>
      <c r="AC7" s="681"/>
      <c r="AD7" s="682">
        <v>18055</v>
      </c>
      <c r="AE7" s="682"/>
      <c r="AF7" s="682"/>
      <c r="AG7" s="682"/>
      <c r="AH7" s="682"/>
      <c r="AI7" s="682"/>
      <c r="AJ7" s="682"/>
      <c r="AK7" s="682"/>
      <c r="AL7" s="624">
        <v>0.1</v>
      </c>
      <c r="AM7" s="625"/>
      <c r="AN7" s="625"/>
      <c r="AO7" s="683"/>
      <c r="AP7" s="616" t="s">
        <v>208</v>
      </c>
      <c r="AQ7" s="617"/>
      <c r="AR7" s="617"/>
      <c r="AS7" s="617"/>
      <c r="AT7" s="617"/>
      <c r="AU7" s="617"/>
      <c r="AV7" s="617"/>
      <c r="AW7" s="617"/>
      <c r="AX7" s="617"/>
      <c r="AY7" s="617"/>
      <c r="AZ7" s="617"/>
      <c r="BA7" s="617"/>
      <c r="BB7" s="617"/>
      <c r="BC7" s="617"/>
      <c r="BD7" s="617"/>
      <c r="BE7" s="617"/>
      <c r="BF7" s="618"/>
      <c r="BG7" s="619">
        <v>4682867</v>
      </c>
      <c r="BH7" s="622"/>
      <c r="BI7" s="622"/>
      <c r="BJ7" s="622"/>
      <c r="BK7" s="622"/>
      <c r="BL7" s="622"/>
      <c r="BM7" s="622"/>
      <c r="BN7" s="623"/>
      <c r="BO7" s="681">
        <v>43.1</v>
      </c>
      <c r="BP7" s="681"/>
      <c r="BQ7" s="681"/>
      <c r="BR7" s="681"/>
      <c r="BS7" s="682">
        <v>95210</v>
      </c>
      <c r="BT7" s="682"/>
      <c r="BU7" s="682"/>
      <c r="BV7" s="682"/>
      <c r="BW7" s="682"/>
      <c r="BX7" s="682"/>
      <c r="BY7" s="682"/>
      <c r="BZ7" s="682"/>
      <c r="CA7" s="682"/>
      <c r="CB7" s="723"/>
      <c r="CD7" s="663" t="s">
        <v>209</v>
      </c>
      <c r="CE7" s="660"/>
      <c r="CF7" s="660"/>
      <c r="CG7" s="660"/>
      <c r="CH7" s="660"/>
      <c r="CI7" s="660"/>
      <c r="CJ7" s="660"/>
      <c r="CK7" s="660"/>
      <c r="CL7" s="660"/>
      <c r="CM7" s="660"/>
      <c r="CN7" s="660"/>
      <c r="CO7" s="660"/>
      <c r="CP7" s="660"/>
      <c r="CQ7" s="661"/>
      <c r="CR7" s="619">
        <v>8795553</v>
      </c>
      <c r="CS7" s="622"/>
      <c r="CT7" s="622"/>
      <c r="CU7" s="622"/>
      <c r="CV7" s="622"/>
      <c r="CW7" s="622"/>
      <c r="CX7" s="622"/>
      <c r="CY7" s="623"/>
      <c r="CZ7" s="681">
        <v>16.600000000000001</v>
      </c>
      <c r="DA7" s="681"/>
      <c r="DB7" s="681"/>
      <c r="DC7" s="681"/>
      <c r="DD7" s="627">
        <v>429178</v>
      </c>
      <c r="DE7" s="622"/>
      <c r="DF7" s="622"/>
      <c r="DG7" s="622"/>
      <c r="DH7" s="622"/>
      <c r="DI7" s="622"/>
      <c r="DJ7" s="622"/>
      <c r="DK7" s="622"/>
      <c r="DL7" s="622"/>
      <c r="DM7" s="622"/>
      <c r="DN7" s="622"/>
      <c r="DO7" s="622"/>
      <c r="DP7" s="623"/>
      <c r="DQ7" s="627">
        <v>6255882</v>
      </c>
      <c r="DR7" s="622"/>
      <c r="DS7" s="622"/>
      <c r="DT7" s="622"/>
      <c r="DU7" s="622"/>
      <c r="DV7" s="622"/>
      <c r="DW7" s="622"/>
      <c r="DX7" s="622"/>
      <c r="DY7" s="622"/>
      <c r="DZ7" s="622"/>
      <c r="EA7" s="622"/>
      <c r="EB7" s="622"/>
      <c r="EC7" s="662"/>
    </row>
    <row r="8" spans="2:143" ht="11.25" customHeight="1" x14ac:dyDescent="0.15">
      <c r="B8" s="616" t="s">
        <v>210</v>
      </c>
      <c r="C8" s="617"/>
      <c r="D8" s="617"/>
      <c r="E8" s="617"/>
      <c r="F8" s="617"/>
      <c r="G8" s="617"/>
      <c r="H8" s="617"/>
      <c r="I8" s="617"/>
      <c r="J8" s="617"/>
      <c r="K8" s="617"/>
      <c r="L8" s="617"/>
      <c r="M8" s="617"/>
      <c r="N8" s="617"/>
      <c r="O8" s="617"/>
      <c r="P8" s="617"/>
      <c r="Q8" s="618"/>
      <c r="R8" s="619">
        <v>20030</v>
      </c>
      <c r="S8" s="622"/>
      <c r="T8" s="622"/>
      <c r="U8" s="622"/>
      <c r="V8" s="622"/>
      <c r="W8" s="622"/>
      <c r="X8" s="622"/>
      <c r="Y8" s="623"/>
      <c r="Z8" s="681">
        <v>0</v>
      </c>
      <c r="AA8" s="681"/>
      <c r="AB8" s="681"/>
      <c r="AC8" s="681"/>
      <c r="AD8" s="682">
        <v>20030</v>
      </c>
      <c r="AE8" s="682"/>
      <c r="AF8" s="682"/>
      <c r="AG8" s="682"/>
      <c r="AH8" s="682"/>
      <c r="AI8" s="682"/>
      <c r="AJ8" s="682"/>
      <c r="AK8" s="682"/>
      <c r="AL8" s="624">
        <v>0.1</v>
      </c>
      <c r="AM8" s="625"/>
      <c r="AN8" s="625"/>
      <c r="AO8" s="683"/>
      <c r="AP8" s="616" t="s">
        <v>211</v>
      </c>
      <c r="AQ8" s="617"/>
      <c r="AR8" s="617"/>
      <c r="AS8" s="617"/>
      <c r="AT8" s="617"/>
      <c r="AU8" s="617"/>
      <c r="AV8" s="617"/>
      <c r="AW8" s="617"/>
      <c r="AX8" s="617"/>
      <c r="AY8" s="617"/>
      <c r="AZ8" s="617"/>
      <c r="BA8" s="617"/>
      <c r="BB8" s="617"/>
      <c r="BC8" s="617"/>
      <c r="BD8" s="617"/>
      <c r="BE8" s="617"/>
      <c r="BF8" s="618"/>
      <c r="BG8" s="619">
        <v>160754</v>
      </c>
      <c r="BH8" s="622"/>
      <c r="BI8" s="622"/>
      <c r="BJ8" s="622"/>
      <c r="BK8" s="622"/>
      <c r="BL8" s="622"/>
      <c r="BM8" s="622"/>
      <c r="BN8" s="623"/>
      <c r="BO8" s="681">
        <v>1.5</v>
      </c>
      <c r="BP8" s="681"/>
      <c r="BQ8" s="681"/>
      <c r="BR8" s="681"/>
      <c r="BS8" s="627" t="s">
        <v>102</v>
      </c>
      <c r="BT8" s="622"/>
      <c r="BU8" s="622"/>
      <c r="BV8" s="622"/>
      <c r="BW8" s="622"/>
      <c r="BX8" s="622"/>
      <c r="BY8" s="622"/>
      <c r="BZ8" s="622"/>
      <c r="CA8" s="622"/>
      <c r="CB8" s="662"/>
      <c r="CD8" s="663" t="s">
        <v>212</v>
      </c>
      <c r="CE8" s="660"/>
      <c r="CF8" s="660"/>
      <c r="CG8" s="660"/>
      <c r="CH8" s="660"/>
      <c r="CI8" s="660"/>
      <c r="CJ8" s="660"/>
      <c r="CK8" s="660"/>
      <c r="CL8" s="660"/>
      <c r="CM8" s="660"/>
      <c r="CN8" s="660"/>
      <c r="CO8" s="660"/>
      <c r="CP8" s="660"/>
      <c r="CQ8" s="661"/>
      <c r="CR8" s="619">
        <v>18766666</v>
      </c>
      <c r="CS8" s="622"/>
      <c r="CT8" s="622"/>
      <c r="CU8" s="622"/>
      <c r="CV8" s="622"/>
      <c r="CW8" s="622"/>
      <c r="CX8" s="622"/>
      <c r="CY8" s="623"/>
      <c r="CZ8" s="681">
        <v>35.299999999999997</v>
      </c>
      <c r="DA8" s="681"/>
      <c r="DB8" s="681"/>
      <c r="DC8" s="681"/>
      <c r="DD8" s="627">
        <v>299173</v>
      </c>
      <c r="DE8" s="622"/>
      <c r="DF8" s="622"/>
      <c r="DG8" s="622"/>
      <c r="DH8" s="622"/>
      <c r="DI8" s="622"/>
      <c r="DJ8" s="622"/>
      <c r="DK8" s="622"/>
      <c r="DL8" s="622"/>
      <c r="DM8" s="622"/>
      <c r="DN8" s="622"/>
      <c r="DO8" s="622"/>
      <c r="DP8" s="623"/>
      <c r="DQ8" s="627">
        <v>7676262</v>
      </c>
      <c r="DR8" s="622"/>
      <c r="DS8" s="622"/>
      <c r="DT8" s="622"/>
      <c r="DU8" s="622"/>
      <c r="DV8" s="622"/>
      <c r="DW8" s="622"/>
      <c r="DX8" s="622"/>
      <c r="DY8" s="622"/>
      <c r="DZ8" s="622"/>
      <c r="EA8" s="622"/>
      <c r="EB8" s="622"/>
      <c r="EC8" s="662"/>
    </row>
    <row r="9" spans="2:143" ht="11.25" customHeight="1" x14ac:dyDescent="0.15">
      <c r="B9" s="616" t="s">
        <v>213</v>
      </c>
      <c r="C9" s="617"/>
      <c r="D9" s="617"/>
      <c r="E9" s="617"/>
      <c r="F9" s="617"/>
      <c r="G9" s="617"/>
      <c r="H9" s="617"/>
      <c r="I9" s="617"/>
      <c r="J9" s="617"/>
      <c r="K9" s="617"/>
      <c r="L9" s="617"/>
      <c r="M9" s="617"/>
      <c r="N9" s="617"/>
      <c r="O9" s="617"/>
      <c r="P9" s="617"/>
      <c r="Q9" s="618"/>
      <c r="R9" s="619">
        <v>23531</v>
      </c>
      <c r="S9" s="622"/>
      <c r="T9" s="622"/>
      <c r="U9" s="622"/>
      <c r="V9" s="622"/>
      <c r="W9" s="622"/>
      <c r="X9" s="622"/>
      <c r="Y9" s="623"/>
      <c r="Z9" s="681">
        <v>0</v>
      </c>
      <c r="AA9" s="681"/>
      <c r="AB9" s="681"/>
      <c r="AC9" s="681"/>
      <c r="AD9" s="682">
        <v>23531</v>
      </c>
      <c r="AE9" s="682"/>
      <c r="AF9" s="682"/>
      <c r="AG9" s="682"/>
      <c r="AH9" s="682"/>
      <c r="AI9" s="682"/>
      <c r="AJ9" s="682"/>
      <c r="AK9" s="682"/>
      <c r="AL9" s="624">
        <v>0.1</v>
      </c>
      <c r="AM9" s="625"/>
      <c r="AN9" s="625"/>
      <c r="AO9" s="683"/>
      <c r="AP9" s="616" t="s">
        <v>214</v>
      </c>
      <c r="AQ9" s="617"/>
      <c r="AR9" s="617"/>
      <c r="AS9" s="617"/>
      <c r="AT9" s="617"/>
      <c r="AU9" s="617"/>
      <c r="AV9" s="617"/>
      <c r="AW9" s="617"/>
      <c r="AX9" s="617"/>
      <c r="AY9" s="617"/>
      <c r="AZ9" s="617"/>
      <c r="BA9" s="617"/>
      <c r="BB9" s="617"/>
      <c r="BC9" s="617"/>
      <c r="BD9" s="617"/>
      <c r="BE9" s="617"/>
      <c r="BF9" s="618"/>
      <c r="BG9" s="619">
        <v>3797144</v>
      </c>
      <c r="BH9" s="622"/>
      <c r="BI9" s="622"/>
      <c r="BJ9" s="622"/>
      <c r="BK9" s="622"/>
      <c r="BL9" s="622"/>
      <c r="BM9" s="622"/>
      <c r="BN9" s="623"/>
      <c r="BO9" s="681">
        <v>35</v>
      </c>
      <c r="BP9" s="681"/>
      <c r="BQ9" s="681"/>
      <c r="BR9" s="681"/>
      <c r="BS9" s="627" t="s">
        <v>102</v>
      </c>
      <c r="BT9" s="622"/>
      <c r="BU9" s="622"/>
      <c r="BV9" s="622"/>
      <c r="BW9" s="622"/>
      <c r="BX9" s="622"/>
      <c r="BY9" s="622"/>
      <c r="BZ9" s="622"/>
      <c r="CA9" s="622"/>
      <c r="CB9" s="662"/>
      <c r="CD9" s="663" t="s">
        <v>215</v>
      </c>
      <c r="CE9" s="660"/>
      <c r="CF9" s="660"/>
      <c r="CG9" s="660"/>
      <c r="CH9" s="660"/>
      <c r="CI9" s="660"/>
      <c r="CJ9" s="660"/>
      <c r="CK9" s="660"/>
      <c r="CL9" s="660"/>
      <c r="CM9" s="660"/>
      <c r="CN9" s="660"/>
      <c r="CO9" s="660"/>
      <c r="CP9" s="660"/>
      <c r="CQ9" s="661"/>
      <c r="CR9" s="619">
        <v>3087550</v>
      </c>
      <c r="CS9" s="622"/>
      <c r="CT9" s="622"/>
      <c r="CU9" s="622"/>
      <c r="CV9" s="622"/>
      <c r="CW9" s="622"/>
      <c r="CX9" s="622"/>
      <c r="CY9" s="623"/>
      <c r="CZ9" s="681">
        <v>5.8</v>
      </c>
      <c r="DA9" s="681"/>
      <c r="DB9" s="681"/>
      <c r="DC9" s="681"/>
      <c r="DD9" s="627">
        <v>241613</v>
      </c>
      <c r="DE9" s="622"/>
      <c r="DF9" s="622"/>
      <c r="DG9" s="622"/>
      <c r="DH9" s="622"/>
      <c r="DI9" s="622"/>
      <c r="DJ9" s="622"/>
      <c r="DK9" s="622"/>
      <c r="DL9" s="622"/>
      <c r="DM9" s="622"/>
      <c r="DN9" s="622"/>
      <c r="DO9" s="622"/>
      <c r="DP9" s="623"/>
      <c r="DQ9" s="627">
        <v>2679551</v>
      </c>
      <c r="DR9" s="622"/>
      <c r="DS9" s="622"/>
      <c r="DT9" s="622"/>
      <c r="DU9" s="622"/>
      <c r="DV9" s="622"/>
      <c r="DW9" s="622"/>
      <c r="DX9" s="622"/>
      <c r="DY9" s="622"/>
      <c r="DZ9" s="622"/>
      <c r="EA9" s="622"/>
      <c r="EB9" s="622"/>
      <c r="EC9" s="662"/>
    </row>
    <row r="10" spans="2:143" ht="11.25" customHeight="1" x14ac:dyDescent="0.15">
      <c r="B10" s="616" t="s">
        <v>216</v>
      </c>
      <c r="C10" s="617"/>
      <c r="D10" s="617"/>
      <c r="E10" s="617"/>
      <c r="F10" s="617"/>
      <c r="G10" s="617"/>
      <c r="H10" s="617"/>
      <c r="I10" s="617"/>
      <c r="J10" s="617"/>
      <c r="K10" s="617"/>
      <c r="L10" s="617"/>
      <c r="M10" s="617"/>
      <c r="N10" s="617"/>
      <c r="O10" s="617"/>
      <c r="P10" s="617"/>
      <c r="Q10" s="618"/>
      <c r="R10" s="619" t="s">
        <v>206</v>
      </c>
      <c r="S10" s="622"/>
      <c r="T10" s="622"/>
      <c r="U10" s="622"/>
      <c r="V10" s="622"/>
      <c r="W10" s="622"/>
      <c r="X10" s="622"/>
      <c r="Y10" s="623"/>
      <c r="Z10" s="681" t="s">
        <v>102</v>
      </c>
      <c r="AA10" s="681"/>
      <c r="AB10" s="681"/>
      <c r="AC10" s="681"/>
      <c r="AD10" s="682" t="s">
        <v>102</v>
      </c>
      <c r="AE10" s="682"/>
      <c r="AF10" s="682"/>
      <c r="AG10" s="682"/>
      <c r="AH10" s="682"/>
      <c r="AI10" s="682"/>
      <c r="AJ10" s="682"/>
      <c r="AK10" s="682"/>
      <c r="AL10" s="624" t="s">
        <v>102</v>
      </c>
      <c r="AM10" s="625"/>
      <c r="AN10" s="625"/>
      <c r="AO10" s="683"/>
      <c r="AP10" s="616" t="s">
        <v>217</v>
      </c>
      <c r="AQ10" s="617"/>
      <c r="AR10" s="617"/>
      <c r="AS10" s="617"/>
      <c r="AT10" s="617"/>
      <c r="AU10" s="617"/>
      <c r="AV10" s="617"/>
      <c r="AW10" s="617"/>
      <c r="AX10" s="617"/>
      <c r="AY10" s="617"/>
      <c r="AZ10" s="617"/>
      <c r="BA10" s="617"/>
      <c r="BB10" s="617"/>
      <c r="BC10" s="617"/>
      <c r="BD10" s="617"/>
      <c r="BE10" s="617"/>
      <c r="BF10" s="618"/>
      <c r="BG10" s="619">
        <v>244731</v>
      </c>
      <c r="BH10" s="622"/>
      <c r="BI10" s="622"/>
      <c r="BJ10" s="622"/>
      <c r="BK10" s="622"/>
      <c r="BL10" s="622"/>
      <c r="BM10" s="622"/>
      <c r="BN10" s="623"/>
      <c r="BO10" s="681">
        <v>2.2999999999999998</v>
      </c>
      <c r="BP10" s="681"/>
      <c r="BQ10" s="681"/>
      <c r="BR10" s="681"/>
      <c r="BS10" s="627" t="s">
        <v>206</v>
      </c>
      <c r="BT10" s="622"/>
      <c r="BU10" s="622"/>
      <c r="BV10" s="622"/>
      <c r="BW10" s="622"/>
      <c r="BX10" s="622"/>
      <c r="BY10" s="622"/>
      <c r="BZ10" s="622"/>
      <c r="CA10" s="622"/>
      <c r="CB10" s="662"/>
      <c r="CD10" s="663" t="s">
        <v>218</v>
      </c>
      <c r="CE10" s="660"/>
      <c r="CF10" s="660"/>
      <c r="CG10" s="660"/>
      <c r="CH10" s="660"/>
      <c r="CI10" s="660"/>
      <c r="CJ10" s="660"/>
      <c r="CK10" s="660"/>
      <c r="CL10" s="660"/>
      <c r="CM10" s="660"/>
      <c r="CN10" s="660"/>
      <c r="CO10" s="660"/>
      <c r="CP10" s="660"/>
      <c r="CQ10" s="661"/>
      <c r="CR10" s="619">
        <v>60427</v>
      </c>
      <c r="CS10" s="622"/>
      <c r="CT10" s="622"/>
      <c r="CU10" s="622"/>
      <c r="CV10" s="622"/>
      <c r="CW10" s="622"/>
      <c r="CX10" s="622"/>
      <c r="CY10" s="623"/>
      <c r="CZ10" s="681">
        <v>0.1</v>
      </c>
      <c r="DA10" s="681"/>
      <c r="DB10" s="681"/>
      <c r="DC10" s="681"/>
      <c r="DD10" s="627" t="s">
        <v>102</v>
      </c>
      <c r="DE10" s="622"/>
      <c r="DF10" s="622"/>
      <c r="DG10" s="622"/>
      <c r="DH10" s="622"/>
      <c r="DI10" s="622"/>
      <c r="DJ10" s="622"/>
      <c r="DK10" s="622"/>
      <c r="DL10" s="622"/>
      <c r="DM10" s="622"/>
      <c r="DN10" s="622"/>
      <c r="DO10" s="622"/>
      <c r="DP10" s="623"/>
      <c r="DQ10" s="627">
        <v>60404</v>
      </c>
      <c r="DR10" s="622"/>
      <c r="DS10" s="622"/>
      <c r="DT10" s="622"/>
      <c r="DU10" s="622"/>
      <c r="DV10" s="622"/>
      <c r="DW10" s="622"/>
      <c r="DX10" s="622"/>
      <c r="DY10" s="622"/>
      <c r="DZ10" s="622"/>
      <c r="EA10" s="622"/>
      <c r="EB10" s="622"/>
      <c r="EC10" s="662"/>
    </row>
    <row r="11" spans="2:143" ht="11.25" customHeight="1" x14ac:dyDescent="0.15">
      <c r="B11" s="616" t="s">
        <v>219</v>
      </c>
      <c r="C11" s="617"/>
      <c r="D11" s="617"/>
      <c r="E11" s="617"/>
      <c r="F11" s="617"/>
      <c r="G11" s="617"/>
      <c r="H11" s="617"/>
      <c r="I11" s="617"/>
      <c r="J11" s="617"/>
      <c r="K11" s="617"/>
      <c r="L11" s="617"/>
      <c r="M11" s="617"/>
      <c r="N11" s="617"/>
      <c r="O11" s="617"/>
      <c r="P11" s="617"/>
      <c r="Q11" s="618"/>
      <c r="R11" s="619" t="s">
        <v>102</v>
      </c>
      <c r="S11" s="622"/>
      <c r="T11" s="622"/>
      <c r="U11" s="622"/>
      <c r="V11" s="622"/>
      <c r="W11" s="622"/>
      <c r="X11" s="622"/>
      <c r="Y11" s="623"/>
      <c r="Z11" s="681" t="s">
        <v>206</v>
      </c>
      <c r="AA11" s="681"/>
      <c r="AB11" s="681"/>
      <c r="AC11" s="681"/>
      <c r="AD11" s="682" t="s">
        <v>102</v>
      </c>
      <c r="AE11" s="682"/>
      <c r="AF11" s="682"/>
      <c r="AG11" s="682"/>
      <c r="AH11" s="682"/>
      <c r="AI11" s="682"/>
      <c r="AJ11" s="682"/>
      <c r="AK11" s="682"/>
      <c r="AL11" s="624" t="s">
        <v>206</v>
      </c>
      <c r="AM11" s="625"/>
      <c r="AN11" s="625"/>
      <c r="AO11" s="683"/>
      <c r="AP11" s="616" t="s">
        <v>220</v>
      </c>
      <c r="AQ11" s="617"/>
      <c r="AR11" s="617"/>
      <c r="AS11" s="617"/>
      <c r="AT11" s="617"/>
      <c r="AU11" s="617"/>
      <c r="AV11" s="617"/>
      <c r="AW11" s="617"/>
      <c r="AX11" s="617"/>
      <c r="AY11" s="617"/>
      <c r="AZ11" s="617"/>
      <c r="BA11" s="617"/>
      <c r="BB11" s="617"/>
      <c r="BC11" s="617"/>
      <c r="BD11" s="617"/>
      <c r="BE11" s="617"/>
      <c r="BF11" s="618"/>
      <c r="BG11" s="619">
        <v>480238</v>
      </c>
      <c r="BH11" s="622"/>
      <c r="BI11" s="622"/>
      <c r="BJ11" s="622"/>
      <c r="BK11" s="622"/>
      <c r="BL11" s="622"/>
      <c r="BM11" s="622"/>
      <c r="BN11" s="623"/>
      <c r="BO11" s="681">
        <v>4.4000000000000004</v>
      </c>
      <c r="BP11" s="681"/>
      <c r="BQ11" s="681"/>
      <c r="BR11" s="681"/>
      <c r="BS11" s="627">
        <v>95210</v>
      </c>
      <c r="BT11" s="622"/>
      <c r="BU11" s="622"/>
      <c r="BV11" s="622"/>
      <c r="BW11" s="622"/>
      <c r="BX11" s="622"/>
      <c r="BY11" s="622"/>
      <c r="BZ11" s="622"/>
      <c r="CA11" s="622"/>
      <c r="CB11" s="662"/>
      <c r="CD11" s="663" t="s">
        <v>221</v>
      </c>
      <c r="CE11" s="660"/>
      <c r="CF11" s="660"/>
      <c r="CG11" s="660"/>
      <c r="CH11" s="660"/>
      <c r="CI11" s="660"/>
      <c r="CJ11" s="660"/>
      <c r="CK11" s="660"/>
      <c r="CL11" s="660"/>
      <c r="CM11" s="660"/>
      <c r="CN11" s="660"/>
      <c r="CO11" s="660"/>
      <c r="CP11" s="660"/>
      <c r="CQ11" s="661"/>
      <c r="CR11" s="619">
        <v>3861002</v>
      </c>
      <c r="CS11" s="622"/>
      <c r="CT11" s="622"/>
      <c r="CU11" s="622"/>
      <c r="CV11" s="622"/>
      <c r="CW11" s="622"/>
      <c r="CX11" s="622"/>
      <c r="CY11" s="623"/>
      <c r="CZ11" s="681">
        <v>7.3</v>
      </c>
      <c r="DA11" s="681"/>
      <c r="DB11" s="681"/>
      <c r="DC11" s="681"/>
      <c r="DD11" s="627">
        <v>1353840</v>
      </c>
      <c r="DE11" s="622"/>
      <c r="DF11" s="622"/>
      <c r="DG11" s="622"/>
      <c r="DH11" s="622"/>
      <c r="DI11" s="622"/>
      <c r="DJ11" s="622"/>
      <c r="DK11" s="622"/>
      <c r="DL11" s="622"/>
      <c r="DM11" s="622"/>
      <c r="DN11" s="622"/>
      <c r="DO11" s="622"/>
      <c r="DP11" s="623"/>
      <c r="DQ11" s="627">
        <v>2382698</v>
      </c>
      <c r="DR11" s="622"/>
      <c r="DS11" s="622"/>
      <c r="DT11" s="622"/>
      <c r="DU11" s="622"/>
      <c r="DV11" s="622"/>
      <c r="DW11" s="622"/>
      <c r="DX11" s="622"/>
      <c r="DY11" s="622"/>
      <c r="DZ11" s="622"/>
      <c r="EA11" s="622"/>
      <c r="EB11" s="622"/>
      <c r="EC11" s="662"/>
    </row>
    <row r="12" spans="2:143" ht="11.25" customHeight="1" x14ac:dyDescent="0.15">
      <c r="B12" s="616" t="s">
        <v>222</v>
      </c>
      <c r="C12" s="617"/>
      <c r="D12" s="617"/>
      <c r="E12" s="617"/>
      <c r="F12" s="617"/>
      <c r="G12" s="617"/>
      <c r="H12" s="617"/>
      <c r="I12" s="617"/>
      <c r="J12" s="617"/>
      <c r="K12" s="617"/>
      <c r="L12" s="617"/>
      <c r="M12" s="617"/>
      <c r="N12" s="617"/>
      <c r="O12" s="617"/>
      <c r="P12" s="617"/>
      <c r="Q12" s="618"/>
      <c r="R12" s="619">
        <v>1939796</v>
      </c>
      <c r="S12" s="622"/>
      <c r="T12" s="622"/>
      <c r="U12" s="622"/>
      <c r="V12" s="622"/>
      <c r="W12" s="622"/>
      <c r="X12" s="622"/>
      <c r="Y12" s="623"/>
      <c r="Z12" s="681">
        <v>3.5</v>
      </c>
      <c r="AA12" s="681"/>
      <c r="AB12" s="681"/>
      <c r="AC12" s="681"/>
      <c r="AD12" s="682">
        <v>1939796</v>
      </c>
      <c r="AE12" s="682"/>
      <c r="AF12" s="682"/>
      <c r="AG12" s="682"/>
      <c r="AH12" s="682"/>
      <c r="AI12" s="682"/>
      <c r="AJ12" s="682"/>
      <c r="AK12" s="682"/>
      <c r="AL12" s="624">
        <v>7.7</v>
      </c>
      <c r="AM12" s="625"/>
      <c r="AN12" s="625"/>
      <c r="AO12" s="683"/>
      <c r="AP12" s="616" t="s">
        <v>223</v>
      </c>
      <c r="AQ12" s="617"/>
      <c r="AR12" s="617"/>
      <c r="AS12" s="617"/>
      <c r="AT12" s="617"/>
      <c r="AU12" s="617"/>
      <c r="AV12" s="617"/>
      <c r="AW12" s="617"/>
      <c r="AX12" s="617"/>
      <c r="AY12" s="617"/>
      <c r="AZ12" s="617"/>
      <c r="BA12" s="617"/>
      <c r="BB12" s="617"/>
      <c r="BC12" s="617"/>
      <c r="BD12" s="617"/>
      <c r="BE12" s="617"/>
      <c r="BF12" s="618"/>
      <c r="BG12" s="619">
        <v>4636460</v>
      </c>
      <c r="BH12" s="622"/>
      <c r="BI12" s="622"/>
      <c r="BJ12" s="622"/>
      <c r="BK12" s="622"/>
      <c r="BL12" s="622"/>
      <c r="BM12" s="622"/>
      <c r="BN12" s="623"/>
      <c r="BO12" s="681">
        <v>42.7</v>
      </c>
      <c r="BP12" s="681"/>
      <c r="BQ12" s="681"/>
      <c r="BR12" s="681"/>
      <c r="BS12" s="627" t="s">
        <v>206</v>
      </c>
      <c r="BT12" s="622"/>
      <c r="BU12" s="622"/>
      <c r="BV12" s="622"/>
      <c r="BW12" s="622"/>
      <c r="BX12" s="622"/>
      <c r="BY12" s="622"/>
      <c r="BZ12" s="622"/>
      <c r="CA12" s="622"/>
      <c r="CB12" s="662"/>
      <c r="CD12" s="663" t="s">
        <v>224</v>
      </c>
      <c r="CE12" s="660"/>
      <c r="CF12" s="660"/>
      <c r="CG12" s="660"/>
      <c r="CH12" s="660"/>
      <c r="CI12" s="660"/>
      <c r="CJ12" s="660"/>
      <c r="CK12" s="660"/>
      <c r="CL12" s="660"/>
      <c r="CM12" s="660"/>
      <c r="CN12" s="660"/>
      <c r="CO12" s="660"/>
      <c r="CP12" s="660"/>
      <c r="CQ12" s="661"/>
      <c r="CR12" s="619">
        <v>677892</v>
      </c>
      <c r="CS12" s="622"/>
      <c r="CT12" s="622"/>
      <c r="CU12" s="622"/>
      <c r="CV12" s="622"/>
      <c r="CW12" s="622"/>
      <c r="CX12" s="622"/>
      <c r="CY12" s="623"/>
      <c r="CZ12" s="681">
        <v>1.3</v>
      </c>
      <c r="DA12" s="681"/>
      <c r="DB12" s="681"/>
      <c r="DC12" s="681"/>
      <c r="DD12" s="627">
        <v>9893</v>
      </c>
      <c r="DE12" s="622"/>
      <c r="DF12" s="622"/>
      <c r="DG12" s="622"/>
      <c r="DH12" s="622"/>
      <c r="DI12" s="622"/>
      <c r="DJ12" s="622"/>
      <c r="DK12" s="622"/>
      <c r="DL12" s="622"/>
      <c r="DM12" s="622"/>
      <c r="DN12" s="622"/>
      <c r="DO12" s="622"/>
      <c r="DP12" s="623"/>
      <c r="DQ12" s="627">
        <v>650790</v>
      </c>
      <c r="DR12" s="622"/>
      <c r="DS12" s="622"/>
      <c r="DT12" s="622"/>
      <c r="DU12" s="622"/>
      <c r="DV12" s="622"/>
      <c r="DW12" s="622"/>
      <c r="DX12" s="622"/>
      <c r="DY12" s="622"/>
      <c r="DZ12" s="622"/>
      <c r="EA12" s="622"/>
      <c r="EB12" s="622"/>
      <c r="EC12" s="662"/>
    </row>
    <row r="13" spans="2:143" ht="11.25" customHeight="1" x14ac:dyDescent="0.15">
      <c r="B13" s="616" t="s">
        <v>225</v>
      </c>
      <c r="C13" s="617"/>
      <c r="D13" s="617"/>
      <c r="E13" s="617"/>
      <c r="F13" s="617"/>
      <c r="G13" s="617"/>
      <c r="H13" s="617"/>
      <c r="I13" s="617"/>
      <c r="J13" s="617"/>
      <c r="K13" s="617"/>
      <c r="L13" s="617"/>
      <c r="M13" s="617"/>
      <c r="N13" s="617"/>
      <c r="O13" s="617"/>
      <c r="P13" s="617"/>
      <c r="Q13" s="618"/>
      <c r="R13" s="619">
        <v>8628</v>
      </c>
      <c r="S13" s="622"/>
      <c r="T13" s="622"/>
      <c r="U13" s="622"/>
      <c r="V13" s="622"/>
      <c r="W13" s="622"/>
      <c r="X13" s="622"/>
      <c r="Y13" s="623"/>
      <c r="Z13" s="681">
        <v>0</v>
      </c>
      <c r="AA13" s="681"/>
      <c r="AB13" s="681"/>
      <c r="AC13" s="681"/>
      <c r="AD13" s="682">
        <v>8628</v>
      </c>
      <c r="AE13" s="682"/>
      <c r="AF13" s="682"/>
      <c r="AG13" s="682"/>
      <c r="AH13" s="682"/>
      <c r="AI13" s="682"/>
      <c r="AJ13" s="682"/>
      <c r="AK13" s="682"/>
      <c r="AL13" s="624">
        <v>0</v>
      </c>
      <c r="AM13" s="625"/>
      <c r="AN13" s="625"/>
      <c r="AO13" s="683"/>
      <c r="AP13" s="616" t="s">
        <v>226</v>
      </c>
      <c r="AQ13" s="617"/>
      <c r="AR13" s="617"/>
      <c r="AS13" s="617"/>
      <c r="AT13" s="617"/>
      <c r="AU13" s="617"/>
      <c r="AV13" s="617"/>
      <c r="AW13" s="617"/>
      <c r="AX13" s="617"/>
      <c r="AY13" s="617"/>
      <c r="AZ13" s="617"/>
      <c r="BA13" s="617"/>
      <c r="BB13" s="617"/>
      <c r="BC13" s="617"/>
      <c r="BD13" s="617"/>
      <c r="BE13" s="617"/>
      <c r="BF13" s="618"/>
      <c r="BG13" s="619">
        <v>4566439</v>
      </c>
      <c r="BH13" s="622"/>
      <c r="BI13" s="622"/>
      <c r="BJ13" s="622"/>
      <c r="BK13" s="622"/>
      <c r="BL13" s="622"/>
      <c r="BM13" s="622"/>
      <c r="BN13" s="623"/>
      <c r="BO13" s="681">
        <v>42</v>
      </c>
      <c r="BP13" s="681"/>
      <c r="BQ13" s="681"/>
      <c r="BR13" s="681"/>
      <c r="BS13" s="627" t="s">
        <v>206</v>
      </c>
      <c r="BT13" s="622"/>
      <c r="BU13" s="622"/>
      <c r="BV13" s="622"/>
      <c r="BW13" s="622"/>
      <c r="BX13" s="622"/>
      <c r="BY13" s="622"/>
      <c r="BZ13" s="622"/>
      <c r="CA13" s="622"/>
      <c r="CB13" s="662"/>
      <c r="CD13" s="663" t="s">
        <v>227</v>
      </c>
      <c r="CE13" s="660"/>
      <c r="CF13" s="660"/>
      <c r="CG13" s="660"/>
      <c r="CH13" s="660"/>
      <c r="CI13" s="660"/>
      <c r="CJ13" s="660"/>
      <c r="CK13" s="660"/>
      <c r="CL13" s="660"/>
      <c r="CM13" s="660"/>
      <c r="CN13" s="660"/>
      <c r="CO13" s="660"/>
      <c r="CP13" s="660"/>
      <c r="CQ13" s="661"/>
      <c r="CR13" s="619">
        <v>3259037</v>
      </c>
      <c r="CS13" s="622"/>
      <c r="CT13" s="622"/>
      <c r="CU13" s="622"/>
      <c r="CV13" s="622"/>
      <c r="CW13" s="622"/>
      <c r="CX13" s="622"/>
      <c r="CY13" s="623"/>
      <c r="CZ13" s="681">
        <v>6.1</v>
      </c>
      <c r="DA13" s="681"/>
      <c r="DB13" s="681"/>
      <c r="DC13" s="681"/>
      <c r="DD13" s="627">
        <v>1878221</v>
      </c>
      <c r="DE13" s="622"/>
      <c r="DF13" s="622"/>
      <c r="DG13" s="622"/>
      <c r="DH13" s="622"/>
      <c r="DI13" s="622"/>
      <c r="DJ13" s="622"/>
      <c r="DK13" s="622"/>
      <c r="DL13" s="622"/>
      <c r="DM13" s="622"/>
      <c r="DN13" s="622"/>
      <c r="DO13" s="622"/>
      <c r="DP13" s="623"/>
      <c r="DQ13" s="627">
        <v>1981141</v>
      </c>
      <c r="DR13" s="622"/>
      <c r="DS13" s="622"/>
      <c r="DT13" s="622"/>
      <c r="DU13" s="622"/>
      <c r="DV13" s="622"/>
      <c r="DW13" s="622"/>
      <c r="DX13" s="622"/>
      <c r="DY13" s="622"/>
      <c r="DZ13" s="622"/>
      <c r="EA13" s="622"/>
      <c r="EB13" s="622"/>
      <c r="EC13" s="662"/>
    </row>
    <row r="14" spans="2:143" ht="11.25" customHeight="1" x14ac:dyDescent="0.15">
      <c r="B14" s="616" t="s">
        <v>228</v>
      </c>
      <c r="C14" s="617"/>
      <c r="D14" s="617"/>
      <c r="E14" s="617"/>
      <c r="F14" s="617"/>
      <c r="G14" s="617"/>
      <c r="H14" s="617"/>
      <c r="I14" s="617"/>
      <c r="J14" s="617"/>
      <c r="K14" s="617"/>
      <c r="L14" s="617"/>
      <c r="M14" s="617"/>
      <c r="N14" s="617"/>
      <c r="O14" s="617"/>
      <c r="P14" s="617"/>
      <c r="Q14" s="618"/>
      <c r="R14" s="619" t="s">
        <v>102</v>
      </c>
      <c r="S14" s="622"/>
      <c r="T14" s="622"/>
      <c r="U14" s="622"/>
      <c r="V14" s="622"/>
      <c r="W14" s="622"/>
      <c r="X14" s="622"/>
      <c r="Y14" s="623"/>
      <c r="Z14" s="681" t="s">
        <v>102</v>
      </c>
      <c r="AA14" s="681"/>
      <c r="AB14" s="681"/>
      <c r="AC14" s="681"/>
      <c r="AD14" s="682" t="s">
        <v>102</v>
      </c>
      <c r="AE14" s="682"/>
      <c r="AF14" s="682"/>
      <c r="AG14" s="682"/>
      <c r="AH14" s="682"/>
      <c r="AI14" s="682"/>
      <c r="AJ14" s="682"/>
      <c r="AK14" s="682"/>
      <c r="AL14" s="624" t="s">
        <v>102</v>
      </c>
      <c r="AM14" s="625"/>
      <c r="AN14" s="625"/>
      <c r="AO14" s="683"/>
      <c r="AP14" s="616" t="s">
        <v>229</v>
      </c>
      <c r="AQ14" s="617"/>
      <c r="AR14" s="617"/>
      <c r="AS14" s="617"/>
      <c r="AT14" s="617"/>
      <c r="AU14" s="617"/>
      <c r="AV14" s="617"/>
      <c r="AW14" s="617"/>
      <c r="AX14" s="617"/>
      <c r="AY14" s="617"/>
      <c r="AZ14" s="617"/>
      <c r="BA14" s="617"/>
      <c r="BB14" s="617"/>
      <c r="BC14" s="617"/>
      <c r="BD14" s="617"/>
      <c r="BE14" s="617"/>
      <c r="BF14" s="618"/>
      <c r="BG14" s="619">
        <v>397389</v>
      </c>
      <c r="BH14" s="622"/>
      <c r="BI14" s="622"/>
      <c r="BJ14" s="622"/>
      <c r="BK14" s="622"/>
      <c r="BL14" s="622"/>
      <c r="BM14" s="622"/>
      <c r="BN14" s="623"/>
      <c r="BO14" s="681">
        <v>3.7</v>
      </c>
      <c r="BP14" s="681"/>
      <c r="BQ14" s="681"/>
      <c r="BR14" s="681"/>
      <c r="BS14" s="627" t="s">
        <v>206</v>
      </c>
      <c r="BT14" s="622"/>
      <c r="BU14" s="622"/>
      <c r="BV14" s="622"/>
      <c r="BW14" s="622"/>
      <c r="BX14" s="622"/>
      <c r="BY14" s="622"/>
      <c r="BZ14" s="622"/>
      <c r="CA14" s="622"/>
      <c r="CB14" s="662"/>
      <c r="CD14" s="663" t="s">
        <v>230</v>
      </c>
      <c r="CE14" s="660"/>
      <c r="CF14" s="660"/>
      <c r="CG14" s="660"/>
      <c r="CH14" s="660"/>
      <c r="CI14" s="660"/>
      <c r="CJ14" s="660"/>
      <c r="CK14" s="660"/>
      <c r="CL14" s="660"/>
      <c r="CM14" s="660"/>
      <c r="CN14" s="660"/>
      <c r="CO14" s="660"/>
      <c r="CP14" s="660"/>
      <c r="CQ14" s="661"/>
      <c r="CR14" s="619">
        <v>1474945</v>
      </c>
      <c r="CS14" s="622"/>
      <c r="CT14" s="622"/>
      <c r="CU14" s="622"/>
      <c r="CV14" s="622"/>
      <c r="CW14" s="622"/>
      <c r="CX14" s="622"/>
      <c r="CY14" s="623"/>
      <c r="CZ14" s="681">
        <v>2.8</v>
      </c>
      <c r="DA14" s="681"/>
      <c r="DB14" s="681"/>
      <c r="DC14" s="681"/>
      <c r="DD14" s="627">
        <v>156098</v>
      </c>
      <c r="DE14" s="622"/>
      <c r="DF14" s="622"/>
      <c r="DG14" s="622"/>
      <c r="DH14" s="622"/>
      <c r="DI14" s="622"/>
      <c r="DJ14" s="622"/>
      <c r="DK14" s="622"/>
      <c r="DL14" s="622"/>
      <c r="DM14" s="622"/>
      <c r="DN14" s="622"/>
      <c r="DO14" s="622"/>
      <c r="DP14" s="623"/>
      <c r="DQ14" s="627">
        <v>1426902</v>
      </c>
      <c r="DR14" s="622"/>
      <c r="DS14" s="622"/>
      <c r="DT14" s="622"/>
      <c r="DU14" s="622"/>
      <c r="DV14" s="622"/>
      <c r="DW14" s="622"/>
      <c r="DX14" s="622"/>
      <c r="DY14" s="622"/>
      <c r="DZ14" s="622"/>
      <c r="EA14" s="622"/>
      <c r="EB14" s="622"/>
      <c r="EC14" s="662"/>
    </row>
    <row r="15" spans="2:143" ht="11.25" customHeight="1" x14ac:dyDescent="0.15">
      <c r="B15" s="616" t="s">
        <v>231</v>
      </c>
      <c r="C15" s="617"/>
      <c r="D15" s="617"/>
      <c r="E15" s="617"/>
      <c r="F15" s="617"/>
      <c r="G15" s="617"/>
      <c r="H15" s="617"/>
      <c r="I15" s="617"/>
      <c r="J15" s="617"/>
      <c r="K15" s="617"/>
      <c r="L15" s="617"/>
      <c r="M15" s="617"/>
      <c r="N15" s="617"/>
      <c r="O15" s="617"/>
      <c r="P15" s="617"/>
      <c r="Q15" s="618"/>
      <c r="R15" s="619">
        <v>84233</v>
      </c>
      <c r="S15" s="622"/>
      <c r="T15" s="622"/>
      <c r="U15" s="622"/>
      <c r="V15" s="622"/>
      <c r="W15" s="622"/>
      <c r="X15" s="622"/>
      <c r="Y15" s="623"/>
      <c r="Z15" s="681">
        <v>0.2</v>
      </c>
      <c r="AA15" s="681"/>
      <c r="AB15" s="681"/>
      <c r="AC15" s="681"/>
      <c r="AD15" s="682">
        <v>84233</v>
      </c>
      <c r="AE15" s="682"/>
      <c r="AF15" s="682"/>
      <c r="AG15" s="682"/>
      <c r="AH15" s="682"/>
      <c r="AI15" s="682"/>
      <c r="AJ15" s="682"/>
      <c r="AK15" s="682"/>
      <c r="AL15" s="624">
        <v>0.3</v>
      </c>
      <c r="AM15" s="625"/>
      <c r="AN15" s="625"/>
      <c r="AO15" s="683"/>
      <c r="AP15" s="616" t="s">
        <v>232</v>
      </c>
      <c r="AQ15" s="617"/>
      <c r="AR15" s="617"/>
      <c r="AS15" s="617"/>
      <c r="AT15" s="617"/>
      <c r="AU15" s="617"/>
      <c r="AV15" s="617"/>
      <c r="AW15" s="617"/>
      <c r="AX15" s="617"/>
      <c r="AY15" s="617"/>
      <c r="AZ15" s="617"/>
      <c r="BA15" s="617"/>
      <c r="BB15" s="617"/>
      <c r="BC15" s="617"/>
      <c r="BD15" s="617"/>
      <c r="BE15" s="617"/>
      <c r="BF15" s="618"/>
      <c r="BG15" s="619">
        <v>712966</v>
      </c>
      <c r="BH15" s="622"/>
      <c r="BI15" s="622"/>
      <c r="BJ15" s="622"/>
      <c r="BK15" s="622"/>
      <c r="BL15" s="622"/>
      <c r="BM15" s="622"/>
      <c r="BN15" s="623"/>
      <c r="BO15" s="681">
        <v>6.6</v>
      </c>
      <c r="BP15" s="681"/>
      <c r="BQ15" s="681"/>
      <c r="BR15" s="681"/>
      <c r="BS15" s="627" t="s">
        <v>102</v>
      </c>
      <c r="BT15" s="622"/>
      <c r="BU15" s="622"/>
      <c r="BV15" s="622"/>
      <c r="BW15" s="622"/>
      <c r="BX15" s="622"/>
      <c r="BY15" s="622"/>
      <c r="BZ15" s="622"/>
      <c r="CA15" s="622"/>
      <c r="CB15" s="662"/>
      <c r="CD15" s="663" t="s">
        <v>233</v>
      </c>
      <c r="CE15" s="660"/>
      <c r="CF15" s="660"/>
      <c r="CG15" s="660"/>
      <c r="CH15" s="660"/>
      <c r="CI15" s="660"/>
      <c r="CJ15" s="660"/>
      <c r="CK15" s="660"/>
      <c r="CL15" s="660"/>
      <c r="CM15" s="660"/>
      <c r="CN15" s="660"/>
      <c r="CO15" s="660"/>
      <c r="CP15" s="660"/>
      <c r="CQ15" s="661"/>
      <c r="CR15" s="619">
        <v>6997188</v>
      </c>
      <c r="CS15" s="622"/>
      <c r="CT15" s="622"/>
      <c r="CU15" s="622"/>
      <c r="CV15" s="622"/>
      <c r="CW15" s="622"/>
      <c r="CX15" s="622"/>
      <c r="CY15" s="623"/>
      <c r="CZ15" s="681">
        <v>13.2</v>
      </c>
      <c r="DA15" s="681"/>
      <c r="DB15" s="681"/>
      <c r="DC15" s="681"/>
      <c r="DD15" s="627">
        <v>2995466</v>
      </c>
      <c r="DE15" s="622"/>
      <c r="DF15" s="622"/>
      <c r="DG15" s="622"/>
      <c r="DH15" s="622"/>
      <c r="DI15" s="622"/>
      <c r="DJ15" s="622"/>
      <c r="DK15" s="622"/>
      <c r="DL15" s="622"/>
      <c r="DM15" s="622"/>
      <c r="DN15" s="622"/>
      <c r="DO15" s="622"/>
      <c r="DP15" s="623"/>
      <c r="DQ15" s="627">
        <v>3715650</v>
      </c>
      <c r="DR15" s="622"/>
      <c r="DS15" s="622"/>
      <c r="DT15" s="622"/>
      <c r="DU15" s="622"/>
      <c r="DV15" s="622"/>
      <c r="DW15" s="622"/>
      <c r="DX15" s="622"/>
      <c r="DY15" s="622"/>
      <c r="DZ15" s="622"/>
      <c r="EA15" s="622"/>
      <c r="EB15" s="622"/>
      <c r="EC15" s="662"/>
    </row>
    <row r="16" spans="2:143" ht="11.25" customHeight="1" x14ac:dyDescent="0.15">
      <c r="B16" s="616" t="s">
        <v>234</v>
      </c>
      <c r="C16" s="617"/>
      <c r="D16" s="617"/>
      <c r="E16" s="617"/>
      <c r="F16" s="617"/>
      <c r="G16" s="617"/>
      <c r="H16" s="617"/>
      <c r="I16" s="617"/>
      <c r="J16" s="617"/>
      <c r="K16" s="617"/>
      <c r="L16" s="617"/>
      <c r="M16" s="617"/>
      <c r="N16" s="617"/>
      <c r="O16" s="617"/>
      <c r="P16" s="617"/>
      <c r="Q16" s="618"/>
      <c r="R16" s="619" t="s">
        <v>102</v>
      </c>
      <c r="S16" s="622"/>
      <c r="T16" s="622"/>
      <c r="U16" s="622"/>
      <c r="V16" s="622"/>
      <c r="W16" s="622"/>
      <c r="X16" s="622"/>
      <c r="Y16" s="623"/>
      <c r="Z16" s="681" t="s">
        <v>206</v>
      </c>
      <c r="AA16" s="681"/>
      <c r="AB16" s="681"/>
      <c r="AC16" s="681"/>
      <c r="AD16" s="682" t="s">
        <v>102</v>
      </c>
      <c r="AE16" s="682"/>
      <c r="AF16" s="682"/>
      <c r="AG16" s="682"/>
      <c r="AH16" s="682"/>
      <c r="AI16" s="682"/>
      <c r="AJ16" s="682"/>
      <c r="AK16" s="682"/>
      <c r="AL16" s="624" t="s">
        <v>102</v>
      </c>
      <c r="AM16" s="625"/>
      <c r="AN16" s="625"/>
      <c r="AO16" s="683"/>
      <c r="AP16" s="616" t="s">
        <v>235</v>
      </c>
      <c r="AQ16" s="617"/>
      <c r="AR16" s="617"/>
      <c r="AS16" s="617"/>
      <c r="AT16" s="617"/>
      <c r="AU16" s="617"/>
      <c r="AV16" s="617"/>
      <c r="AW16" s="617"/>
      <c r="AX16" s="617"/>
      <c r="AY16" s="617"/>
      <c r="AZ16" s="617"/>
      <c r="BA16" s="617"/>
      <c r="BB16" s="617"/>
      <c r="BC16" s="617"/>
      <c r="BD16" s="617"/>
      <c r="BE16" s="617"/>
      <c r="BF16" s="618"/>
      <c r="BG16" s="619" t="s">
        <v>206</v>
      </c>
      <c r="BH16" s="622"/>
      <c r="BI16" s="622"/>
      <c r="BJ16" s="622"/>
      <c r="BK16" s="622"/>
      <c r="BL16" s="622"/>
      <c r="BM16" s="622"/>
      <c r="BN16" s="623"/>
      <c r="BO16" s="681" t="s">
        <v>102</v>
      </c>
      <c r="BP16" s="681"/>
      <c r="BQ16" s="681"/>
      <c r="BR16" s="681"/>
      <c r="BS16" s="627" t="s">
        <v>102</v>
      </c>
      <c r="BT16" s="622"/>
      <c r="BU16" s="622"/>
      <c r="BV16" s="622"/>
      <c r="BW16" s="622"/>
      <c r="BX16" s="622"/>
      <c r="BY16" s="622"/>
      <c r="BZ16" s="622"/>
      <c r="CA16" s="622"/>
      <c r="CB16" s="662"/>
      <c r="CD16" s="663" t="s">
        <v>236</v>
      </c>
      <c r="CE16" s="660"/>
      <c r="CF16" s="660"/>
      <c r="CG16" s="660"/>
      <c r="CH16" s="660"/>
      <c r="CI16" s="660"/>
      <c r="CJ16" s="660"/>
      <c r="CK16" s="660"/>
      <c r="CL16" s="660"/>
      <c r="CM16" s="660"/>
      <c r="CN16" s="660"/>
      <c r="CO16" s="660"/>
      <c r="CP16" s="660"/>
      <c r="CQ16" s="661"/>
      <c r="CR16" s="619">
        <v>1527297</v>
      </c>
      <c r="CS16" s="622"/>
      <c r="CT16" s="622"/>
      <c r="CU16" s="622"/>
      <c r="CV16" s="622"/>
      <c r="CW16" s="622"/>
      <c r="CX16" s="622"/>
      <c r="CY16" s="623"/>
      <c r="CZ16" s="681">
        <v>2.9</v>
      </c>
      <c r="DA16" s="681"/>
      <c r="DB16" s="681"/>
      <c r="DC16" s="681"/>
      <c r="DD16" s="627" t="s">
        <v>102</v>
      </c>
      <c r="DE16" s="622"/>
      <c r="DF16" s="622"/>
      <c r="DG16" s="622"/>
      <c r="DH16" s="622"/>
      <c r="DI16" s="622"/>
      <c r="DJ16" s="622"/>
      <c r="DK16" s="622"/>
      <c r="DL16" s="622"/>
      <c r="DM16" s="622"/>
      <c r="DN16" s="622"/>
      <c r="DO16" s="622"/>
      <c r="DP16" s="623"/>
      <c r="DQ16" s="627">
        <v>515375</v>
      </c>
      <c r="DR16" s="622"/>
      <c r="DS16" s="622"/>
      <c r="DT16" s="622"/>
      <c r="DU16" s="622"/>
      <c r="DV16" s="622"/>
      <c r="DW16" s="622"/>
      <c r="DX16" s="622"/>
      <c r="DY16" s="622"/>
      <c r="DZ16" s="622"/>
      <c r="EA16" s="622"/>
      <c r="EB16" s="622"/>
      <c r="EC16" s="662"/>
    </row>
    <row r="17" spans="2:133" ht="11.25" customHeight="1" x14ac:dyDescent="0.15">
      <c r="B17" s="616" t="s">
        <v>237</v>
      </c>
      <c r="C17" s="617"/>
      <c r="D17" s="617"/>
      <c r="E17" s="617"/>
      <c r="F17" s="617"/>
      <c r="G17" s="617"/>
      <c r="H17" s="617"/>
      <c r="I17" s="617"/>
      <c r="J17" s="617"/>
      <c r="K17" s="617"/>
      <c r="L17" s="617"/>
      <c r="M17" s="617"/>
      <c r="N17" s="617"/>
      <c r="O17" s="617"/>
      <c r="P17" s="617"/>
      <c r="Q17" s="618"/>
      <c r="R17" s="619">
        <v>59173</v>
      </c>
      <c r="S17" s="622"/>
      <c r="T17" s="622"/>
      <c r="U17" s="622"/>
      <c r="V17" s="622"/>
      <c r="W17" s="622"/>
      <c r="X17" s="622"/>
      <c r="Y17" s="623"/>
      <c r="Z17" s="681">
        <v>0.1</v>
      </c>
      <c r="AA17" s="681"/>
      <c r="AB17" s="681"/>
      <c r="AC17" s="681"/>
      <c r="AD17" s="682">
        <v>59173</v>
      </c>
      <c r="AE17" s="682"/>
      <c r="AF17" s="682"/>
      <c r="AG17" s="682"/>
      <c r="AH17" s="682"/>
      <c r="AI17" s="682"/>
      <c r="AJ17" s="682"/>
      <c r="AK17" s="682"/>
      <c r="AL17" s="624">
        <v>0.2</v>
      </c>
      <c r="AM17" s="625"/>
      <c r="AN17" s="625"/>
      <c r="AO17" s="683"/>
      <c r="AP17" s="616" t="s">
        <v>238</v>
      </c>
      <c r="AQ17" s="617"/>
      <c r="AR17" s="617"/>
      <c r="AS17" s="617"/>
      <c r="AT17" s="617"/>
      <c r="AU17" s="617"/>
      <c r="AV17" s="617"/>
      <c r="AW17" s="617"/>
      <c r="AX17" s="617"/>
      <c r="AY17" s="617"/>
      <c r="AZ17" s="617"/>
      <c r="BA17" s="617"/>
      <c r="BB17" s="617"/>
      <c r="BC17" s="617"/>
      <c r="BD17" s="617"/>
      <c r="BE17" s="617"/>
      <c r="BF17" s="618"/>
      <c r="BG17" s="619" t="s">
        <v>102</v>
      </c>
      <c r="BH17" s="622"/>
      <c r="BI17" s="622"/>
      <c r="BJ17" s="622"/>
      <c r="BK17" s="622"/>
      <c r="BL17" s="622"/>
      <c r="BM17" s="622"/>
      <c r="BN17" s="623"/>
      <c r="BO17" s="681" t="s">
        <v>102</v>
      </c>
      <c r="BP17" s="681"/>
      <c r="BQ17" s="681"/>
      <c r="BR17" s="681"/>
      <c r="BS17" s="627" t="s">
        <v>102</v>
      </c>
      <c r="BT17" s="622"/>
      <c r="BU17" s="622"/>
      <c r="BV17" s="622"/>
      <c r="BW17" s="622"/>
      <c r="BX17" s="622"/>
      <c r="BY17" s="622"/>
      <c r="BZ17" s="622"/>
      <c r="CA17" s="622"/>
      <c r="CB17" s="662"/>
      <c r="CD17" s="663" t="s">
        <v>239</v>
      </c>
      <c r="CE17" s="660"/>
      <c r="CF17" s="660"/>
      <c r="CG17" s="660"/>
      <c r="CH17" s="660"/>
      <c r="CI17" s="660"/>
      <c r="CJ17" s="660"/>
      <c r="CK17" s="660"/>
      <c r="CL17" s="660"/>
      <c r="CM17" s="660"/>
      <c r="CN17" s="660"/>
      <c r="CO17" s="660"/>
      <c r="CP17" s="660"/>
      <c r="CQ17" s="661"/>
      <c r="CR17" s="619">
        <v>4310018</v>
      </c>
      <c r="CS17" s="622"/>
      <c r="CT17" s="622"/>
      <c r="CU17" s="622"/>
      <c r="CV17" s="622"/>
      <c r="CW17" s="622"/>
      <c r="CX17" s="622"/>
      <c r="CY17" s="623"/>
      <c r="CZ17" s="681">
        <v>8.1</v>
      </c>
      <c r="DA17" s="681"/>
      <c r="DB17" s="681"/>
      <c r="DC17" s="681"/>
      <c r="DD17" s="627" t="s">
        <v>206</v>
      </c>
      <c r="DE17" s="622"/>
      <c r="DF17" s="622"/>
      <c r="DG17" s="622"/>
      <c r="DH17" s="622"/>
      <c r="DI17" s="622"/>
      <c r="DJ17" s="622"/>
      <c r="DK17" s="622"/>
      <c r="DL17" s="622"/>
      <c r="DM17" s="622"/>
      <c r="DN17" s="622"/>
      <c r="DO17" s="622"/>
      <c r="DP17" s="623"/>
      <c r="DQ17" s="627">
        <v>3996031</v>
      </c>
      <c r="DR17" s="622"/>
      <c r="DS17" s="622"/>
      <c r="DT17" s="622"/>
      <c r="DU17" s="622"/>
      <c r="DV17" s="622"/>
      <c r="DW17" s="622"/>
      <c r="DX17" s="622"/>
      <c r="DY17" s="622"/>
      <c r="DZ17" s="622"/>
      <c r="EA17" s="622"/>
      <c r="EB17" s="622"/>
      <c r="EC17" s="662"/>
    </row>
    <row r="18" spans="2:133" ht="11.25" customHeight="1" x14ac:dyDescent="0.15">
      <c r="B18" s="616" t="s">
        <v>240</v>
      </c>
      <c r="C18" s="617"/>
      <c r="D18" s="617"/>
      <c r="E18" s="617"/>
      <c r="F18" s="617"/>
      <c r="G18" s="617"/>
      <c r="H18" s="617"/>
      <c r="I18" s="617"/>
      <c r="J18" s="617"/>
      <c r="K18" s="617"/>
      <c r="L18" s="617"/>
      <c r="M18" s="617"/>
      <c r="N18" s="617"/>
      <c r="O18" s="617"/>
      <c r="P18" s="617"/>
      <c r="Q18" s="618"/>
      <c r="R18" s="619">
        <v>12722671</v>
      </c>
      <c r="S18" s="622"/>
      <c r="T18" s="622"/>
      <c r="U18" s="622"/>
      <c r="V18" s="622"/>
      <c r="W18" s="622"/>
      <c r="X18" s="622"/>
      <c r="Y18" s="623"/>
      <c r="Z18" s="681">
        <v>22.9</v>
      </c>
      <c r="AA18" s="681"/>
      <c r="AB18" s="681"/>
      <c r="AC18" s="681"/>
      <c r="AD18" s="682">
        <v>11373570</v>
      </c>
      <c r="AE18" s="682"/>
      <c r="AF18" s="682"/>
      <c r="AG18" s="682"/>
      <c r="AH18" s="682"/>
      <c r="AI18" s="682"/>
      <c r="AJ18" s="682"/>
      <c r="AK18" s="682"/>
      <c r="AL18" s="624">
        <v>45.4</v>
      </c>
      <c r="AM18" s="625"/>
      <c r="AN18" s="625"/>
      <c r="AO18" s="683"/>
      <c r="AP18" s="616" t="s">
        <v>241</v>
      </c>
      <c r="AQ18" s="617"/>
      <c r="AR18" s="617"/>
      <c r="AS18" s="617"/>
      <c r="AT18" s="617"/>
      <c r="AU18" s="617"/>
      <c r="AV18" s="617"/>
      <c r="AW18" s="617"/>
      <c r="AX18" s="617"/>
      <c r="AY18" s="617"/>
      <c r="AZ18" s="617"/>
      <c r="BA18" s="617"/>
      <c r="BB18" s="617"/>
      <c r="BC18" s="617"/>
      <c r="BD18" s="617"/>
      <c r="BE18" s="617"/>
      <c r="BF18" s="618"/>
      <c r="BG18" s="619" t="s">
        <v>206</v>
      </c>
      <c r="BH18" s="622"/>
      <c r="BI18" s="622"/>
      <c r="BJ18" s="622"/>
      <c r="BK18" s="622"/>
      <c r="BL18" s="622"/>
      <c r="BM18" s="622"/>
      <c r="BN18" s="623"/>
      <c r="BO18" s="681" t="s">
        <v>102</v>
      </c>
      <c r="BP18" s="681"/>
      <c r="BQ18" s="681"/>
      <c r="BR18" s="681"/>
      <c r="BS18" s="627" t="s">
        <v>206</v>
      </c>
      <c r="BT18" s="622"/>
      <c r="BU18" s="622"/>
      <c r="BV18" s="622"/>
      <c r="BW18" s="622"/>
      <c r="BX18" s="622"/>
      <c r="BY18" s="622"/>
      <c r="BZ18" s="622"/>
      <c r="CA18" s="622"/>
      <c r="CB18" s="662"/>
      <c r="CD18" s="663" t="s">
        <v>242</v>
      </c>
      <c r="CE18" s="660"/>
      <c r="CF18" s="660"/>
      <c r="CG18" s="660"/>
      <c r="CH18" s="660"/>
      <c r="CI18" s="660"/>
      <c r="CJ18" s="660"/>
      <c r="CK18" s="660"/>
      <c r="CL18" s="660"/>
      <c r="CM18" s="660"/>
      <c r="CN18" s="660"/>
      <c r="CO18" s="660"/>
      <c r="CP18" s="660"/>
      <c r="CQ18" s="661"/>
      <c r="CR18" s="619" t="s">
        <v>206</v>
      </c>
      <c r="CS18" s="622"/>
      <c r="CT18" s="622"/>
      <c r="CU18" s="622"/>
      <c r="CV18" s="622"/>
      <c r="CW18" s="622"/>
      <c r="CX18" s="622"/>
      <c r="CY18" s="623"/>
      <c r="CZ18" s="681" t="s">
        <v>206</v>
      </c>
      <c r="DA18" s="681"/>
      <c r="DB18" s="681"/>
      <c r="DC18" s="681"/>
      <c r="DD18" s="627" t="s">
        <v>102</v>
      </c>
      <c r="DE18" s="622"/>
      <c r="DF18" s="622"/>
      <c r="DG18" s="622"/>
      <c r="DH18" s="622"/>
      <c r="DI18" s="622"/>
      <c r="DJ18" s="622"/>
      <c r="DK18" s="622"/>
      <c r="DL18" s="622"/>
      <c r="DM18" s="622"/>
      <c r="DN18" s="622"/>
      <c r="DO18" s="622"/>
      <c r="DP18" s="623"/>
      <c r="DQ18" s="627" t="s">
        <v>206</v>
      </c>
      <c r="DR18" s="622"/>
      <c r="DS18" s="622"/>
      <c r="DT18" s="622"/>
      <c r="DU18" s="622"/>
      <c r="DV18" s="622"/>
      <c r="DW18" s="622"/>
      <c r="DX18" s="622"/>
      <c r="DY18" s="622"/>
      <c r="DZ18" s="622"/>
      <c r="EA18" s="622"/>
      <c r="EB18" s="622"/>
      <c r="EC18" s="662"/>
    </row>
    <row r="19" spans="2:133" ht="11.25" customHeight="1" x14ac:dyDescent="0.15">
      <c r="B19" s="616" t="s">
        <v>243</v>
      </c>
      <c r="C19" s="617"/>
      <c r="D19" s="617"/>
      <c r="E19" s="617"/>
      <c r="F19" s="617"/>
      <c r="G19" s="617"/>
      <c r="H19" s="617"/>
      <c r="I19" s="617"/>
      <c r="J19" s="617"/>
      <c r="K19" s="617"/>
      <c r="L19" s="617"/>
      <c r="M19" s="617"/>
      <c r="N19" s="617"/>
      <c r="O19" s="617"/>
      <c r="P19" s="617"/>
      <c r="Q19" s="618"/>
      <c r="R19" s="619">
        <v>11373570</v>
      </c>
      <c r="S19" s="622"/>
      <c r="T19" s="622"/>
      <c r="U19" s="622"/>
      <c r="V19" s="622"/>
      <c r="W19" s="622"/>
      <c r="X19" s="622"/>
      <c r="Y19" s="623"/>
      <c r="Z19" s="681">
        <v>20.399999999999999</v>
      </c>
      <c r="AA19" s="681"/>
      <c r="AB19" s="681"/>
      <c r="AC19" s="681"/>
      <c r="AD19" s="682">
        <v>11373570</v>
      </c>
      <c r="AE19" s="682"/>
      <c r="AF19" s="682"/>
      <c r="AG19" s="682"/>
      <c r="AH19" s="682"/>
      <c r="AI19" s="682"/>
      <c r="AJ19" s="682"/>
      <c r="AK19" s="682"/>
      <c r="AL19" s="624">
        <v>45.4</v>
      </c>
      <c r="AM19" s="625"/>
      <c r="AN19" s="625"/>
      <c r="AO19" s="683"/>
      <c r="AP19" s="616" t="s">
        <v>244</v>
      </c>
      <c r="AQ19" s="617"/>
      <c r="AR19" s="617"/>
      <c r="AS19" s="617"/>
      <c r="AT19" s="617"/>
      <c r="AU19" s="617"/>
      <c r="AV19" s="617"/>
      <c r="AW19" s="617"/>
      <c r="AX19" s="617"/>
      <c r="AY19" s="617"/>
      <c r="AZ19" s="617"/>
      <c r="BA19" s="617"/>
      <c r="BB19" s="617"/>
      <c r="BC19" s="617"/>
      <c r="BD19" s="617"/>
      <c r="BE19" s="617"/>
      <c r="BF19" s="618"/>
      <c r="BG19" s="619">
        <v>433639</v>
      </c>
      <c r="BH19" s="622"/>
      <c r="BI19" s="622"/>
      <c r="BJ19" s="622"/>
      <c r="BK19" s="622"/>
      <c r="BL19" s="622"/>
      <c r="BM19" s="622"/>
      <c r="BN19" s="623"/>
      <c r="BO19" s="681">
        <v>4</v>
      </c>
      <c r="BP19" s="681"/>
      <c r="BQ19" s="681"/>
      <c r="BR19" s="681"/>
      <c r="BS19" s="627" t="s">
        <v>102</v>
      </c>
      <c r="BT19" s="622"/>
      <c r="BU19" s="622"/>
      <c r="BV19" s="622"/>
      <c r="BW19" s="622"/>
      <c r="BX19" s="622"/>
      <c r="BY19" s="622"/>
      <c r="BZ19" s="622"/>
      <c r="CA19" s="622"/>
      <c r="CB19" s="662"/>
      <c r="CD19" s="663" t="s">
        <v>245</v>
      </c>
      <c r="CE19" s="660"/>
      <c r="CF19" s="660"/>
      <c r="CG19" s="660"/>
      <c r="CH19" s="660"/>
      <c r="CI19" s="660"/>
      <c r="CJ19" s="660"/>
      <c r="CK19" s="660"/>
      <c r="CL19" s="660"/>
      <c r="CM19" s="660"/>
      <c r="CN19" s="660"/>
      <c r="CO19" s="660"/>
      <c r="CP19" s="660"/>
      <c r="CQ19" s="661"/>
      <c r="CR19" s="619" t="s">
        <v>206</v>
      </c>
      <c r="CS19" s="622"/>
      <c r="CT19" s="622"/>
      <c r="CU19" s="622"/>
      <c r="CV19" s="622"/>
      <c r="CW19" s="622"/>
      <c r="CX19" s="622"/>
      <c r="CY19" s="623"/>
      <c r="CZ19" s="681" t="s">
        <v>102</v>
      </c>
      <c r="DA19" s="681"/>
      <c r="DB19" s="681"/>
      <c r="DC19" s="681"/>
      <c r="DD19" s="627" t="s">
        <v>102</v>
      </c>
      <c r="DE19" s="622"/>
      <c r="DF19" s="622"/>
      <c r="DG19" s="622"/>
      <c r="DH19" s="622"/>
      <c r="DI19" s="622"/>
      <c r="DJ19" s="622"/>
      <c r="DK19" s="622"/>
      <c r="DL19" s="622"/>
      <c r="DM19" s="622"/>
      <c r="DN19" s="622"/>
      <c r="DO19" s="622"/>
      <c r="DP19" s="623"/>
      <c r="DQ19" s="627" t="s">
        <v>102</v>
      </c>
      <c r="DR19" s="622"/>
      <c r="DS19" s="622"/>
      <c r="DT19" s="622"/>
      <c r="DU19" s="622"/>
      <c r="DV19" s="622"/>
      <c r="DW19" s="622"/>
      <c r="DX19" s="622"/>
      <c r="DY19" s="622"/>
      <c r="DZ19" s="622"/>
      <c r="EA19" s="622"/>
      <c r="EB19" s="622"/>
      <c r="EC19" s="662"/>
    </row>
    <row r="20" spans="2:133" ht="11.25" customHeight="1" x14ac:dyDescent="0.15">
      <c r="B20" s="616" t="s">
        <v>246</v>
      </c>
      <c r="C20" s="617"/>
      <c r="D20" s="617"/>
      <c r="E20" s="617"/>
      <c r="F20" s="617"/>
      <c r="G20" s="617"/>
      <c r="H20" s="617"/>
      <c r="I20" s="617"/>
      <c r="J20" s="617"/>
      <c r="K20" s="617"/>
      <c r="L20" s="617"/>
      <c r="M20" s="617"/>
      <c r="N20" s="617"/>
      <c r="O20" s="617"/>
      <c r="P20" s="617"/>
      <c r="Q20" s="618"/>
      <c r="R20" s="619">
        <v>1349101</v>
      </c>
      <c r="S20" s="622"/>
      <c r="T20" s="622"/>
      <c r="U20" s="622"/>
      <c r="V20" s="622"/>
      <c r="W20" s="622"/>
      <c r="X20" s="622"/>
      <c r="Y20" s="623"/>
      <c r="Z20" s="681">
        <v>2.4</v>
      </c>
      <c r="AA20" s="681"/>
      <c r="AB20" s="681"/>
      <c r="AC20" s="681"/>
      <c r="AD20" s="682" t="s">
        <v>102</v>
      </c>
      <c r="AE20" s="682"/>
      <c r="AF20" s="682"/>
      <c r="AG20" s="682"/>
      <c r="AH20" s="682"/>
      <c r="AI20" s="682"/>
      <c r="AJ20" s="682"/>
      <c r="AK20" s="682"/>
      <c r="AL20" s="624" t="s">
        <v>206</v>
      </c>
      <c r="AM20" s="625"/>
      <c r="AN20" s="625"/>
      <c r="AO20" s="683"/>
      <c r="AP20" s="616" t="s">
        <v>247</v>
      </c>
      <c r="AQ20" s="617"/>
      <c r="AR20" s="617"/>
      <c r="AS20" s="617"/>
      <c r="AT20" s="617"/>
      <c r="AU20" s="617"/>
      <c r="AV20" s="617"/>
      <c r="AW20" s="617"/>
      <c r="AX20" s="617"/>
      <c r="AY20" s="617"/>
      <c r="AZ20" s="617"/>
      <c r="BA20" s="617"/>
      <c r="BB20" s="617"/>
      <c r="BC20" s="617"/>
      <c r="BD20" s="617"/>
      <c r="BE20" s="617"/>
      <c r="BF20" s="618"/>
      <c r="BG20" s="619">
        <v>433639</v>
      </c>
      <c r="BH20" s="622"/>
      <c r="BI20" s="622"/>
      <c r="BJ20" s="622"/>
      <c r="BK20" s="622"/>
      <c r="BL20" s="622"/>
      <c r="BM20" s="622"/>
      <c r="BN20" s="623"/>
      <c r="BO20" s="681">
        <v>4</v>
      </c>
      <c r="BP20" s="681"/>
      <c r="BQ20" s="681"/>
      <c r="BR20" s="681"/>
      <c r="BS20" s="627" t="s">
        <v>102</v>
      </c>
      <c r="BT20" s="622"/>
      <c r="BU20" s="622"/>
      <c r="BV20" s="622"/>
      <c r="BW20" s="622"/>
      <c r="BX20" s="622"/>
      <c r="BY20" s="622"/>
      <c r="BZ20" s="622"/>
      <c r="CA20" s="622"/>
      <c r="CB20" s="662"/>
      <c r="CD20" s="663" t="s">
        <v>248</v>
      </c>
      <c r="CE20" s="660"/>
      <c r="CF20" s="660"/>
      <c r="CG20" s="660"/>
      <c r="CH20" s="660"/>
      <c r="CI20" s="660"/>
      <c r="CJ20" s="660"/>
      <c r="CK20" s="660"/>
      <c r="CL20" s="660"/>
      <c r="CM20" s="660"/>
      <c r="CN20" s="660"/>
      <c r="CO20" s="660"/>
      <c r="CP20" s="660"/>
      <c r="CQ20" s="661"/>
      <c r="CR20" s="619">
        <v>53105966</v>
      </c>
      <c r="CS20" s="622"/>
      <c r="CT20" s="622"/>
      <c r="CU20" s="622"/>
      <c r="CV20" s="622"/>
      <c r="CW20" s="622"/>
      <c r="CX20" s="622"/>
      <c r="CY20" s="623"/>
      <c r="CZ20" s="681">
        <v>100</v>
      </c>
      <c r="DA20" s="681"/>
      <c r="DB20" s="681"/>
      <c r="DC20" s="681"/>
      <c r="DD20" s="627">
        <v>7363482</v>
      </c>
      <c r="DE20" s="622"/>
      <c r="DF20" s="622"/>
      <c r="DG20" s="622"/>
      <c r="DH20" s="622"/>
      <c r="DI20" s="622"/>
      <c r="DJ20" s="622"/>
      <c r="DK20" s="622"/>
      <c r="DL20" s="622"/>
      <c r="DM20" s="622"/>
      <c r="DN20" s="622"/>
      <c r="DO20" s="622"/>
      <c r="DP20" s="623"/>
      <c r="DQ20" s="627">
        <v>31629030</v>
      </c>
      <c r="DR20" s="622"/>
      <c r="DS20" s="622"/>
      <c r="DT20" s="622"/>
      <c r="DU20" s="622"/>
      <c r="DV20" s="622"/>
      <c r="DW20" s="622"/>
      <c r="DX20" s="622"/>
      <c r="DY20" s="622"/>
      <c r="DZ20" s="622"/>
      <c r="EA20" s="622"/>
      <c r="EB20" s="622"/>
      <c r="EC20" s="662"/>
    </row>
    <row r="21" spans="2:133" ht="11.25" customHeight="1" x14ac:dyDescent="0.15">
      <c r="B21" s="616" t="s">
        <v>249</v>
      </c>
      <c r="C21" s="617"/>
      <c r="D21" s="617"/>
      <c r="E21" s="617"/>
      <c r="F21" s="617"/>
      <c r="G21" s="617"/>
      <c r="H21" s="617"/>
      <c r="I21" s="617"/>
      <c r="J21" s="617"/>
      <c r="K21" s="617"/>
      <c r="L21" s="617"/>
      <c r="M21" s="617"/>
      <c r="N21" s="617"/>
      <c r="O21" s="617"/>
      <c r="P21" s="617"/>
      <c r="Q21" s="618"/>
      <c r="R21" s="619" t="s">
        <v>206</v>
      </c>
      <c r="S21" s="622"/>
      <c r="T21" s="622"/>
      <c r="U21" s="622"/>
      <c r="V21" s="622"/>
      <c r="W21" s="622"/>
      <c r="X21" s="622"/>
      <c r="Y21" s="623"/>
      <c r="Z21" s="681" t="s">
        <v>206</v>
      </c>
      <c r="AA21" s="681"/>
      <c r="AB21" s="681"/>
      <c r="AC21" s="681"/>
      <c r="AD21" s="682" t="s">
        <v>206</v>
      </c>
      <c r="AE21" s="682"/>
      <c r="AF21" s="682"/>
      <c r="AG21" s="682"/>
      <c r="AH21" s="682"/>
      <c r="AI21" s="682"/>
      <c r="AJ21" s="682"/>
      <c r="AK21" s="682"/>
      <c r="AL21" s="624" t="s">
        <v>102</v>
      </c>
      <c r="AM21" s="625"/>
      <c r="AN21" s="625"/>
      <c r="AO21" s="683"/>
      <c r="AP21" s="727" t="s">
        <v>250</v>
      </c>
      <c r="AQ21" s="734"/>
      <c r="AR21" s="734"/>
      <c r="AS21" s="734"/>
      <c r="AT21" s="734"/>
      <c r="AU21" s="734"/>
      <c r="AV21" s="734"/>
      <c r="AW21" s="734"/>
      <c r="AX21" s="734"/>
      <c r="AY21" s="734"/>
      <c r="AZ21" s="734"/>
      <c r="BA21" s="734"/>
      <c r="BB21" s="734"/>
      <c r="BC21" s="734"/>
      <c r="BD21" s="734"/>
      <c r="BE21" s="734"/>
      <c r="BF21" s="729"/>
      <c r="BG21" s="619">
        <v>155</v>
      </c>
      <c r="BH21" s="622"/>
      <c r="BI21" s="622"/>
      <c r="BJ21" s="622"/>
      <c r="BK21" s="622"/>
      <c r="BL21" s="622"/>
      <c r="BM21" s="622"/>
      <c r="BN21" s="623"/>
      <c r="BO21" s="681">
        <v>0</v>
      </c>
      <c r="BP21" s="681"/>
      <c r="BQ21" s="681"/>
      <c r="BR21" s="681"/>
      <c r="BS21" s="627" t="s">
        <v>102</v>
      </c>
      <c r="BT21" s="622"/>
      <c r="BU21" s="622"/>
      <c r="BV21" s="622"/>
      <c r="BW21" s="622"/>
      <c r="BX21" s="622"/>
      <c r="BY21" s="622"/>
      <c r="BZ21" s="622"/>
      <c r="CA21" s="622"/>
      <c r="CB21" s="662"/>
      <c r="CD21" s="739"/>
      <c r="CE21" s="673"/>
      <c r="CF21" s="673"/>
      <c r="CG21" s="673"/>
      <c r="CH21" s="673"/>
      <c r="CI21" s="673"/>
      <c r="CJ21" s="673"/>
      <c r="CK21" s="673"/>
      <c r="CL21" s="673"/>
      <c r="CM21" s="673"/>
      <c r="CN21" s="673"/>
      <c r="CO21" s="673"/>
      <c r="CP21" s="673"/>
      <c r="CQ21" s="674"/>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x14ac:dyDescent="0.15">
      <c r="B22" s="616" t="s">
        <v>251</v>
      </c>
      <c r="C22" s="617"/>
      <c r="D22" s="617"/>
      <c r="E22" s="617"/>
      <c r="F22" s="617"/>
      <c r="G22" s="617"/>
      <c r="H22" s="617"/>
      <c r="I22" s="617"/>
      <c r="J22" s="617"/>
      <c r="K22" s="617"/>
      <c r="L22" s="617"/>
      <c r="M22" s="617"/>
      <c r="N22" s="617"/>
      <c r="O22" s="617"/>
      <c r="P22" s="617"/>
      <c r="Q22" s="618"/>
      <c r="R22" s="619">
        <v>26217289</v>
      </c>
      <c r="S22" s="622"/>
      <c r="T22" s="622"/>
      <c r="U22" s="622"/>
      <c r="V22" s="622"/>
      <c r="W22" s="622"/>
      <c r="X22" s="622"/>
      <c r="Y22" s="623"/>
      <c r="Z22" s="681">
        <v>47.1</v>
      </c>
      <c r="AA22" s="681"/>
      <c r="AB22" s="681"/>
      <c r="AC22" s="681"/>
      <c r="AD22" s="682">
        <v>24434549</v>
      </c>
      <c r="AE22" s="682"/>
      <c r="AF22" s="682"/>
      <c r="AG22" s="682"/>
      <c r="AH22" s="682"/>
      <c r="AI22" s="682"/>
      <c r="AJ22" s="682"/>
      <c r="AK22" s="682"/>
      <c r="AL22" s="624">
        <v>97.4</v>
      </c>
      <c r="AM22" s="625"/>
      <c r="AN22" s="625"/>
      <c r="AO22" s="683"/>
      <c r="AP22" s="727" t="s">
        <v>252</v>
      </c>
      <c r="AQ22" s="734"/>
      <c r="AR22" s="734"/>
      <c r="AS22" s="734"/>
      <c r="AT22" s="734"/>
      <c r="AU22" s="734"/>
      <c r="AV22" s="734"/>
      <c r="AW22" s="734"/>
      <c r="AX22" s="734"/>
      <c r="AY22" s="734"/>
      <c r="AZ22" s="734"/>
      <c r="BA22" s="734"/>
      <c r="BB22" s="734"/>
      <c r="BC22" s="734"/>
      <c r="BD22" s="734"/>
      <c r="BE22" s="734"/>
      <c r="BF22" s="729"/>
      <c r="BG22" s="619" t="s">
        <v>206</v>
      </c>
      <c r="BH22" s="622"/>
      <c r="BI22" s="622"/>
      <c r="BJ22" s="622"/>
      <c r="BK22" s="622"/>
      <c r="BL22" s="622"/>
      <c r="BM22" s="622"/>
      <c r="BN22" s="623"/>
      <c r="BO22" s="681" t="s">
        <v>102</v>
      </c>
      <c r="BP22" s="681"/>
      <c r="BQ22" s="681"/>
      <c r="BR22" s="681"/>
      <c r="BS22" s="627" t="s">
        <v>206</v>
      </c>
      <c r="BT22" s="622"/>
      <c r="BU22" s="622"/>
      <c r="BV22" s="622"/>
      <c r="BW22" s="622"/>
      <c r="BX22" s="622"/>
      <c r="BY22" s="622"/>
      <c r="BZ22" s="622"/>
      <c r="CA22" s="622"/>
      <c r="CB22" s="662"/>
      <c r="CD22" s="736" t="s">
        <v>253</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16" t="s">
        <v>254</v>
      </c>
      <c r="C23" s="617"/>
      <c r="D23" s="617"/>
      <c r="E23" s="617"/>
      <c r="F23" s="617"/>
      <c r="G23" s="617"/>
      <c r="H23" s="617"/>
      <c r="I23" s="617"/>
      <c r="J23" s="617"/>
      <c r="K23" s="617"/>
      <c r="L23" s="617"/>
      <c r="M23" s="617"/>
      <c r="N23" s="617"/>
      <c r="O23" s="617"/>
      <c r="P23" s="617"/>
      <c r="Q23" s="618"/>
      <c r="R23" s="619">
        <v>15317</v>
      </c>
      <c r="S23" s="622"/>
      <c r="T23" s="622"/>
      <c r="U23" s="622"/>
      <c r="V23" s="622"/>
      <c r="W23" s="622"/>
      <c r="X23" s="622"/>
      <c r="Y23" s="623"/>
      <c r="Z23" s="681">
        <v>0</v>
      </c>
      <c r="AA23" s="681"/>
      <c r="AB23" s="681"/>
      <c r="AC23" s="681"/>
      <c r="AD23" s="682">
        <v>15317</v>
      </c>
      <c r="AE23" s="682"/>
      <c r="AF23" s="682"/>
      <c r="AG23" s="682"/>
      <c r="AH23" s="682"/>
      <c r="AI23" s="682"/>
      <c r="AJ23" s="682"/>
      <c r="AK23" s="682"/>
      <c r="AL23" s="624">
        <v>0.1</v>
      </c>
      <c r="AM23" s="625"/>
      <c r="AN23" s="625"/>
      <c r="AO23" s="683"/>
      <c r="AP23" s="727" t="s">
        <v>255</v>
      </c>
      <c r="AQ23" s="734"/>
      <c r="AR23" s="734"/>
      <c r="AS23" s="734"/>
      <c r="AT23" s="734"/>
      <c r="AU23" s="734"/>
      <c r="AV23" s="734"/>
      <c r="AW23" s="734"/>
      <c r="AX23" s="734"/>
      <c r="AY23" s="734"/>
      <c r="AZ23" s="734"/>
      <c r="BA23" s="734"/>
      <c r="BB23" s="734"/>
      <c r="BC23" s="734"/>
      <c r="BD23" s="734"/>
      <c r="BE23" s="734"/>
      <c r="BF23" s="729"/>
      <c r="BG23" s="619">
        <v>433484</v>
      </c>
      <c r="BH23" s="622"/>
      <c r="BI23" s="622"/>
      <c r="BJ23" s="622"/>
      <c r="BK23" s="622"/>
      <c r="BL23" s="622"/>
      <c r="BM23" s="622"/>
      <c r="BN23" s="623"/>
      <c r="BO23" s="681">
        <v>4</v>
      </c>
      <c r="BP23" s="681"/>
      <c r="BQ23" s="681"/>
      <c r="BR23" s="681"/>
      <c r="BS23" s="627" t="s">
        <v>206</v>
      </c>
      <c r="BT23" s="622"/>
      <c r="BU23" s="622"/>
      <c r="BV23" s="622"/>
      <c r="BW23" s="622"/>
      <c r="BX23" s="622"/>
      <c r="BY23" s="622"/>
      <c r="BZ23" s="622"/>
      <c r="CA23" s="622"/>
      <c r="CB23" s="662"/>
      <c r="CD23" s="736" t="s">
        <v>194</v>
      </c>
      <c r="CE23" s="737"/>
      <c r="CF23" s="737"/>
      <c r="CG23" s="737"/>
      <c r="CH23" s="737"/>
      <c r="CI23" s="737"/>
      <c r="CJ23" s="737"/>
      <c r="CK23" s="737"/>
      <c r="CL23" s="737"/>
      <c r="CM23" s="737"/>
      <c r="CN23" s="737"/>
      <c r="CO23" s="737"/>
      <c r="CP23" s="737"/>
      <c r="CQ23" s="738"/>
      <c r="CR23" s="736" t="s">
        <v>256</v>
      </c>
      <c r="CS23" s="737"/>
      <c r="CT23" s="737"/>
      <c r="CU23" s="737"/>
      <c r="CV23" s="737"/>
      <c r="CW23" s="737"/>
      <c r="CX23" s="737"/>
      <c r="CY23" s="738"/>
      <c r="CZ23" s="736" t="s">
        <v>257</v>
      </c>
      <c r="DA23" s="737"/>
      <c r="DB23" s="737"/>
      <c r="DC23" s="738"/>
      <c r="DD23" s="736" t="s">
        <v>258</v>
      </c>
      <c r="DE23" s="737"/>
      <c r="DF23" s="737"/>
      <c r="DG23" s="737"/>
      <c r="DH23" s="737"/>
      <c r="DI23" s="737"/>
      <c r="DJ23" s="737"/>
      <c r="DK23" s="738"/>
      <c r="DL23" s="745" t="s">
        <v>259</v>
      </c>
      <c r="DM23" s="746"/>
      <c r="DN23" s="746"/>
      <c r="DO23" s="746"/>
      <c r="DP23" s="746"/>
      <c r="DQ23" s="746"/>
      <c r="DR23" s="746"/>
      <c r="DS23" s="746"/>
      <c r="DT23" s="746"/>
      <c r="DU23" s="746"/>
      <c r="DV23" s="747"/>
      <c r="DW23" s="736" t="s">
        <v>260</v>
      </c>
      <c r="DX23" s="737"/>
      <c r="DY23" s="737"/>
      <c r="DZ23" s="737"/>
      <c r="EA23" s="737"/>
      <c r="EB23" s="737"/>
      <c r="EC23" s="738"/>
    </row>
    <row r="24" spans="2:133" ht="11.25" customHeight="1" x14ac:dyDescent="0.15">
      <c r="B24" s="616" t="s">
        <v>261</v>
      </c>
      <c r="C24" s="617"/>
      <c r="D24" s="617"/>
      <c r="E24" s="617"/>
      <c r="F24" s="617"/>
      <c r="G24" s="617"/>
      <c r="H24" s="617"/>
      <c r="I24" s="617"/>
      <c r="J24" s="617"/>
      <c r="K24" s="617"/>
      <c r="L24" s="617"/>
      <c r="M24" s="617"/>
      <c r="N24" s="617"/>
      <c r="O24" s="617"/>
      <c r="P24" s="617"/>
      <c r="Q24" s="618"/>
      <c r="R24" s="619">
        <v>484371</v>
      </c>
      <c r="S24" s="622"/>
      <c r="T24" s="622"/>
      <c r="U24" s="622"/>
      <c r="V24" s="622"/>
      <c r="W24" s="622"/>
      <c r="X24" s="622"/>
      <c r="Y24" s="623"/>
      <c r="Z24" s="681">
        <v>0.9</v>
      </c>
      <c r="AA24" s="681"/>
      <c r="AB24" s="681"/>
      <c r="AC24" s="681"/>
      <c r="AD24" s="682" t="s">
        <v>206</v>
      </c>
      <c r="AE24" s="682"/>
      <c r="AF24" s="682"/>
      <c r="AG24" s="682"/>
      <c r="AH24" s="682"/>
      <c r="AI24" s="682"/>
      <c r="AJ24" s="682"/>
      <c r="AK24" s="682"/>
      <c r="AL24" s="624" t="s">
        <v>102</v>
      </c>
      <c r="AM24" s="625"/>
      <c r="AN24" s="625"/>
      <c r="AO24" s="683"/>
      <c r="AP24" s="727" t="s">
        <v>262</v>
      </c>
      <c r="AQ24" s="734"/>
      <c r="AR24" s="734"/>
      <c r="AS24" s="734"/>
      <c r="AT24" s="734"/>
      <c r="AU24" s="734"/>
      <c r="AV24" s="734"/>
      <c r="AW24" s="734"/>
      <c r="AX24" s="734"/>
      <c r="AY24" s="734"/>
      <c r="AZ24" s="734"/>
      <c r="BA24" s="734"/>
      <c r="BB24" s="734"/>
      <c r="BC24" s="734"/>
      <c r="BD24" s="734"/>
      <c r="BE24" s="734"/>
      <c r="BF24" s="729"/>
      <c r="BG24" s="619" t="s">
        <v>206</v>
      </c>
      <c r="BH24" s="622"/>
      <c r="BI24" s="622"/>
      <c r="BJ24" s="622"/>
      <c r="BK24" s="622"/>
      <c r="BL24" s="622"/>
      <c r="BM24" s="622"/>
      <c r="BN24" s="623"/>
      <c r="BO24" s="681" t="s">
        <v>102</v>
      </c>
      <c r="BP24" s="681"/>
      <c r="BQ24" s="681"/>
      <c r="BR24" s="681"/>
      <c r="BS24" s="627" t="s">
        <v>102</v>
      </c>
      <c r="BT24" s="622"/>
      <c r="BU24" s="622"/>
      <c r="BV24" s="622"/>
      <c r="BW24" s="622"/>
      <c r="BX24" s="622"/>
      <c r="BY24" s="622"/>
      <c r="BZ24" s="622"/>
      <c r="CA24" s="622"/>
      <c r="CB24" s="662"/>
      <c r="CD24" s="690" t="s">
        <v>263</v>
      </c>
      <c r="CE24" s="691"/>
      <c r="CF24" s="691"/>
      <c r="CG24" s="691"/>
      <c r="CH24" s="691"/>
      <c r="CI24" s="691"/>
      <c r="CJ24" s="691"/>
      <c r="CK24" s="691"/>
      <c r="CL24" s="691"/>
      <c r="CM24" s="691"/>
      <c r="CN24" s="691"/>
      <c r="CO24" s="691"/>
      <c r="CP24" s="691"/>
      <c r="CQ24" s="692"/>
      <c r="CR24" s="684">
        <v>24107002</v>
      </c>
      <c r="CS24" s="685"/>
      <c r="CT24" s="685"/>
      <c r="CU24" s="685"/>
      <c r="CV24" s="685"/>
      <c r="CW24" s="685"/>
      <c r="CX24" s="685"/>
      <c r="CY24" s="731"/>
      <c r="CZ24" s="732">
        <v>45.4</v>
      </c>
      <c r="DA24" s="701"/>
      <c r="DB24" s="701"/>
      <c r="DC24" s="735"/>
      <c r="DD24" s="730">
        <v>13522254</v>
      </c>
      <c r="DE24" s="685"/>
      <c r="DF24" s="685"/>
      <c r="DG24" s="685"/>
      <c r="DH24" s="685"/>
      <c r="DI24" s="685"/>
      <c r="DJ24" s="685"/>
      <c r="DK24" s="731"/>
      <c r="DL24" s="730">
        <v>13182633</v>
      </c>
      <c r="DM24" s="685"/>
      <c r="DN24" s="685"/>
      <c r="DO24" s="685"/>
      <c r="DP24" s="685"/>
      <c r="DQ24" s="685"/>
      <c r="DR24" s="685"/>
      <c r="DS24" s="685"/>
      <c r="DT24" s="685"/>
      <c r="DU24" s="685"/>
      <c r="DV24" s="731"/>
      <c r="DW24" s="732">
        <v>49.9</v>
      </c>
      <c r="DX24" s="701"/>
      <c r="DY24" s="701"/>
      <c r="DZ24" s="701"/>
      <c r="EA24" s="701"/>
      <c r="EB24" s="701"/>
      <c r="EC24" s="733"/>
    </row>
    <row r="25" spans="2:133" ht="11.25" customHeight="1" x14ac:dyDescent="0.15">
      <c r="B25" s="616" t="s">
        <v>264</v>
      </c>
      <c r="C25" s="617"/>
      <c r="D25" s="617"/>
      <c r="E25" s="617"/>
      <c r="F25" s="617"/>
      <c r="G25" s="617"/>
      <c r="H25" s="617"/>
      <c r="I25" s="617"/>
      <c r="J25" s="617"/>
      <c r="K25" s="617"/>
      <c r="L25" s="617"/>
      <c r="M25" s="617"/>
      <c r="N25" s="617"/>
      <c r="O25" s="617"/>
      <c r="P25" s="617"/>
      <c r="Q25" s="618"/>
      <c r="R25" s="619">
        <v>539010</v>
      </c>
      <c r="S25" s="622"/>
      <c r="T25" s="622"/>
      <c r="U25" s="622"/>
      <c r="V25" s="622"/>
      <c r="W25" s="622"/>
      <c r="X25" s="622"/>
      <c r="Y25" s="623"/>
      <c r="Z25" s="681">
        <v>1</v>
      </c>
      <c r="AA25" s="681"/>
      <c r="AB25" s="681"/>
      <c r="AC25" s="681"/>
      <c r="AD25" s="682">
        <v>37360</v>
      </c>
      <c r="AE25" s="682"/>
      <c r="AF25" s="682"/>
      <c r="AG25" s="682"/>
      <c r="AH25" s="682"/>
      <c r="AI25" s="682"/>
      <c r="AJ25" s="682"/>
      <c r="AK25" s="682"/>
      <c r="AL25" s="624">
        <v>0.1</v>
      </c>
      <c r="AM25" s="625"/>
      <c r="AN25" s="625"/>
      <c r="AO25" s="683"/>
      <c r="AP25" s="727" t="s">
        <v>265</v>
      </c>
      <c r="AQ25" s="734"/>
      <c r="AR25" s="734"/>
      <c r="AS25" s="734"/>
      <c r="AT25" s="734"/>
      <c r="AU25" s="734"/>
      <c r="AV25" s="734"/>
      <c r="AW25" s="734"/>
      <c r="AX25" s="734"/>
      <c r="AY25" s="734"/>
      <c r="AZ25" s="734"/>
      <c r="BA25" s="734"/>
      <c r="BB25" s="734"/>
      <c r="BC25" s="734"/>
      <c r="BD25" s="734"/>
      <c r="BE25" s="734"/>
      <c r="BF25" s="729"/>
      <c r="BG25" s="619" t="s">
        <v>206</v>
      </c>
      <c r="BH25" s="622"/>
      <c r="BI25" s="622"/>
      <c r="BJ25" s="622"/>
      <c r="BK25" s="622"/>
      <c r="BL25" s="622"/>
      <c r="BM25" s="622"/>
      <c r="BN25" s="623"/>
      <c r="BO25" s="681" t="s">
        <v>102</v>
      </c>
      <c r="BP25" s="681"/>
      <c r="BQ25" s="681"/>
      <c r="BR25" s="681"/>
      <c r="BS25" s="627" t="s">
        <v>102</v>
      </c>
      <c r="BT25" s="622"/>
      <c r="BU25" s="622"/>
      <c r="BV25" s="622"/>
      <c r="BW25" s="622"/>
      <c r="BX25" s="622"/>
      <c r="BY25" s="622"/>
      <c r="BZ25" s="622"/>
      <c r="CA25" s="622"/>
      <c r="CB25" s="662"/>
      <c r="CD25" s="663" t="s">
        <v>266</v>
      </c>
      <c r="CE25" s="660"/>
      <c r="CF25" s="660"/>
      <c r="CG25" s="660"/>
      <c r="CH25" s="660"/>
      <c r="CI25" s="660"/>
      <c r="CJ25" s="660"/>
      <c r="CK25" s="660"/>
      <c r="CL25" s="660"/>
      <c r="CM25" s="660"/>
      <c r="CN25" s="660"/>
      <c r="CO25" s="660"/>
      <c r="CP25" s="660"/>
      <c r="CQ25" s="661"/>
      <c r="CR25" s="619">
        <v>6088901</v>
      </c>
      <c r="CS25" s="620"/>
      <c r="CT25" s="620"/>
      <c r="CU25" s="620"/>
      <c r="CV25" s="620"/>
      <c r="CW25" s="620"/>
      <c r="CX25" s="620"/>
      <c r="CY25" s="621"/>
      <c r="CZ25" s="624">
        <v>11.5</v>
      </c>
      <c r="DA25" s="653"/>
      <c r="DB25" s="653"/>
      <c r="DC25" s="654"/>
      <c r="DD25" s="627">
        <v>5784861</v>
      </c>
      <c r="DE25" s="620"/>
      <c r="DF25" s="620"/>
      <c r="DG25" s="620"/>
      <c r="DH25" s="620"/>
      <c r="DI25" s="620"/>
      <c r="DJ25" s="620"/>
      <c r="DK25" s="621"/>
      <c r="DL25" s="627">
        <v>5748701</v>
      </c>
      <c r="DM25" s="620"/>
      <c r="DN25" s="620"/>
      <c r="DO25" s="620"/>
      <c r="DP25" s="620"/>
      <c r="DQ25" s="620"/>
      <c r="DR25" s="620"/>
      <c r="DS25" s="620"/>
      <c r="DT25" s="620"/>
      <c r="DU25" s="620"/>
      <c r="DV25" s="621"/>
      <c r="DW25" s="624">
        <v>21.8</v>
      </c>
      <c r="DX25" s="653"/>
      <c r="DY25" s="653"/>
      <c r="DZ25" s="653"/>
      <c r="EA25" s="653"/>
      <c r="EB25" s="653"/>
      <c r="EC25" s="655"/>
    </row>
    <row r="26" spans="2:133" ht="11.25" customHeight="1" x14ac:dyDescent="0.15">
      <c r="B26" s="616" t="s">
        <v>267</v>
      </c>
      <c r="C26" s="617"/>
      <c r="D26" s="617"/>
      <c r="E26" s="617"/>
      <c r="F26" s="617"/>
      <c r="G26" s="617"/>
      <c r="H26" s="617"/>
      <c r="I26" s="617"/>
      <c r="J26" s="617"/>
      <c r="K26" s="617"/>
      <c r="L26" s="617"/>
      <c r="M26" s="617"/>
      <c r="N26" s="617"/>
      <c r="O26" s="617"/>
      <c r="P26" s="617"/>
      <c r="Q26" s="618"/>
      <c r="R26" s="619">
        <v>254394</v>
      </c>
      <c r="S26" s="622"/>
      <c r="T26" s="622"/>
      <c r="U26" s="622"/>
      <c r="V26" s="622"/>
      <c r="W26" s="622"/>
      <c r="X26" s="622"/>
      <c r="Y26" s="623"/>
      <c r="Z26" s="681">
        <v>0.5</v>
      </c>
      <c r="AA26" s="681"/>
      <c r="AB26" s="681"/>
      <c r="AC26" s="681"/>
      <c r="AD26" s="682" t="s">
        <v>102</v>
      </c>
      <c r="AE26" s="682"/>
      <c r="AF26" s="682"/>
      <c r="AG26" s="682"/>
      <c r="AH26" s="682"/>
      <c r="AI26" s="682"/>
      <c r="AJ26" s="682"/>
      <c r="AK26" s="682"/>
      <c r="AL26" s="624" t="s">
        <v>102</v>
      </c>
      <c r="AM26" s="625"/>
      <c r="AN26" s="625"/>
      <c r="AO26" s="683"/>
      <c r="AP26" s="727" t="s">
        <v>268</v>
      </c>
      <c r="AQ26" s="728"/>
      <c r="AR26" s="728"/>
      <c r="AS26" s="728"/>
      <c r="AT26" s="728"/>
      <c r="AU26" s="728"/>
      <c r="AV26" s="728"/>
      <c r="AW26" s="728"/>
      <c r="AX26" s="728"/>
      <c r="AY26" s="728"/>
      <c r="AZ26" s="728"/>
      <c r="BA26" s="728"/>
      <c r="BB26" s="728"/>
      <c r="BC26" s="728"/>
      <c r="BD26" s="728"/>
      <c r="BE26" s="728"/>
      <c r="BF26" s="729"/>
      <c r="BG26" s="619" t="s">
        <v>102</v>
      </c>
      <c r="BH26" s="622"/>
      <c r="BI26" s="622"/>
      <c r="BJ26" s="622"/>
      <c r="BK26" s="622"/>
      <c r="BL26" s="622"/>
      <c r="BM26" s="622"/>
      <c r="BN26" s="623"/>
      <c r="BO26" s="681" t="s">
        <v>206</v>
      </c>
      <c r="BP26" s="681"/>
      <c r="BQ26" s="681"/>
      <c r="BR26" s="681"/>
      <c r="BS26" s="627" t="s">
        <v>206</v>
      </c>
      <c r="BT26" s="622"/>
      <c r="BU26" s="622"/>
      <c r="BV26" s="622"/>
      <c r="BW26" s="622"/>
      <c r="BX26" s="622"/>
      <c r="BY26" s="622"/>
      <c r="BZ26" s="622"/>
      <c r="CA26" s="622"/>
      <c r="CB26" s="662"/>
      <c r="CD26" s="663" t="s">
        <v>269</v>
      </c>
      <c r="CE26" s="660"/>
      <c r="CF26" s="660"/>
      <c r="CG26" s="660"/>
      <c r="CH26" s="660"/>
      <c r="CI26" s="660"/>
      <c r="CJ26" s="660"/>
      <c r="CK26" s="660"/>
      <c r="CL26" s="660"/>
      <c r="CM26" s="660"/>
      <c r="CN26" s="660"/>
      <c r="CO26" s="660"/>
      <c r="CP26" s="660"/>
      <c r="CQ26" s="661"/>
      <c r="CR26" s="619">
        <v>4052820</v>
      </c>
      <c r="CS26" s="622"/>
      <c r="CT26" s="622"/>
      <c r="CU26" s="622"/>
      <c r="CV26" s="622"/>
      <c r="CW26" s="622"/>
      <c r="CX26" s="622"/>
      <c r="CY26" s="623"/>
      <c r="CZ26" s="624">
        <v>7.6</v>
      </c>
      <c r="DA26" s="653"/>
      <c r="DB26" s="653"/>
      <c r="DC26" s="654"/>
      <c r="DD26" s="627">
        <v>3784058</v>
      </c>
      <c r="DE26" s="622"/>
      <c r="DF26" s="622"/>
      <c r="DG26" s="622"/>
      <c r="DH26" s="622"/>
      <c r="DI26" s="622"/>
      <c r="DJ26" s="622"/>
      <c r="DK26" s="623"/>
      <c r="DL26" s="627" t="s">
        <v>206</v>
      </c>
      <c r="DM26" s="622"/>
      <c r="DN26" s="622"/>
      <c r="DO26" s="622"/>
      <c r="DP26" s="622"/>
      <c r="DQ26" s="622"/>
      <c r="DR26" s="622"/>
      <c r="DS26" s="622"/>
      <c r="DT26" s="622"/>
      <c r="DU26" s="622"/>
      <c r="DV26" s="623"/>
      <c r="DW26" s="624" t="s">
        <v>102</v>
      </c>
      <c r="DX26" s="653"/>
      <c r="DY26" s="653"/>
      <c r="DZ26" s="653"/>
      <c r="EA26" s="653"/>
      <c r="EB26" s="653"/>
      <c r="EC26" s="655"/>
    </row>
    <row r="27" spans="2:133" ht="11.25" customHeight="1" x14ac:dyDescent="0.15">
      <c r="B27" s="616" t="s">
        <v>270</v>
      </c>
      <c r="C27" s="617"/>
      <c r="D27" s="617"/>
      <c r="E27" s="617"/>
      <c r="F27" s="617"/>
      <c r="G27" s="617"/>
      <c r="H27" s="617"/>
      <c r="I27" s="617"/>
      <c r="J27" s="617"/>
      <c r="K27" s="617"/>
      <c r="L27" s="617"/>
      <c r="M27" s="617"/>
      <c r="N27" s="617"/>
      <c r="O27" s="617"/>
      <c r="P27" s="617"/>
      <c r="Q27" s="618"/>
      <c r="R27" s="619">
        <v>9466363</v>
      </c>
      <c r="S27" s="622"/>
      <c r="T27" s="622"/>
      <c r="U27" s="622"/>
      <c r="V27" s="622"/>
      <c r="W27" s="622"/>
      <c r="X27" s="622"/>
      <c r="Y27" s="623"/>
      <c r="Z27" s="681">
        <v>17</v>
      </c>
      <c r="AA27" s="681"/>
      <c r="AB27" s="681"/>
      <c r="AC27" s="681"/>
      <c r="AD27" s="682" t="s">
        <v>206</v>
      </c>
      <c r="AE27" s="682"/>
      <c r="AF27" s="682"/>
      <c r="AG27" s="682"/>
      <c r="AH27" s="682"/>
      <c r="AI27" s="682"/>
      <c r="AJ27" s="682"/>
      <c r="AK27" s="682"/>
      <c r="AL27" s="624" t="s">
        <v>206</v>
      </c>
      <c r="AM27" s="625"/>
      <c r="AN27" s="625"/>
      <c r="AO27" s="683"/>
      <c r="AP27" s="616" t="s">
        <v>271</v>
      </c>
      <c r="AQ27" s="617"/>
      <c r="AR27" s="617"/>
      <c r="AS27" s="617"/>
      <c r="AT27" s="617"/>
      <c r="AU27" s="617"/>
      <c r="AV27" s="617"/>
      <c r="AW27" s="617"/>
      <c r="AX27" s="617"/>
      <c r="AY27" s="617"/>
      <c r="AZ27" s="617"/>
      <c r="BA27" s="617"/>
      <c r="BB27" s="617"/>
      <c r="BC27" s="617"/>
      <c r="BD27" s="617"/>
      <c r="BE27" s="617"/>
      <c r="BF27" s="618"/>
      <c r="BG27" s="619">
        <v>10863321</v>
      </c>
      <c r="BH27" s="622"/>
      <c r="BI27" s="622"/>
      <c r="BJ27" s="622"/>
      <c r="BK27" s="622"/>
      <c r="BL27" s="622"/>
      <c r="BM27" s="622"/>
      <c r="BN27" s="623"/>
      <c r="BO27" s="681">
        <v>100</v>
      </c>
      <c r="BP27" s="681"/>
      <c r="BQ27" s="681"/>
      <c r="BR27" s="681"/>
      <c r="BS27" s="627">
        <v>95210</v>
      </c>
      <c r="BT27" s="622"/>
      <c r="BU27" s="622"/>
      <c r="BV27" s="622"/>
      <c r="BW27" s="622"/>
      <c r="BX27" s="622"/>
      <c r="BY27" s="622"/>
      <c r="BZ27" s="622"/>
      <c r="CA27" s="622"/>
      <c r="CB27" s="662"/>
      <c r="CD27" s="663" t="s">
        <v>272</v>
      </c>
      <c r="CE27" s="660"/>
      <c r="CF27" s="660"/>
      <c r="CG27" s="660"/>
      <c r="CH27" s="660"/>
      <c r="CI27" s="660"/>
      <c r="CJ27" s="660"/>
      <c r="CK27" s="660"/>
      <c r="CL27" s="660"/>
      <c r="CM27" s="660"/>
      <c r="CN27" s="660"/>
      <c r="CO27" s="660"/>
      <c r="CP27" s="660"/>
      <c r="CQ27" s="661"/>
      <c r="CR27" s="619">
        <v>13708083</v>
      </c>
      <c r="CS27" s="620"/>
      <c r="CT27" s="620"/>
      <c r="CU27" s="620"/>
      <c r="CV27" s="620"/>
      <c r="CW27" s="620"/>
      <c r="CX27" s="620"/>
      <c r="CY27" s="621"/>
      <c r="CZ27" s="624">
        <v>25.8</v>
      </c>
      <c r="DA27" s="653"/>
      <c r="DB27" s="653"/>
      <c r="DC27" s="654"/>
      <c r="DD27" s="627">
        <v>3741362</v>
      </c>
      <c r="DE27" s="620"/>
      <c r="DF27" s="620"/>
      <c r="DG27" s="620"/>
      <c r="DH27" s="620"/>
      <c r="DI27" s="620"/>
      <c r="DJ27" s="620"/>
      <c r="DK27" s="621"/>
      <c r="DL27" s="627">
        <v>3437901</v>
      </c>
      <c r="DM27" s="620"/>
      <c r="DN27" s="620"/>
      <c r="DO27" s="620"/>
      <c r="DP27" s="620"/>
      <c r="DQ27" s="620"/>
      <c r="DR27" s="620"/>
      <c r="DS27" s="620"/>
      <c r="DT27" s="620"/>
      <c r="DU27" s="620"/>
      <c r="DV27" s="621"/>
      <c r="DW27" s="624">
        <v>13</v>
      </c>
      <c r="DX27" s="653"/>
      <c r="DY27" s="653"/>
      <c r="DZ27" s="653"/>
      <c r="EA27" s="653"/>
      <c r="EB27" s="653"/>
      <c r="EC27" s="655"/>
    </row>
    <row r="28" spans="2:133" ht="11.25" customHeight="1" x14ac:dyDescent="0.15">
      <c r="B28" s="724" t="s">
        <v>273</v>
      </c>
      <c r="C28" s="725"/>
      <c r="D28" s="725"/>
      <c r="E28" s="725"/>
      <c r="F28" s="725"/>
      <c r="G28" s="725"/>
      <c r="H28" s="725"/>
      <c r="I28" s="725"/>
      <c r="J28" s="725"/>
      <c r="K28" s="725"/>
      <c r="L28" s="725"/>
      <c r="M28" s="725"/>
      <c r="N28" s="725"/>
      <c r="O28" s="725"/>
      <c r="P28" s="725"/>
      <c r="Q28" s="726"/>
      <c r="R28" s="619">
        <v>524150</v>
      </c>
      <c r="S28" s="622"/>
      <c r="T28" s="622"/>
      <c r="U28" s="622"/>
      <c r="V28" s="622"/>
      <c r="W28" s="622"/>
      <c r="X28" s="622"/>
      <c r="Y28" s="623"/>
      <c r="Z28" s="681">
        <v>0.9</v>
      </c>
      <c r="AA28" s="681"/>
      <c r="AB28" s="681"/>
      <c r="AC28" s="681"/>
      <c r="AD28" s="682">
        <v>524150</v>
      </c>
      <c r="AE28" s="682"/>
      <c r="AF28" s="682"/>
      <c r="AG28" s="682"/>
      <c r="AH28" s="682"/>
      <c r="AI28" s="682"/>
      <c r="AJ28" s="682"/>
      <c r="AK28" s="682"/>
      <c r="AL28" s="624">
        <v>2.1</v>
      </c>
      <c r="AM28" s="625"/>
      <c r="AN28" s="625"/>
      <c r="AO28" s="683"/>
      <c r="AP28" s="631"/>
      <c r="AQ28" s="632"/>
      <c r="AR28" s="632"/>
      <c r="AS28" s="632"/>
      <c r="AT28" s="632"/>
      <c r="AU28" s="632"/>
      <c r="AV28" s="632"/>
      <c r="AW28" s="632"/>
      <c r="AX28" s="632"/>
      <c r="AY28" s="632"/>
      <c r="AZ28" s="632"/>
      <c r="BA28" s="632"/>
      <c r="BB28" s="632"/>
      <c r="BC28" s="632"/>
      <c r="BD28" s="632"/>
      <c r="BE28" s="632"/>
      <c r="BF28" s="633"/>
      <c r="BG28" s="619"/>
      <c r="BH28" s="622"/>
      <c r="BI28" s="622"/>
      <c r="BJ28" s="622"/>
      <c r="BK28" s="622"/>
      <c r="BL28" s="622"/>
      <c r="BM28" s="622"/>
      <c r="BN28" s="623"/>
      <c r="BO28" s="681"/>
      <c r="BP28" s="681"/>
      <c r="BQ28" s="681"/>
      <c r="BR28" s="681"/>
      <c r="BS28" s="682"/>
      <c r="BT28" s="682"/>
      <c r="BU28" s="682"/>
      <c r="BV28" s="682"/>
      <c r="BW28" s="682"/>
      <c r="BX28" s="682"/>
      <c r="BY28" s="682"/>
      <c r="BZ28" s="682"/>
      <c r="CA28" s="682"/>
      <c r="CB28" s="723"/>
      <c r="CD28" s="663" t="s">
        <v>274</v>
      </c>
      <c r="CE28" s="660"/>
      <c r="CF28" s="660"/>
      <c r="CG28" s="660"/>
      <c r="CH28" s="660"/>
      <c r="CI28" s="660"/>
      <c r="CJ28" s="660"/>
      <c r="CK28" s="660"/>
      <c r="CL28" s="660"/>
      <c r="CM28" s="660"/>
      <c r="CN28" s="660"/>
      <c r="CO28" s="660"/>
      <c r="CP28" s="660"/>
      <c r="CQ28" s="661"/>
      <c r="CR28" s="619">
        <v>4310018</v>
      </c>
      <c r="CS28" s="622"/>
      <c r="CT28" s="622"/>
      <c r="CU28" s="622"/>
      <c r="CV28" s="622"/>
      <c r="CW28" s="622"/>
      <c r="CX28" s="622"/>
      <c r="CY28" s="623"/>
      <c r="CZ28" s="624">
        <v>8.1</v>
      </c>
      <c r="DA28" s="653"/>
      <c r="DB28" s="653"/>
      <c r="DC28" s="654"/>
      <c r="DD28" s="627">
        <v>3996031</v>
      </c>
      <c r="DE28" s="622"/>
      <c r="DF28" s="622"/>
      <c r="DG28" s="622"/>
      <c r="DH28" s="622"/>
      <c r="DI28" s="622"/>
      <c r="DJ28" s="622"/>
      <c r="DK28" s="623"/>
      <c r="DL28" s="627">
        <v>3996031</v>
      </c>
      <c r="DM28" s="622"/>
      <c r="DN28" s="622"/>
      <c r="DO28" s="622"/>
      <c r="DP28" s="622"/>
      <c r="DQ28" s="622"/>
      <c r="DR28" s="622"/>
      <c r="DS28" s="622"/>
      <c r="DT28" s="622"/>
      <c r="DU28" s="622"/>
      <c r="DV28" s="623"/>
      <c r="DW28" s="624">
        <v>15.1</v>
      </c>
      <c r="DX28" s="653"/>
      <c r="DY28" s="653"/>
      <c r="DZ28" s="653"/>
      <c r="EA28" s="653"/>
      <c r="EB28" s="653"/>
      <c r="EC28" s="655"/>
    </row>
    <row r="29" spans="2:133" ht="11.25" customHeight="1" x14ac:dyDescent="0.15">
      <c r="B29" s="616" t="s">
        <v>275</v>
      </c>
      <c r="C29" s="617"/>
      <c r="D29" s="617"/>
      <c r="E29" s="617"/>
      <c r="F29" s="617"/>
      <c r="G29" s="617"/>
      <c r="H29" s="617"/>
      <c r="I29" s="617"/>
      <c r="J29" s="617"/>
      <c r="K29" s="617"/>
      <c r="L29" s="617"/>
      <c r="M29" s="617"/>
      <c r="N29" s="617"/>
      <c r="O29" s="617"/>
      <c r="P29" s="617"/>
      <c r="Q29" s="618"/>
      <c r="R29" s="619">
        <v>5138011</v>
      </c>
      <c r="S29" s="622"/>
      <c r="T29" s="622"/>
      <c r="U29" s="622"/>
      <c r="V29" s="622"/>
      <c r="W29" s="622"/>
      <c r="X29" s="622"/>
      <c r="Y29" s="623"/>
      <c r="Z29" s="681">
        <v>9.1999999999999993</v>
      </c>
      <c r="AA29" s="681"/>
      <c r="AB29" s="681"/>
      <c r="AC29" s="681"/>
      <c r="AD29" s="682" t="s">
        <v>206</v>
      </c>
      <c r="AE29" s="682"/>
      <c r="AF29" s="682"/>
      <c r="AG29" s="682"/>
      <c r="AH29" s="682"/>
      <c r="AI29" s="682"/>
      <c r="AJ29" s="682"/>
      <c r="AK29" s="682"/>
      <c r="AL29" s="624" t="s">
        <v>102</v>
      </c>
      <c r="AM29" s="625"/>
      <c r="AN29" s="625"/>
      <c r="AO29" s="683"/>
      <c r="AP29" s="693" t="s">
        <v>194</v>
      </c>
      <c r="AQ29" s="694"/>
      <c r="AR29" s="694"/>
      <c r="AS29" s="694"/>
      <c r="AT29" s="694"/>
      <c r="AU29" s="694"/>
      <c r="AV29" s="694"/>
      <c r="AW29" s="694"/>
      <c r="AX29" s="694"/>
      <c r="AY29" s="694"/>
      <c r="AZ29" s="694"/>
      <c r="BA29" s="694"/>
      <c r="BB29" s="694"/>
      <c r="BC29" s="694"/>
      <c r="BD29" s="694"/>
      <c r="BE29" s="694"/>
      <c r="BF29" s="695"/>
      <c r="BG29" s="693" t="s">
        <v>276</v>
      </c>
      <c r="BH29" s="721"/>
      <c r="BI29" s="721"/>
      <c r="BJ29" s="721"/>
      <c r="BK29" s="721"/>
      <c r="BL29" s="721"/>
      <c r="BM29" s="721"/>
      <c r="BN29" s="721"/>
      <c r="BO29" s="721"/>
      <c r="BP29" s="721"/>
      <c r="BQ29" s="722"/>
      <c r="BR29" s="693" t="s">
        <v>277</v>
      </c>
      <c r="BS29" s="721"/>
      <c r="BT29" s="721"/>
      <c r="BU29" s="721"/>
      <c r="BV29" s="721"/>
      <c r="BW29" s="721"/>
      <c r="BX29" s="721"/>
      <c r="BY29" s="721"/>
      <c r="BZ29" s="721"/>
      <c r="CA29" s="721"/>
      <c r="CB29" s="722"/>
      <c r="CD29" s="703" t="s">
        <v>278</v>
      </c>
      <c r="CE29" s="704"/>
      <c r="CF29" s="663" t="s">
        <v>279</v>
      </c>
      <c r="CG29" s="660"/>
      <c r="CH29" s="660"/>
      <c r="CI29" s="660"/>
      <c r="CJ29" s="660"/>
      <c r="CK29" s="660"/>
      <c r="CL29" s="660"/>
      <c r="CM29" s="660"/>
      <c r="CN29" s="660"/>
      <c r="CO29" s="660"/>
      <c r="CP29" s="660"/>
      <c r="CQ29" s="661"/>
      <c r="CR29" s="619">
        <v>4310018</v>
      </c>
      <c r="CS29" s="620"/>
      <c r="CT29" s="620"/>
      <c r="CU29" s="620"/>
      <c r="CV29" s="620"/>
      <c r="CW29" s="620"/>
      <c r="CX29" s="620"/>
      <c r="CY29" s="621"/>
      <c r="CZ29" s="624">
        <v>8.1</v>
      </c>
      <c r="DA29" s="653"/>
      <c r="DB29" s="653"/>
      <c r="DC29" s="654"/>
      <c r="DD29" s="627">
        <v>3996031</v>
      </c>
      <c r="DE29" s="620"/>
      <c r="DF29" s="620"/>
      <c r="DG29" s="620"/>
      <c r="DH29" s="620"/>
      <c r="DI29" s="620"/>
      <c r="DJ29" s="620"/>
      <c r="DK29" s="621"/>
      <c r="DL29" s="627">
        <v>3996031</v>
      </c>
      <c r="DM29" s="620"/>
      <c r="DN29" s="620"/>
      <c r="DO29" s="620"/>
      <c r="DP29" s="620"/>
      <c r="DQ29" s="620"/>
      <c r="DR29" s="620"/>
      <c r="DS29" s="620"/>
      <c r="DT29" s="620"/>
      <c r="DU29" s="620"/>
      <c r="DV29" s="621"/>
      <c r="DW29" s="624">
        <v>15.1</v>
      </c>
      <c r="DX29" s="653"/>
      <c r="DY29" s="653"/>
      <c r="DZ29" s="653"/>
      <c r="EA29" s="653"/>
      <c r="EB29" s="653"/>
      <c r="EC29" s="655"/>
    </row>
    <row r="30" spans="2:133" ht="11.25" customHeight="1" x14ac:dyDescent="0.15">
      <c r="B30" s="616" t="s">
        <v>280</v>
      </c>
      <c r="C30" s="617"/>
      <c r="D30" s="617"/>
      <c r="E30" s="617"/>
      <c r="F30" s="617"/>
      <c r="G30" s="617"/>
      <c r="H30" s="617"/>
      <c r="I30" s="617"/>
      <c r="J30" s="617"/>
      <c r="K30" s="617"/>
      <c r="L30" s="617"/>
      <c r="M30" s="617"/>
      <c r="N30" s="617"/>
      <c r="O30" s="617"/>
      <c r="P30" s="617"/>
      <c r="Q30" s="618"/>
      <c r="R30" s="619">
        <v>118781</v>
      </c>
      <c r="S30" s="622"/>
      <c r="T30" s="622"/>
      <c r="U30" s="622"/>
      <c r="V30" s="622"/>
      <c r="W30" s="622"/>
      <c r="X30" s="622"/>
      <c r="Y30" s="623"/>
      <c r="Z30" s="681">
        <v>0.2</v>
      </c>
      <c r="AA30" s="681"/>
      <c r="AB30" s="681"/>
      <c r="AC30" s="681"/>
      <c r="AD30" s="682">
        <v>64027</v>
      </c>
      <c r="AE30" s="682"/>
      <c r="AF30" s="682"/>
      <c r="AG30" s="682"/>
      <c r="AH30" s="682"/>
      <c r="AI30" s="682"/>
      <c r="AJ30" s="682"/>
      <c r="AK30" s="682"/>
      <c r="AL30" s="624">
        <v>0.3</v>
      </c>
      <c r="AM30" s="625"/>
      <c r="AN30" s="625"/>
      <c r="AO30" s="683"/>
      <c r="AP30" s="709" t="s">
        <v>281</v>
      </c>
      <c r="AQ30" s="710"/>
      <c r="AR30" s="710"/>
      <c r="AS30" s="710"/>
      <c r="AT30" s="715" t="s">
        <v>282</v>
      </c>
      <c r="AU30" s="188"/>
      <c r="AV30" s="188"/>
      <c r="AW30" s="188"/>
      <c r="AX30" s="718" t="s">
        <v>159</v>
      </c>
      <c r="AY30" s="719"/>
      <c r="AZ30" s="719"/>
      <c r="BA30" s="719"/>
      <c r="BB30" s="719"/>
      <c r="BC30" s="719"/>
      <c r="BD30" s="719"/>
      <c r="BE30" s="719"/>
      <c r="BF30" s="720"/>
      <c r="BG30" s="699">
        <v>98.9</v>
      </c>
      <c r="BH30" s="700"/>
      <c r="BI30" s="700"/>
      <c r="BJ30" s="700"/>
      <c r="BK30" s="700"/>
      <c r="BL30" s="700"/>
      <c r="BM30" s="701">
        <v>95.8</v>
      </c>
      <c r="BN30" s="700"/>
      <c r="BO30" s="700"/>
      <c r="BP30" s="700"/>
      <c r="BQ30" s="702"/>
      <c r="BR30" s="699">
        <v>99</v>
      </c>
      <c r="BS30" s="700"/>
      <c r="BT30" s="700"/>
      <c r="BU30" s="700"/>
      <c r="BV30" s="700"/>
      <c r="BW30" s="700"/>
      <c r="BX30" s="701">
        <v>95.2</v>
      </c>
      <c r="BY30" s="700"/>
      <c r="BZ30" s="700"/>
      <c r="CA30" s="700"/>
      <c r="CB30" s="702"/>
      <c r="CD30" s="705"/>
      <c r="CE30" s="706"/>
      <c r="CF30" s="663" t="s">
        <v>283</v>
      </c>
      <c r="CG30" s="660"/>
      <c r="CH30" s="660"/>
      <c r="CI30" s="660"/>
      <c r="CJ30" s="660"/>
      <c r="CK30" s="660"/>
      <c r="CL30" s="660"/>
      <c r="CM30" s="660"/>
      <c r="CN30" s="660"/>
      <c r="CO30" s="660"/>
      <c r="CP30" s="660"/>
      <c r="CQ30" s="661"/>
      <c r="CR30" s="619">
        <v>4049099</v>
      </c>
      <c r="CS30" s="622"/>
      <c r="CT30" s="622"/>
      <c r="CU30" s="622"/>
      <c r="CV30" s="622"/>
      <c r="CW30" s="622"/>
      <c r="CX30" s="622"/>
      <c r="CY30" s="623"/>
      <c r="CZ30" s="624">
        <v>7.6</v>
      </c>
      <c r="DA30" s="653"/>
      <c r="DB30" s="653"/>
      <c r="DC30" s="654"/>
      <c r="DD30" s="627">
        <v>3766578</v>
      </c>
      <c r="DE30" s="622"/>
      <c r="DF30" s="622"/>
      <c r="DG30" s="622"/>
      <c r="DH30" s="622"/>
      <c r="DI30" s="622"/>
      <c r="DJ30" s="622"/>
      <c r="DK30" s="623"/>
      <c r="DL30" s="627">
        <v>3766578</v>
      </c>
      <c r="DM30" s="622"/>
      <c r="DN30" s="622"/>
      <c r="DO30" s="622"/>
      <c r="DP30" s="622"/>
      <c r="DQ30" s="622"/>
      <c r="DR30" s="622"/>
      <c r="DS30" s="622"/>
      <c r="DT30" s="622"/>
      <c r="DU30" s="622"/>
      <c r="DV30" s="623"/>
      <c r="DW30" s="624">
        <v>14.3</v>
      </c>
      <c r="DX30" s="653"/>
      <c r="DY30" s="653"/>
      <c r="DZ30" s="653"/>
      <c r="EA30" s="653"/>
      <c r="EB30" s="653"/>
      <c r="EC30" s="655"/>
    </row>
    <row r="31" spans="2:133" ht="11.25" customHeight="1" x14ac:dyDescent="0.15">
      <c r="B31" s="616" t="s">
        <v>284</v>
      </c>
      <c r="C31" s="617"/>
      <c r="D31" s="617"/>
      <c r="E31" s="617"/>
      <c r="F31" s="617"/>
      <c r="G31" s="617"/>
      <c r="H31" s="617"/>
      <c r="I31" s="617"/>
      <c r="J31" s="617"/>
      <c r="K31" s="617"/>
      <c r="L31" s="617"/>
      <c r="M31" s="617"/>
      <c r="N31" s="617"/>
      <c r="O31" s="617"/>
      <c r="P31" s="617"/>
      <c r="Q31" s="618"/>
      <c r="R31" s="619">
        <v>1575967</v>
      </c>
      <c r="S31" s="622"/>
      <c r="T31" s="622"/>
      <c r="U31" s="622"/>
      <c r="V31" s="622"/>
      <c r="W31" s="622"/>
      <c r="X31" s="622"/>
      <c r="Y31" s="623"/>
      <c r="Z31" s="681">
        <v>2.8</v>
      </c>
      <c r="AA31" s="681"/>
      <c r="AB31" s="681"/>
      <c r="AC31" s="681"/>
      <c r="AD31" s="682" t="s">
        <v>206</v>
      </c>
      <c r="AE31" s="682"/>
      <c r="AF31" s="682"/>
      <c r="AG31" s="682"/>
      <c r="AH31" s="682"/>
      <c r="AI31" s="682"/>
      <c r="AJ31" s="682"/>
      <c r="AK31" s="682"/>
      <c r="AL31" s="624" t="s">
        <v>102</v>
      </c>
      <c r="AM31" s="625"/>
      <c r="AN31" s="625"/>
      <c r="AO31" s="683"/>
      <c r="AP31" s="711"/>
      <c r="AQ31" s="712"/>
      <c r="AR31" s="712"/>
      <c r="AS31" s="712"/>
      <c r="AT31" s="716"/>
      <c r="AU31" s="187" t="s">
        <v>285</v>
      </c>
      <c r="AV31" s="187"/>
      <c r="AW31" s="187"/>
      <c r="AX31" s="616" t="s">
        <v>286</v>
      </c>
      <c r="AY31" s="617"/>
      <c r="AZ31" s="617"/>
      <c r="BA31" s="617"/>
      <c r="BB31" s="617"/>
      <c r="BC31" s="617"/>
      <c r="BD31" s="617"/>
      <c r="BE31" s="617"/>
      <c r="BF31" s="618"/>
      <c r="BG31" s="697">
        <v>99.1</v>
      </c>
      <c r="BH31" s="620"/>
      <c r="BI31" s="620"/>
      <c r="BJ31" s="620"/>
      <c r="BK31" s="620"/>
      <c r="BL31" s="620"/>
      <c r="BM31" s="625">
        <v>97.3</v>
      </c>
      <c r="BN31" s="698"/>
      <c r="BO31" s="698"/>
      <c r="BP31" s="698"/>
      <c r="BQ31" s="659"/>
      <c r="BR31" s="697">
        <v>99.3</v>
      </c>
      <c r="BS31" s="620"/>
      <c r="BT31" s="620"/>
      <c r="BU31" s="620"/>
      <c r="BV31" s="620"/>
      <c r="BW31" s="620"/>
      <c r="BX31" s="625">
        <v>97.1</v>
      </c>
      <c r="BY31" s="698"/>
      <c r="BZ31" s="698"/>
      <c r="CA31" s="698"/>
      <c r="CB31" s="659"/>
      <c r="CD31" s="705"/>
      <c r="CE31" s="706"/>
      <c r="CF31" s="663" t="s">
        <v>287</v>
      </c>
      <c r="CG31" s="660"/>
      <c r="CH31" s="660"/>
      <c r="CI31" s="660"/>
      <c r="CJ31" s="660"/>
      <c r="CK31" s="660"/>
      <c r="CL31" s="660"/>
      <c r="CM31" s="660"/>
      <c r="CN31" s="660"/>
      <c r="CO31" s="660"/>
      <c r="CP31" s="660"/>
      <c r="CQ31" s="661"/>
      <c r="CR31" s="619">
        <v>260919</v>
      </c>
      <c r="CS31" s="620"/>
      <c r="CT31" s="620"/>
      <c r="CU31" s="620"/>
      <c r="CV31" s="620"/>
      <c r="CW31" s="620"/>
      <c r="CX31" s="620"/>
      <c r="CY31" s="621"/>
      <c r="CZ31" s="624">
        <v>0.5</v>
      </c>
      <c r="DA31" s="653"/>
      <c r="DB31" s="653"/>
      <c r="DC31" s="654"/>
      <c r="DD31" s="627">
        <v>229453</v>
      </c>
      <c r="DE31" s="620"/>
      <c r="DF31" s="620"/>
      <c r="DG31" s="620"/>
      <c r="DH31" s="620"/>
      <c r="DI31" s="620"/>
      <c r="DJ31" s="620"/>
      <c r="DK31" s="621"/>
      <c r="DL31" s="627">
        <v>229453</v>
      </c>
      <c r="DM31" s="620"/>
      <c r="DN31" s="620"/>
      <c r="DO31" s="620"/>
      <c r="DP31" s="620"/>
      <c r="DQ31" s="620"/>
      <c r="DR31" s="620"/>
      <c r="DS31" s="620"/>
      <c r="DT31" s="620"/>
      <c r="DU31" s="620"/>
      <c r="DV31" s="621"/>
      <c r="DW31" s="624">
        <v>0.9</v>
      </c>
      <c r="DX31" s="653"/>
      <c r="DY31" s="653"/>
      <c r="DZ31" s="653"/>
      <c r="EA31" s="653"/>
      <c r="EB31" s="653"/>
      <c r="EC31" s="655"/>
    </row>
    <row r="32" spans="2:133" ht="11.25" customHeight="1" x14ac:dyDescent="0.15">
      <c r="B32" s="616" t="s">
        <v>288</v>
      </c>
      <c r="C32" s="617"/>
      <c r="D32" s="617"/>
      <c r="E32" s="617"/>
      <c r="F32" s="617"/>
      <c r="G32" s="617"/>
      <c r="H32" s="617"/>
      <c r="I32" s="617"/>
      <c r="J32" s="617"/>
      <c r="K32" s="617"/>
      <c r="L32" s="617"/>
      <c r="M32" s="617"/>
      <c r="N32" s="617"/>
      <c r="O32" s="617"/>
      <c r="P32" s="617"/>
      <c r="Q32" s="618"/>
      <c r="R32" s="619">
        <v>3173577</v>
      </c>
      <c r="S32" s="622"/>
      <c r="T32" s="622"/>
      <c r="U32" s="622"/>
      <c r="V32" s="622"/>
      <c r="W32" s="622"/>
      <c r="X32" s="622"/>
      <c r="Y32" s="623"/>
      <c r="Z32" s="681">
        <v>5.7</v>
      </c>
      <c r="AA32" s="681"/>
      <c r="AB32" s="681"/>
      <c r="AC32" s="681"/>
      <c r="AD32" s="682" t="s">
        <v>102</v>
      </c>
      <c r="AE32" s="682"/>
      <c r="AF32" s="682"/>
      <c r="AG32" s="682"/>
      <c r="AH32" s="682"/>
      <c r="AI32" s="682"/>
      <c r="AJ32" s="682"/>
      <c r="AK32" s="682"/>
      <c r="AL32" s="624" t="s">
        <v>206</v>
      </c>
      <c r="AM32" s="625"/>
      <c r="AN32" s="625"/>
      <c r="AO32" s="683"/>
      <c r="AP32" s="713"/>
      <c r="AQ32" s="714"/>
      <c r="AR32" s="714"/>
      <c r="AS32" s="714"/>
      <c r="AT32" s="717"/>
      <c r="AU32" s="189"/>
      <c r="AV32" s="189"/>
      <c r="AW32" s="189"/>
      <c r="AX32" s="631" t="s">
        <v>289</v>
      </c>
      <c r="AY32" s="632"/>
      <c r="AZ32" s="632"/>
      <c r="BA32" s="632"/>
      <c r="BB32" s="632"/>
      <c r="BC32" s="632"/>
      <c r="BD32" s="632"/>
      <c r="BE32" s="632"/>
      <c r="BF32" s="633"/>
      <c r="BG32" s="696">
        <v>98.6</v>
      </c>
      <c r="BH32" s="635"/>
      <c r="BI32" s="635"/>
      <c r="BJ32" s="635"/>
      <c r="BK32" s="635"/>
      <c r="BL32" s="635"/>
      <c r="BM32" s="679">
        <v>94.1</v>
      </c>
      <c r="BN32" s="635"/>
      <c r="BO32" s="635"/>
      <c r="BP32" s="635"/>
      <c r="BQ32" s="672"/>
      <c r="BR32" s="696">
        <v>98.6</v>
      </c>
      <c r="BS32" s="635"/>
      <c r="BT32" s="635"/>
      <c r="BU32" s="635"/>
      <c r="BV32" s="635"/>
      <c r="BW32" s="635"/>
      <c r="BX32" s="679">
        <v>93.1</v>
      </c>
      <c r="BY32" s="635"/>
      <c r="BZ32" s="635"/>
      <c r="CA32" s="635"/>
      <c r="CB32" s="672"/>
      <c r="CD32" s="707"/>
      <c r="CE32" s="708"/>
      <c r="CF32" s="663" t="s">
        <v>290</v>
      </c>
      <c r="CG32" s="660"/>
      <c r="CH32" s="660"/>
      <c r="CI32" s="660"/>
      <c r="CJ32" s="660"/>
      <c r="CK32" s="660"/>
      <c r="CL32" s="660"/>
      <c r="CM32" s="660"/>
      <c r="CN32" s="660"/>
      <c r="CO32" s="660"/>
      <c r="CP32" s="660"/>
      <c r="CQ32" s="661"/>
      <c r="CR32" s="619" t="s">
        <v>102</v>
      </c>
      <c r="CS32" s="622"/>
      <c r="CT32" s="622"/>
      <c r="CU32" s="622"/>
      <c r="CV32" s="622"/>
      <c r="CW32" s="622"/>
      <c r="CX32" s="622"/>
      <c r="CY32" s="623"/>
      <c r="CZ32" s="624" t="s">
        <v>102</v>
      </c>
      <c r="DA32" s="653"/>
      <c r="DB32" s="653"/>
      <c r="DC32" s="654"/>
      <c r="DD32" s="627" t="s">
        <v>206</v>
      </c>
      <c r="DE32" s="622"/>
      <c r="DF32" s="622"/>
      <c r="DG32" s="622"/>
      <c r="DH32" s="622"/>
      <c r="DI32" s="622"/>
      <c r="DJ32" s="622"/>
      <c r="DK32" s="623"/>
      <c r="DL32" s="627" t="s">
        <v>102</v>
      </c>
      <c r="DM32" s="622"/>
      <c r="DN32" s="622"/>
      <c r="DO32" s="622"/>
      <c r="DP32" s="622"/>
      <c r="DQ32" s="622"/>
      <c r="DR32" s="622"/>
      <c r="DS32" s="622"/>
      <c r="DT32" s="622"/>
      <c r="DU32" s="622"/>
      <c r="DV32" s="623"/>
      <c r="DW32" s="624" t="s">
        <v>102</v>
      </c>
      <c r="DX32" s="653"/>
      <c r="DY32" s="653"/>
      <c r="DZ32" s="653"/>
      <c r="EA32" s="653"/>
      <c r="EB32" s="653"/>
      <c r="EC32" s="655"/>
    </row>
    <row r="33" spans="2:133" ht="11.25" customHeight="1" x14ac:dyDescent="0.15">
      <c r="B33" s="616" t="s">
        <v>291</v>
      </c>
      <c r="C33" s="617"/>
      <c r="D33" s="617"/>
      <c r="E33" s="617"/>
      <c r="F33" s="617"/>
      <c r="G33" s="617"/>
      <c r="H33" s="617"/>
      <c r="I33" s="617"/>
      <c r="J33" s="617"/>
      <c r="K33" s="617"/>
      <c r="L33" s="617"/>
      <c r="M33" s="617"/>
      <c r="N33" s="617"/>
      <c r="O33" s="617"/>
      <c r="P33" s="617"/>
      <c r="Q33" s="618"/>
      <c r="R33" s="619">
        <v>2521495</v>
      </c>
      <c r="S33" s="622"/>
      <c r="T33" s="622"/>
      <c r="U33" s="622"/>
      <c r="V33" s="622"/>
      <c r="W33" s="622"/>
      <c r="X33" s="622"/>
      <c r="Y33" s="623"/>
      <c r="Z33" s="681">
        <v>4.5</v>
      </c>
      <c r="AA33" s="681"/>
      <c r="AB33" s="681"/>
      <c r="AC33" s="681"/>
      <c r="AD33" s="682" t="s">
        <v>206</v>
      </c>
      <c r="AE33" s="682"/>
      <c r="AF33" s="682"/>
      <c r="AG33" s="682"/>
      <c r="AH33" s="682"/>
      <c r="AI33" s="682"/>
      <c r="AJ33" s="682"/>
      <c r="AK33" s="682"/>
      <c r="AL33" s="624" t="s">
        <v>102</v>
      </c>
      <c r="AM33" s="625"/>
      <c r="AN33" s="625"/>
      <c r="AO33" s="683"/>
      <c r="AP33" s="190"/>
      <c r="AQ33" s="191"/>
      <c r="AR33" s="187"/>
      <c r="AS33" s="188"/>
      <c r="AT33" s="188"/>
      <c r="AU33" s="188"/>
      <c r="AV33" s="188"/>
      <c r="AW33" s="188"/>
      <c r="AX33" s="188"/>
      <c r="AY33" s="188"/>
      <c r="AZ33" s="188"/>
      <c r="BA33" s="188"/>
      <c r="BB33" s="188"/>
      <c r="BC33" s="188"/>
      <c r="BD33" s="188"/>
      <c r="BE33" s="188"/>
      <c r="BF33" s="188"/>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D33" s="663" t="s">
        <v>292</v>
      </c>
      <c r="CE33" s="660"/>
      <c r="CF33" s="660"/>
      <c r="CG33" s="660"/>
      <c r="CH33" s="660"/>
      <c r="CI33" s="660"/>
      <c r="CJ33" s="660"/>
      <c r="CK33" s="660"/>
      <c r="CL33" s="660"/>
      <c r="CM33" s="660"/>
      <c r="CN33" s="660"/>
      <c r="CO33" s="660"/>
      <c r="CP33" s="660"/>
      <c r="CQ33" s="661"/>
      <c r="CR33" s="619">
        <v>20108185</v>
      </c>
      <c r="CS33" s="620"/>
      <c r="CT33" s="620"/>
      <c r="CU33" s="620"/>
      <c r="CV33" s="620"/>
      <c r="CW33" s="620"/>
      <c r="CX33" s="620"/>
      <c r="CY33" s="621"/>
      <c r="CZ33" s="624">
        <v>37.9</v>
      </c>
      <c r="DA33" s="653"/>
      <c r="DB33" s="653"/>
      <c r="DC33" s="654"/>
      <c r="DD33" s="627">
        <v>15528332</v>
      </c>
      <c r="DE33" s="620"/>
      <c r="DF33" s="620"/>
      <c r="DG33" s="620"/>
      <c r="DH33" s="620"/>
      <c r="DI33" s="620"/>
      <c r="DJ33" s="620"/>
      <c r="DK33" s="621"/>
      <c r="DL33" s="627">
        <v>10623311</v>
      </c>
      <c r="DM33" s="620"/>
      <c r="DN33" s="620"/>
      <c r="DO33" s="620"/>
      <c r="DP33" s="620"/>
      <c r="DQ33" s="620"/>
      <c r="DR33" s="620"/>
      <c r="DS33" s="620"/>
      <c r="DT33" s="620"/>
      <c r="DU33" s="620"/>
      <c r="DV33" s="621"/>
      <c r="DW33" s="624">
        <v>40.200000000000003</v>
      </c>
      <c r="DX33" s="653"/>
      <c r="DY33" s="653"/>
      <c r="DZ33" s="653"/>
      <c r="EA33" s="653"/>
      <c r="EB33" s="653"/>
      <c r="EC33" s="655"/>
    </row>
    <row r="34" spans="2:133" ht="11.25" customHeight="1" x14ac:dyDescent="0.15">
      <c r="B34" s="616" t="s">
        <v>293</v>
      </c>
      <c r="C34" s="617"/>
      <c r="D34" s="617"/>
      <c r="E34" s="617"/>
      <c r="F34" s="617"/>
      <c r="G34" s="617"/>
      <c r="H34" s="617"/>
      <c r="I34" s="617"/>
      <c r="J34" s="617"/>
      <c r="K34" s="617"/>
      <c r="L34" s="617"/>
      <c r="M34" s="617"/>
      <c r="N34" s="617"/>
      <c r="O34" s="617"/>
      <c r="P34" s="617"/>
      <c r="Q34" s="618"/>
      <c r="R34" s="619">
        <v>288960</v>
      </c>
      <c r="S34" s="622"/>
      <c r="T34" s="622"/>
      <c r="U34" s="622"/>
      <c r="V34" s="622"/>
      <c r="W34" s="622"/>
      <c r="X34" s="622"/>
      <c r="Y34" s="623"/>
      <c r="Z34" s="681">
        <v>0.5</v>
      </c>
      <c r="AA34" s="681"/>
      <c r="AB34" s="681"/>
      <c r="AC34" s="681"/>
      <c r="AD34" s="682">
        <v>304</v>
      </c>
      <c r="AE34" s="682"/>
      <c r="AF34" s="682"/>
      <c r="AG34" s="682"/>
      <c r="AH34" s="682"/>
      <c r="AI34" s="682"/>
      <c r="AJ34" s="682"/>
      <c r="AK34" s="682"/>
      <c r="AL34" s="624">
        <v>0</v>
      </c>
      <c r="AM34" s="625"/>
      <c r="AN34" s="625"/>
      <c r="AO34" s="683"/>
      <c r="AP34" s="192"/>
      <c r="AQ34" s="693" t="s">
        <v>294</v>
      </c>
      <c r="AR34" s="694"/>
      <c r="AS34" s="694"/>
      <c r="AT34" s="694"/>
      <c r="AU34" s="694"/>
      <c r="AV34" s="694"/>
      <c r="AW34" s="694"/>
      <c r="AX34" s="694"/>
      <c r="AY34" s="694"/>
      <c r="AZ34" s="694"/>
      <c r="BA34" s="694"/>
      <c r="BB34" s="694"/>
      <c r="BC34" s="694"/>
      <c r="BD34" s="694"/>
      <c r="BE34" s="694"/>
      <c r="BF34" s="695"/>
      <c r="BG34" s="693" t="s">
        <v>295</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3" t="s">
        <v>296</v>
      </c>
      <c r="CE34" s="660"/>
      <c r="CF34" s="660"/>
      <c r="CG34" s="660"/>
      <c r="CH34" s="660"/>
      <c r="CI34" s="660"/>
      <c r="CJ34" s="660"/>
      <c r="CK34" s="660"/>
      <c r="CL34" s="660"/>
      <c r="CM34" s="660"/>
      <c r="CN34" s="660"/>
      <c r="CO34" s="660"/>
      <c r="CP34" s="660"/>
      <c r="CQ34" s="661"/>
      <c r="CR34" s="619">
        <v>6233371</v>
      </c>
      <c r="CS34" s="622"/>
      <c r="CT34" s="622"/>
      <c r="CU34" s="622"/>
      <c r="CV34" s="622"/>
      <c r="CW34" s="622"/>
      <c r="CX34" s="622"/>
      <c r="CY34" s="623"/>
      <c r="CZ34" s="624">
        <v>11.7</v>
      </c>
      <c r="DA34" s="653"/>
      <c r="DB34" s="653"/>
      <c r="DC34" s="654"/>
      <c r="DD34" s="627">
        <v>5286688</v>
      </c>
      <c r="DE34" s="622"/>
      <c r="DF34" s="622"/>
      <c r="DG34" s="622"/>
      <c r="DH34" s="622"/>
      <c r="DI34" s="622"/>
      <c r="DJ34" s="622"/>
      <c r="DK34" s="623"/>
      <c r="DL34" s="627">
        <v>3972719</v>
      </c>
      <c r="DM34" s="622"/>
      <c r="DN34" s="622"/>
      <c r="DO34" s="622"/>
      <c r="DP34" s="622"/>
      <c r="DQ34" s="622"/>
      <c r="DR34" s="622"/>
      <c r="DS34" s="622"/>
      <c r="DT34" s="622"/>
      <c r="DU34" s="622"/>
      <c r="DV34" s="623"/>
      <c r="DW34" s="624">
        <v>15</v>
      </c>
      <c r="DX34" s="653"/>
      <c r="DY34" s="653"/>
      <c r="DZ34" s="653"/>
      <c r="EA34" s="653"/>
      <c r="EB34" s="653"/>
      <c r="EC34" s="655"/>
    </row>
    <row r="35" spans="2:133" ht="11.25" customHeight="1" x14ac:dyDescent="0.15">
      <c r="B35" s="616" t="s">
        <v>297</v>
      </c>
      <c r="C35" s="617"/>
      <c r="D35" s="617"/>
      <c r="E35" s="617"/>
      <c r="F35" s="617"/>
      <c r="G35" s="617"/>
      <c r="H35" s="617"/>
      <c r="I35" s="617"/>
      <c r="J35" s="617"/>
      <c r="K35" s="617"/>
      <c r="L35" s="617"/>
      <c r="M35" s="617"/>
      <c r="N35" s="617"/>
      <c r="O35" s="617"/>
      <c r="P35" s="617"/>
      <c r="Q35" s="618"/>
      <c r="R35" s="619">
        <v>5357800</v>
      </c>
      <c r="S35" s="622"/>
      <c r="T35" s="622"/>
      <c r="U35" s="622"/>
      <c r="V35" s="622"/>
      <c r="W35" s="622"/>
      <c r="X35" s="622"/>
      <c r="Y35" s="623"/>
      <c r="Z35" s="681">
        <v>9.6</v>
      </c>
      <c r="AA35" s="681"/>
      <c r="AB35" s="681"/>
      <c r="AC35" s="681"/>
      <c r="AD35" s="682" t="s">
        <v>102</v>
      </c>
      <c r="AE35" s="682"/>
      <c r="AF35" s="682"/>
      <c r="AG35" s="682"/>
      <c r="AH35" s="682"/>
      <c r="AI35" s="682"/>
      <c r="AJ35" s="682"/>
      <c r="AK35" s="682"/>
      <c r="AL35" s="624" t="s">
        <v>206</v>
      </c>
      <c r="AM35" s="625"/>
      <c r="AN35" s="625"/>
      <c r="AO35" s="683"/>
      <c r="AP35" s="192"/>
      <c r="AQ35" s="687" t="s">
        <v>298</v>
      </c>
      <c r="AR35" s="688"/>
      <c r="AS35" s="688"/>
      <c r="AT35" s="688"/>
      <c r="AU35" s="688"/>
      <c r="AV35" s="688"/>
      <c r="AW35" s="688"/>
      <c r="AX35" s="688"/>
      <c r="AY35" s="689"/>
      <c r="AZ35" s="684">
        <v>4977964</v>
      </c>
      <c r="BA35" s="685"/>
      <c r="BB35" s="685"/>
      <c r="BC35" s="685"/>
      <c r="BD35" s="685"/>
      <c r="BE35" s="685"/>
      <c r="BF35" s="686"/>
      <c r="BG35" s="690" t="s">
        <v>299</v>
      </c>
      <c r="BH35" s="691"/>
      <c r="BI35" s="691"/>
      <c r="BJ35" s="691"/>
      <c r="BK35" s="691"/>
      <c r="BL35" s="691"/>
      <c r="BM35" s="691"/>
      <c r="BN35" s="691"/>
      <c r="BO35" s="691"/>
      <c r="BP35" s="691"/>
      <c r="BQ35" s="691"/>
      <c r="BR35" s="691"/>
      <c r="BS35" s="691"/>
      <c r="BT35" s="691"/>
      <c r="BU35" s="692"/>
      <c r="BV35" s="684">
        <v>226082</v>
      </c>
      <c r="BW35" s="685"/>
      <c r="BX35" s="685"/>
      <c r="BY35" s="685"/>
      <c r="BZ35" s="685"/>
      <c r="CA35" s="685"/>
      <c r="CB35" s="686"/>
      <c r="CD35" s="663" t="s">
        <v>300</v>
      </c>
      <c r="CE35" s="660"/>
      <c r="CF35" s="660"/>
      <c r="CG35" s="660"/>
      <c r="CH35" s="660"/>
      <c r="CI35" s="660"/>
      <c r="CJ35" s="660"/>
      <c r="CK35" s="660"/>
      <c r="CL35" s="660"/>
      <c r="CM35" s="660"/>
      <c r="CN35" s="660"/>
      <c r="CO35" s="660"/>
      <c r="CP35" s="660"/>
      <c r="CQ35" s="661"/>
      <c r="CR35" s="619">
        <v>273513</v>
      </c>
      <c r="CS35" s="620"/>
      <c r="CT35" s="620"/>
      <c r="CU35" s="620"/>
      <c r="CV35" s="620"/>
      <c r="CW35" s="620"/>
      <c r="CX35" s="620"/>
      <c r="CY35" s="621"/>
      <c r="CZ35" s="624">
        <v>0.5</v>
      </c>
      <c r="DA35" s="653"/>
      <c r="DB35" s="653"/>
      <c r="DC35" s="654"/>
      <c r="DD35" s="627">
        <v>218111</v>
      </c>
      <c r="DE35" s="620"/>
      <c r="DF35" s="620"/>
      <c r="DG35" s="620"/>
      <c r="DH35" s="620"/>
      <c r="DI35" s="620"/>
      <c r="DJ35" s="620"/>
      <c r="DK35" s="621"/>
      <c r="DL35" s="627">
        <v>218111</v>
      </c>
      <c r="DM35" s="620"/>
      <c r="DN35" s="620"/>
      <c r="DO35" s="620"/>
      <c r="DP35" s="620"/>
      <c r="DQ35" s="620"/>
      <c r="DR35" s="620"/>
      <c r="DS35" s="620"/>
      <c r="DT35" s="620"/>
      <c r="DU35" s="620"/>
      <c r="DV35" s="621"/>
      <c r="DW35" s="624">
        <v>0.8</v>
      </c>
      <c r="DX35" s="653"/>
      <c r="DY35" s="653"/>
      <c r="DZ35" s="653"/>
      <c r="EA35" s="653"/>
      <c r="EB35" s="653"/>
      <c r="EC35" s="655"/>
    </row>
    <row r="36" spans="2:133" ht="11.25" customHeight="1" x14ac:dyDescent="0.15">
      <c r="B36" s="616" t="s">
        <v>301</v>
      </c>
      <c r="C36" s="617"/>
      <c r="D36" s="617"/>
      <c r="E36" s="617"/>
      <c r="F36" s="617"/>
      <c r="G36" s="617"/>
      <c r="H36" s="617"/>
      <c r="I36" s="617"/>
      <c r="J36" s="617"/>
      <c r="K36" s="617"/>
      <c r="L36" s="617"/>
      <c r="M36" s="617"/>
      <c r="N36" s="617"/>
      <c r="O36" s="617"/>
      <c r="P36" s="617"/>
      <c r="Q36" s="618"/>
      <c r="R36" s="619" t="s">
        <v>102</v>
      </c>
      <c r="S36" s="622"/>
      <c r="T36" s="622"/>
      <c r="U36" s="622"/>
      <c r="V36" s="622"/>
      <c r="W36" s="622"/>
      <c r="X36" s="622"/>
      <c r="Y36" s="623"/>
      <c r="Z36" s="681" t="s">
        <v>206</v>
      </c>
      <c r="AA36" s="681"/>
      <c r="AB36" s="681"/>
      <c r="AC36" s="681"/>
      <c r="AD36" s="682" t="s">
        <v>102</v>
      </c>
      <c r="AE36" s="682"/>
      <c r="AF36" s="682"/>
      <c r="AG36" s="682"/>
      <c r="AH36" s="682"/>
      <c r="AI36" s="682"/>
      <c r="AJ36" s="682"/>
      <c r="AK36" s="682"/>
      <c r="AL36" s="624" t="s">
        <v>206</v>
      </c>
      <c r="AM36" s="625"/>
      <c r="AN36" s="625"/>
      <c r="AO36" s="683"/>
      <c r="AQ36" s="656" t="s">
        <v>302</v>
      </c>
      <c r="AR36" s="657"/>
      <c r="AS36" s="657"/>
      <c r="AT36" s="657"/>
      <c r="AU36" s="657"/>
      <c r="AV36" s="657"/>
      <c r="AW36" s="657"/>
      <c r="AX36" s="657"/>
      <c r="AY36" s="658"/>
      <c r="AZ36" s="619">
        <v>525368</v>
      </c>
      <c r="BA36" s="622"/>
      <c r="BB36" s="622"/>
      <c r="BC36" s="622"/>
      <c r="BD36" s="620"/>
      <c r="BE36" s="620"/>
      <c r="BF36" s="659"/>
      <c r="BG36" s="663" t="s">
        <v>303</v>
      </c>
      <c r="BH36" s="660"/>
      <c r="BI36" s="660"/>
      <c r="BJ36" s="660"/>
      <c r="BK36" s="660"/>
      <c r="BL36" s="660"/>
      <c r="BM36" s="660"/>
      <c r="BN36" s="660"/>
      <c r="BO36" s="660"/>
      <c r="BP36" s="660"/>
      <c r="BQ36" s="660"/>
      <c r="BR36" s="660"/>
      <c r="BS36" s="660"/>
      <c r="BT36" s="660"/>
      <c r="BU36" s="661"/>
      <c r="BV36" s="619">
        <v>38919</v>
      </c>
      <c r="BW36" s="622"/>
      <c r="BX36" s="622"/>
      <c r="BY36" s="622"/>
      <c r="BZ36" s="622"/>
      <c r="CA36" s="622"/>
      <c r="CB36" s="662"/>
      <c r="CD36" s="663" t="s">
        <v>304</v>
      </c>
      <c r="CE36" s="660"/>
      <c r="CF36" s="660"/>
      <c r="CG36" s="660"/>
      <c r="CH36" s="660"/>
      <c r="CI36" s="660"/>
      <c r="CJ36" s="660"/>
      <c r="CK36" s="660"/>
      <c r="CL36" s="660"/>
      <c r="CM36" s="660"/>
      <c r="CN36" s="660"/>
      <c r="CO36" s="660"/>
      <c r="CP36" s="660"/>
      <c r="CQ36" s="661"/>
      <c r="CR36" s="619">
        <v>3836048</v>
      </c>
      <c r="CS36" s="622"/>
      <c r="CT36" s="622"/>
      <c r="CU36" s="622"/>
      <c r="CV36" s="622"/>
      <c r="CW36" s="622"/>
      <c r="CX36" s="622"/>
      <c r="CY36" s="623"/>
      <c r="CZ36" s="624">
        <v>7.2</v>
      </c>
      <c r="DA36" s="653"/>
      <c r="DB36" s="653"/>
      <c r="DC36" s="654"/>
      <c r="DD36" s="627">
        <v>3300036</v>
      </c>
      <c r="DE36" s="622"/>
      <c r="DF36" s="622"/>
      <c r="DG36" s="622"/>
      <c r="DH36" s="622"/>
      <c r="DI36" s="622"/>
      <c r="DJ36" s="622"/>
      <c r="DK36" s="623"/>
      <c r="DL36" s="627">
        <v>2776473</v>
      </c>
      <c r="DM36" s="622"/>
      <c r="DN36" s="622"/>
      <c r="DO36" s="622"/>
      <c r="DP36" s="622"/>
      <c r="DQ36" s="622"/>
      <c r="DR36" s="622"/>
      <c r="DS36" s="622"/>
      <c r="DT36" s="622"/>
      <c r="DU36" s="622"/>
      <c r="DV36" s="623"/>
      <c r="DW36" s="624">
        <v>10.5</v>
      </c>
      <c r="DX36" s="653"/>
      <c r="DY36" s="653"/>
      <c r="DZ36" s="653"/>
      <c r="EA36" s="653"/>
      <c r="EB36" s="653"/>
      <c r="EC36" s="655"/>
    </row>
    <row r="37" spans="2:133" ht="11.25" customHeight="1" x14ac:dyDescent="0.15">
      <c r="B37" s="616" t="s">
        <v>305</v>
      </c>
      <c r="C37" s="617"/>
      <c r="D37" s="617"/>
      <c r="E37" s="617"/>
      <c r="F37" s="617"/>
      <c r="G37" s="617"/>
      <c r="H37" s="617"/>
      <c r="I37" s="617"/>
      <c r="J37" s="617"/>
      <c r="K37" s="617"/>
      <c r="L37" s="617"/>
      <c r="M37" s="617"/>
      <c r="N37" s="617"/>
      <c r="O37" s="617"/>
      <c r="P37" s="617"/>
      <c r="Q37" s="618"/>
      <c r="R37" s="619">
        <v>1326000</v>
      </c>
      <c r="S37" s="622"/>
      <c r="T37" s="622"/>
      <c r="U37" s="622"/>
      <c r="V37" s="622"/>
      <c r="W37" s="622"/>
      <c r="X37" s="622"/>
      <c r="Y37" s="623"/>
      <c r="Z37" s="681">
        <v>2.4</v>
      </c>
      <c r="AA37" s="681"/>
      <c r="AB37" s="681"/>
      <c r="AC37" s="681"/>
      <c r="AD37" s="682" t="s">
        <v>102</v>
      </c>
      <c r="AE37" s="682"/>
      <c r="AF37" s="682"/>
      <c r="AG37" s="682"/>
      <c r="AH37" s="682"/>
      <c r="AI37" s="682"/>
      <c r="AJ37" s="682"/>
      <c r="AK37" s="682"/>
      <c r="AL37" s="624" t="s">
        <v>102</v>
      </c>
      <c r="AM37" s="625"/>
      <c r="AN37" s="625"/>
      <c r="AO37" s="683"/>
      <c r="AQ37" s="656" t="s">
        <v>306</v>
      </c>
      <c r="AR37" s="657"/>
      <c r="AS37" s="657"/>
      <c r="AT37" s="657"/>
      <c r="AU37" s="657"/>
      <c r="AV37" s="657"/>
      <c r="AW37" s="657"/>
      <c r="AX37" s="657"/>
      <c r="AY37" s="658"/>
      <c r="AZ37" s="619">
        <v>40438</v>
      </c>
      <c r="BA37" s="622"/>
      <c r="BB37" s="622"/>
      <c r="BC37" s="622"/>
      <c r="BD37" s="620"/>
      <c r="BE37" s="620"/>
      <c r="BF37" s="659"/>
      <c r="BG37" s="663" t="s">
        <v>307</v>
      </c>
      <c r="BH37" s="660"/>
      <c r="BI37" s="660"/>
      <c r="BJ37" s="660"/>
      <c r="BK37" s="660"/>
      <c r="BL37" s="660"/>
      <c r="BM37" s="660"/>
      <c r="BN37" s="660"/>
      <c r="BO37" s="660"/>
      <c r="BP37" s="660"/>
      <c r="BQ37" s="660"/>
      <c r="BR37" s="660"/>
      <c r="BS37" s="660"/>
      <c r="BT37" s="660"/>
      <c r="BU37" s="661"/>
      <c r="BV37" s="619">
        <v>15046</v>
      </c>
      <c r="BW37" s="622"/>
      <c r="BX37" s="622"/>
      <c r="BY37" s="622"/>
      <c r="BZ37" s="622"/>
      <c r="CA37" s="622"/>
      <c r="CB37" s="662"/>
      <c r="CD37" s="663" t="s">
        <v>308</v>
      </c>
      <c r="CE37" s="660"/>
      <c r="CF37" s="660"/>
      <c r="CG37" s="660"/>
      <c r="CH37" s="660"/>
      <c r="CI37" s="660"/>
      <c r="CJ37" s="660"/>
      <c r="CK37" s="660"/>
      <c r="CL37" s="660"/>
      <c r="CM37" s="660"/>
      <c r="CN37" s="660"/>
      <c r="CO37" s="660"/>
      <c r="CP37" s="660"/>
      <c r="CQ37" s="661"/>
      <c r="CR37" s="619">
        <v>2024910</v>
      </c>
      <c r="CS37" s="620"/>
      <c r="CT37" s="620"/>
      <c r="CU37" s="620"/>
      <c r="CV37" s="620"/>
      <c r="CW37" s="620"/>
      <c r="CX37" s="620"/>
      <c r="CY37" s="621"/>
      <c r="CZ37" s="624">
        <v>3.8</v>
      </c>
      <c r="DA37" s="653"/>
      <c r="DB37" s="653"/>
      <c r="DC37" s="654"/>
      <c r="DD37" s="627">
        <v>2024595</v>
      </c>
      <c r="DE37" s="620"/>
      <c r="DF37" s="620"/>
      <c r="DG37" s="620"/>
      <c r="DH37" s="620"/>
      <c r="DI37" s="620"/>
      <c r="DJ37" s="620"/>
      <c r="DK37" s="621"/>
      <c r="DL37" s="627">
        <v>1878852</v>
      </c>
      <c r="DM37" s="620"/>
      <c r="DN37" s="620"/>
      <c r="DO37" s="620"/>
      <c r="DP37" s="620"/>
      <c r="DQ37" s="620"/>
      <c r="DR37" s="620"/>
      <c r="DS37" s="620"/>
      <c r="DT37" s="620"/>
      <c r="DU37" s="620"/>
      <c r="DV37" s="621"/>
      <c r="DW37" s="624">
        <v>7.1</v>
      </c>
      <c r="DX37" s="653"/>
      <c r="DY37" s="653"/>
      <c r="DZ37" s="653"/>
      <c r="EA37" s="653"/>
      <c r="EB37" s="653"/>
      <c r="EC37" s="655"/>
    </row>
    <row r="38" spans="2:133" ht="11.25" customHeight="1" x14ac:dyDescent="0.15">
      <c r="B38" s="631" t="s">
        <v>309</v>
      </c>
      <c r="C38" s="632"/>
      <c r="D38" s="632"/>
      <c r="E38" s="632"/>
      <c r="F38" s="632"/>
      <c r="G38" s="632"/>
      <c r="H38" s="632"/>
      <c r="I38" s="632"/>
      <c r="J38" s="632"/>
      <c r="K38" s="632"/>
      <c r="L38" s="632"/>
      <c r="M38" s="632"/>
      <c r="N38" s="632"/>
      <c r="O38" s="632"/>
      <c r="P38" s="632"/>
      <c r="Q38" s="633"/>
      <c r="R38" s="634">
        <v>55675485</v>
      </c>
      <c r="S38" s="671"/>
      <c r="T38" s="671"/>
      <c r="U38" s="671"/>
      <c r="V38" s="671"/>
      <c r="W38" s="671"/>
      <c r="X38" s="671"/>
      <c r="Y38" s="676"/>
      <c r="Z38" s="677">
        <v>100</v>
      </c>
      <c r="AA38" s="677"/>
      <c r="AB38" s="677"/>
      <c r="AC38" s="677"/>
      <c r="AD38" s="678">
        <v>25075707</v>
      </c>
      <c r="AE38" s="678"/>
      <c r="AF38" s="678"/>
      <c r="AG38" s="678"/>
      <c r="AH38" s="678"/>
      <c r="AI38" s="678"/>
      <c r="AJ38" s="678"/>
      <c r="AK38" s="678"/>
      <c r="AL38" s="637">
        <v>100</v>
      </c>
      <c r="AM38" s="679"/>
      <c r="AN38" s="679"/>
      <c r="AO38" s="680"/>
      <c r="AQ38" s="656" t="s">
        <v>310</v>
      </c>
      <c r="AR38" s="657"/>
      <c r="AS38" s="657"/>
      <c r="AT38" s="657"/>
      <c r="AU38" s="657"/>
      <c r="AV38" s="657"/>
      <c r="AW38" s="657"/>
      <c r="AX38" s="657"/>
      <c r="AY38" s="658"/>
      <c r="AZ38" s="619" t="s">
        <v>206</v>
      </c>
      <c r="BA38" s="622"/>
      <c r="BB38" s="622"/>
      <c r="BC38" s="622"/>
      <c r="BD38" s="620"/>
      <c r="BE38" s="620"/>
      <c r="BF38" s="659"/>
      <c r="BG38" s="663" t="s">
        <v>311</v>
      </c>
      <c r="BH38" s="660"/>
      <c r="BI38" s="660"/>
      <c r="BJ38" s="660"/>
      <c r="BK38" s="660"/>
      <c r="BL38" s="660"/>
      <c r="BM38" s="660"/>
      <c r="BN38" s="660"/>
      <c r="BO38" s="660"/>
      <c r="BP38" s="660"/>
      <c r="BQ38" s="660"/>
      <c r="BR38" s="660"/>
      <c r="BS38" s="660"/>
      <c r="BT38" s="660"/>
      <c r="BU38" s="661"/>
      <c r="BV38" s="619">
        <v>24231</v>
      </c>
      <c r="BW38" s="622"/>
      <c r="BX38" s="622"/>
      <c r="BY38" s="622"/>
      <c r="BZ38" s="622"/>
      <c r="CA38" s="622"/>
      <c r="CB38" s="662"/>
      <c r="CD38" s="663" t="s">
        <v>312</v>
      </c>
      <c r="CE38" s="660"/>
      <c r="CF38" s="660"/>
      <c r="CG38" s="660"/>
      <c r="CH38" s="660"/>
      <c r="CI38" s="660"/>
      <c r="CJ38" s="660"/>
      <c r="CK38" s="660"/>
      <c r="CL38" s="660"/>
      <c r="CM38" s="660"/>
      <c r="CN38" s="660"/>
      <c r="CO38" s="660"/>
      <c r="CP38" s="660"/>
      <c r="CQ38" s="661"/>
      <c r="CR38" s="619">
        <v>4937526</v>
      </c>
      <c r="CS38" s="622"/>
      <c r="CT38" s="622"/>
      <c r="CU38" s="622"/>
      <c r="CV38" s="622"/>
      <c r="CW38" s="622"/>
      <c r="CX38" s="622"/>
      <c r="CY38" s="623"/>
      <c r="CZ38" s="624">
        <v>9.3000000000000007</v>
      </c>
      <c r="DA38" s="653"/>
      <c r="DB38" s="653"/>
      <c r="DC38" s="654"/>
      <c r="DD38" s="627">
        <v>4051680</v>
      </c>
      <c r="DE38" s="622"/>
      <c r="DF38" s="622"/>
      <c r="DG38" s="622"/>
      <c r="DH38" s="622"/>
      <c r="DI38" s="622"/>
      <c r="DJ38" s="622"/>
      <c r="DK38" s="623"/>
      <c r="DL38" s="627">
        <v>3656008</v>
      </c>
      <c r="DM38" s="622"/>
      <c r="DN38" s="622"/>
      <c r="DO38" s="622"/>
      <c r="DP38" s="622"/>
      <c r="DQ38" s="622"/>
      <c r="DR38" s="622"/>
      <c r="DS38" s="622"/>
      <c r="DT38" s="622"/>
      <c r="DU38" s="622"/>
      <c r="DV38" s="623"/>
      <c r="DW38" s="624">
        <v>13.8</v>
      </c>
      <c r="DX38" s="653"/>
      <c r="DY38" s="653"/>
      <c r="DZ38" s="653"/>
      <c r="EA38" s="653"/>
      <c r="EB38" s="653"/>
      <c r="EC38" s="655"/>
    </row>
    <row r="39" spans="2:133" ht="11.25" customHeight="1" x14ac:dyDescent="0.15">
      <c r="AQ39" s="656" t="s">
        <v>313</v>
      </c>
      <c r="AR39" s="657"/>
      <c r="AS39" s="657"/>
      <c r="AT39" s="657"/>
      <c r="AU39" s="657"/>
      <c r="AV39" s="657"/>
      <c r="AW39" s="657"/>
      <c r="AX39" s="657"/>
      <c r="AY39" s="658"/>
      <c r="AZ39" s="619" t="s">
        <v>102</v>
      </c>
      <c r="BA39" s="622"/>
      <c r="BB39" s="622"/>
      <c r="BC39" s="622"/>
      <c r="BD39" s="620"/>
      <c r="BE39" s="620"/>
      <c r="BF39" s="659"/>
      <c r="BG39" s="664" t="s">
        <v>314</v>
      </c>
      <c r="BH39" s="665"/>
      <c r="BI39" s="665"/>
      <c r="BJ39" s="665"/>
      <c r="BK39" s="665"/>
      <c r="BL39" s="193"/>
      <c r="BM39" s="660" t="s">
        <v>315</v>
      </c>
      <c r="BN39" s="660"/>
      <c r="BO39" s="660"/>
      <c r="BP39" s="660"/>
      <c r="BQ39" s="660"/>
      <c r="BR39" s="660"/>
      <c r="BS39" s="660"/>
      <c r="BT39" s="660"/>
      <c r="BU39" s="661"/>
      <c r="BV39" s="619">
        <v>86</v>
      </c>
      <c r="BW39" s="622"/>
      <c r="BX39" s="622"/>
      <c r="BY39" s="622"/>
      <c r="BZ39" s="622"/>
      <c r="CA39" s="622"/>
      <c r="CB39" s="662"/>
      <c r="CD39" s="663" t="s">
        <v>316</v>
      </c>
      <c r="CE39" s="660"/>
      <c r="CF39" s="660"/>
      <c r="CG39" s="660"/>
      <c r="CH39" s="660"/>
      <c r="CI39" s="660"/>
      <c r="CJ39" s="660"/>
      <c r="CK39" s="660"/>
      <c r="CL39" s="660"/>
      <c r="CM39" s="660"/>
      <c r="CN39" s="660"/>
      <c r="CO39" s="660"/>
      <c r="CP39" s="660"/>
      <c r="CQ39" s="661"/>
      <c r="CR39" s="619">
        <v>4814607</v>
      </c>
      <c r="CS39" s="620"/>
      <c r="CT39" s="620"/>
      <c r="CU39" s="620"/>
      <c r="CV39" s="620"/>
      <c r="CW39" s="620"/>
      <c r="CX39" s="620"/>
      <c r="CY39" s="621"/>
      <c r="CZ39" s="624">
        <v>9.1</v>
      </c>
      <c r="DA39" s="653"/>
      <c r="DB39" s="653"/>
      <c r="DC39" s="654"/>
      <c r="DD39" s="627">
        <v>2671567</v>
      </c>
      <c r="DE39" s="620"/>
      <c r="DF39" s="620"/>
      <c r="DG39" s="620"/>
      <c r="DH39" s="620"/>
      <c r="DI39" s="620"/>
      <c r="DJ39" s="620"/>
      <c r="DK39" s="621"/>
      <c r="DL39" s="627" t="s">
        <v>102</v>
      </c>
      <c r="DM39" s="620"/>
      <c r="DN39" s="620"/>
      <c r="DO39" s="620"/>
      <c r="DP39" s="620"/>
      <c r="DQ39" s="620"/>
      <c r="DR39" s="620"/>
      <c r="DS39" s="620"/>
      <c r="DT39" s="620"/>
      <c r="DU39" s="620"/>
      <c r="DV39" s="621"/>
      <c r="DW39" s="624" t="s">
        <v>102</v>
      </c>
      <c r="DX39" s="653"/>
      <c r="DY39" s="653"/>
      <c r="DZ39" s="653"/>
      <c r="EA39" s="653"/>
      <c r="EB39" s="653"/>
      <c r="EC39" s="655"/>
    </row>
    <row r="40" spans="2:133" ht="11.25" customHeight="1" x14ac:dyDescent="0.15">
      <c r="AQ40" s="656" t="s">
        <v>317</v>
      </c>
      <c r="AR40" s="657"/>
      <c r="AS40" s="657"/>
      <c r="AT40" s="657"/>
      <c r="AU40" s="657"/>
      <c r="AV40" s="657"/>
      <c r="AW40" s="657"/>
      <c r="AX40" s="657"/>
      <c r="AY40" s="658"/>
      <c r="AZ40" s="619">
        <v>1116573</v>
      </c>
      <c r="BA40" s="622"/>
      <c r="BB40" s="622"/>
      <c r="BC40" s="622"/>
      <c r="BD40" s="620"/>
      <c r="BE40" s="620"/>
      <c r="BF40" s="659"/>
      <c r="BG40" s="664"/>
      <c r="BH40" s="665"/>
      <c r="BI40" s="665"/>
      <c r="BJ40" s="665"/>
      <c r="BK40" s="665"/>
      <c r="BL40" s="193"/>
      <c r="BM40" s="660" t="s">
        <v>318</v>
      </c>
      <c r="BN40" s="660"/>
      <c r="BO40" s="660"/>
      <c r="BP40" s="660"/>
      <c r="BQ40" s="660"/>
      <c r="BR40" s="660"/>
      <c r="BS40" s="660"/>
      <c r="BT40" s="660"/>
      <c r="BU40" s="661"/>
      <c r="BV40" s="619" t="s">
        <v>206</v>
      </c>
      <c r="BW40" s="622"/>
      <c r="BX40" s="622"/>
      <c r="BY40" s="622"/>
      <c r="BZ40" s="622"/>
      <c r="CA40" s="622"/>
      <c r="CB40" s="662"/>
      <c r="CD40" s="663" t="s">
        <v>319</v>
      </c>
      <c r="CE40" s="660"/>
      <c r="CF40" s="660"/>
      <c r="CG40" s="660"/>
      <c r="CH40" s="660"/>
      <c r="CI40" s="660"/>
      <c r="CJ40" s="660"/>
      <c r="CK40" s="660"/>
      <c r="CL40" s="660"/>
      <c r="CM40" s="660"/>
      <c r="CN40" s="660"/>
      <c r="CO40" s="660"/>
      <c r="CP40" s="660"/>
      <c r="CQ40" s="661"/>
      <c r="CR40" s="619">
        <v>13120</v>
      </c>
      <c r="CS40" s="622"/>
      <c r="CT40" s="622"/>
      <c r="CU40" s="622"/>
      <c r="CV40" s="622"/>
      <c r="CW40" s="622"/>
      <c r="CX40" s="622"/>
      <c r="CY40" s="623"/>
      <c r="CZ40" s="624">
        <v>0</v>
      </c>
      <c r="DA40" s="653"/>
      <c r="DB40" s="653"/>
      <c r="DC40" s="654"/>
      <c r="DD40" s="627">
        <v>250</v>
      </c>
      <c r="DE40" s="622"/>
      <c r="DF40" s="622"/>
      <c r="DG40" s="622"/>
      <c r="DH40" s="622"/>
      <c r="DI40" s="622"/>
      <c r="DJ40" s="622"/>
      <c r="DK40" s="623"/>
      <c r="DL40" s="627" t="s">
        <v>206</v>
      </c>
      <c r="DM40" s="622"/>
      <c r="DN40" s="622"/>
      <c r="DO40" s="622"/>
      <c r="DP40" s="622"/>
      <c r="DQ40" s="622"/>
      <c r="DR40" s="622"/>
      <c r="DS40" s="622"/>
      <c r="DT40" s="622"/>
      <c r="DU40" s="622"/>
      <c r="DV40" s="623"/>
      <c r="DW40" s="624" t="s">
        <v>102</v>
      </c>
      <c r="DX40" s="653"/>
      <c r="DY40" s="653"/>
      <c r="DZ40" s="653"/>
      <c r="EA40" s="653"/>
      <c r="EB40" s="653"/>
      <c r="EC40" s="655"/>
    </row>
    <row r="41" spans="2:133" ht="11.25" customHeight="1" x14ac:dyDescent="0.15">
      <c r="AQ41" s="668" t="s">
        <v>320</v>
      </c>
      <c r="AR41" s="669"/>
      <c r="AS41" s="669"/>
      <c r="AT41" s="669"/>
      <c r="AU41" s="669"/>
      <c r="AV41" s="669"/>
      <c r="AW41" s="669"/>
      <c r="AX41" s="669"/>
      <c r="AY41" s="670"/>
      <c r="AZ41" s="634">
        <v>3295585</v>
      </c>
      <c r="BA41" s="671"/>
      <c r="BB41" s="671"/>
      <c r="BC41" s="671"/>
      <c r="BD41" s="635"/>
      <c r="BE41" s="635"/>
      <c r="BF41" s="672"/>
      <c r="BG41" s="666"/>
      <c r="BH41" s="667"/>
      <c r="BI41" s="667"/>
      <c r="BJ41" s="667"/>
      <c r="BK41" s="667"/>
      <c r="BL41" s="194"/>
      <c r="BM41" s="673" t="s">
        <v>321</v>
      </c>
      <c r="BN41" s="673"/>
      <c r="BO41" s="673"/>
      <c r="BP41" s="673"/>
      <c r="BQ41" s="673"/>
      <c r="BR41" s="673"/>
      <c r="BS41" s="673"/>
      <c r="BT41" s="673"/>
      <c r="BU41" s="674"/>
      <c r="BV41" s="634">
        <v>328</v>
      </c>
      <c r="BW41" s="671"/>
      <c r="BX41" s="671"/>
      <c r="BY41" s="671"/>
      <c r="BZ41" s="671"/>
      <c r="CA41" s="671"/>
      <c r="CB41" s="675"/>
      <c r="CD41" s="663" t="s">
        <v>322</v>
      </c>
      <c r="CE41" s="660"/>
      <c r="CF41" s="660"/>
      <c r="CG41" s="660"/>
      <c r="CH41" s="660"/>
      <c r="CI41" s="660"/>
      <c r="CJ41" s="660"/>
      <c r="CK41" s="660"/>
      <c r="CL41" s="660"/>
      <c r="CM41" s="660"/>
      <c r="CN41" s="660"/>
      <c r="CO41" s="660"/>
      <c r="CP41" s="660"/>
      <c r="CQ41" s="661"/>
      <c r="CR41" s="619" t="s">
        <v>206</v>
      </c>
      <c r="CS41" s="620"/>
      <c r="CT41" s="620"/>
      <c r="CU41" s="620"/>
      <c r="CV41" s="620"/>
      <c r="CW41" s="620"/>
      <c r="CX41" s="620"/>
      <c r="CY41" s="621"/>
      <c r="CZ41" s="624" t="s">
        <v>102</v>
      </c>
      <c r="DA41" s="653"/>
      <c r="DB41" s="653"/>
      <c r="DC41" s="654"/>
      <c r="DD41" s="627" t="s">
        <v>102</v>
      </c>
      <c r="DE41" s="620"/>
      <c r="DF41" s="620"/>
      <c r="DG41" s="620"/>
      <c r="DH41" s="620"/>
      <c r="DI41" s="620"/>
      <c r="DJ41" s="620"/>
      <c r="DK41" s="621"/>
      <c r="DL41" s="628"/>
      <c r="DM41" s="629"/>
      <c r="DN41" s="629"/>
      <c r="DO41" s="629"/>
      <c r="DP41" s="629"/>
      <c r="DQ41" s="629"/>
      <c r="DR41" s="629"/>
      <c r="DS41" s="629"/>
      <c r="DT41" s="629"/>
      <c r="DU41" s="629"/>
      <c r="DV41" s="630"/>
      <c r="DW41" s="613"/>
      <c r="DX41" s="614"/>
      <c r="DY41" s="614"/>
      <c r="DZ41" s="614"/>
      <c r="EA41" s="614"/>
      <c r="EB41" s="614"/>
      <c r="EC41" s="615"/>
    </row>
    <row r="42" spans="2:133" ht="11.25" customHeight="1" x14ac:dyDescent="0.15">
      <c r="B42" s="187" t="s">
        <v>323</v>
      </c>
      <c r="C42" s="187"/>
      <c r="D42" s="187"/>
      <c r="E42" s="187"/>
      <c r="F42" s="187"/>
      <c r="G42" s="187"/>
      <c r="H42" s="187"/>
      <c r="I42" s="187"/>
      <c r="J42" s="187"/>
      <c r="K42" s="187"/>
      <c r="L42" s="187"/>
      <c r="M42" s="187"/>
      <c r="N42" s="187"/>
      <c r="O42" s="187"/>
      <c r="P42" s="187"/>
      <c r="Q42" s="187"/>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BV42" s="196"/>
      <c r="BW42" s="196"/>
      <c r="BX42" s="196"/>
      <c r="BY42" s="196"/>
      <c r="BZ42" s="196"/>
      <c r="CA42" s="196"/>
      <c r="CB42" s="196"/>
      <c r="CD42" s="616" t="s">
        <v>324</v>
      </c>
      <c r="CE42" s="617"/>
      <c r="CF42" s="617"/>
      <c r="CG42" s="617"/>
      <c r="CH42" s="617"/>
      <c r="CI42" s="617"/>
      <c r="CJ42" s="617"/>
      <c r="CK42" s="617"/>
      <c r="CL42" s="617"/>
      <c r="CM42" s="617"/>
      <c r="CN42" s="617"/>
      <c r="CO42" s="617"/>
      <c r="CP42" s="617"/>
      <c r="CQ42" s="618"/>
      <c r="CR42" s="619">
        <v>8890779</v>
      </c>
      <c r="CS42" s="622"/>
      <c r="CT42" s="622"/>
      <c r="CU42" s="622"/>
      <c r="CV42" s="622"/>
      <c r="CW42" s="622"/>
      <c r="CX42" s="622"/>
      <c r="CY42" s="623"/>
      <c r="CZ42" s="624">
        <v>16.7</v>
      </c>
      <c r="DA42" s="625"/>
      <c r="DB42" s="625"/>
      <c r="DC42" s="626"/>
      <c r="DD42" s="627">
        <v>2578444</v>
      </c>
      <c r="DE42" s="622"/>
      <c r="DF42" s="622"/>
      <c r="DG42" s="622"/>
      <c r="DH42" s="622"/>
      <c r="DI42" s="622"/>
      <c r="DJ42" s="622"/>
      <c r="DK42" s="623"/>
      <c r="DL42" s="628"/>
      <c r="DM42" s="629"/>
      <c r="DN42" s="629"/>
      <c r="DO42" s="629"/>
      <c r="DP42" s="629"/>
      <c r="DQ42" s="629"/>
      <c r="DR42" s="629"/>
      <c r="DS42" s="629"/>
      <c r="DT42" s="629"/>
      <c r="DU42" s="629"/>
      <c r="DV42" s="630"/>
      <c r="DW42" s="613"/>
      <c r="DX42" s="614"/>
      <c r="DY42" s="614"/>
      <c r="DZ42" s="614"/>
      <c r="EA42" s="614"/>
      <c r="EB42" s="614"/>
      <c r="EC42" s="615"/>
    </row>
    <row r="43" spans="2:133" ht="11.25" customHeight="1" x14ac:dyDescent="0.15">
      <c r="B43" s="197" t="s">
        <v>325</v>
      </c>
      <c r="C43" s="187"/>
      <c r="D43" s="187"/>
      <c r="E43" s="187"/>
      <c r="F43" s="187"/>
      <c r="G43" s="187"/>
      <c r="H43" s="187"/>
      <c r="I43" s="187"/>
      <c r="J43" s="187"/>
      <c r="K43" s="187"/>
      <c r="L43" s="187"/>
      <c r="M43" s="187"/>
      <c r="N43" s="187"/>
      <c r="O43" s="187"/>
      <c r="P43" s="187"/>
      <c r="Q43" s="187"/>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CD43" s="616" t="s">
        <v>326</v>
      </c>
      <c r="CE43" s="617"/>
      <c r="CF43" s="617"/>
      <c r="CG43" s="617"/>
      <c r="CH43" s="617"/>
      <c r="CI43" s="617"/>
      <c r="CJ43" s="617"/>
      <c r="CK43" s="617"/>
      <c r="CL43" s="617"/>
      <c r="CM43" s="617"/>
      <c r="CN43" s="617"/>
      <c r="CO43" s="617"/>
      <c r="CP43" s="617"/>
      <c r="CQ43" s="618"/>
      <c r="CR43" s="619">
        <v>341001</v>
      </c>
      <c r="CS43" s="620"/>
      <c r="CT43" s="620"/>
      <c r="CU43" s="620"/>
      <c r="CV43" s="620"/>
      <c r="CW43" s="620"/>
      <c r="CX43" s="620"/>
      <c r="CY43" s="621"/>
      <c r="CZ43" s="624">
        <v>0.6</v>
      </c>
      <c r="DA43" s="653"/>
      <c r="DB43" s="653"/>
      <c r="DC43" s="654"/>
      <c r="DD43" s="627">
        <v>341001</v>
      </c>
      <c r="DE43" s="620"/>
      <c r="DF43" s="620"/>
      <c r="DG43" s="620"/>
      <c r="DH43" s="620"/>
      <c r="DI43" s="620"/>
      <c r="DJ43" s="620"/>
      <c r="DK43" s="621"/>
      <c r="DL43" s="628"/>
      <c r="DM43" s="629"/>
      <c r="DN43" s="629"/>
      <c r="DO43" s="629"/>
      <c r="DP43" s="629"/>
      <c r="DQ43" s="629"/>
      <c r="DR43" s="629"/>
      <c r="DS43" s="629"/>
      <c r="DT43" s="629"/>
      <c r="DU43" s="629"/>
      <c r="DV43" s="630"/>
      <c r="DW43" s="613"/>
      <c r="DX43" s="614"/>
      <c r="DY43" s="614"/>
      <c r="DZ43" s="614"/>
      <c r="EA43" s="614"/>
      <c r="EB43" s="614"/>
      <c r="EC43" s="615"/>
    </row>
    <row r="44" spans="2:133" ht="11.25" customHeight="1" x14ac:dyDescent="0.15">
      <c r="B44" s="198" t="s">
        <v>327</v>
      </c>
      <c r="CD44" s="647" t="s">
        <v>278</v>
      </c>
      <c r="CE44" s="648"/>
      <c r="CF44" s="616" t="s">
        <v>328</v>
      </c>
      <c r="CG44" s="617"/>
      <c r="CH44" s="617"/>
      <c r="CI44" s="617"/>
      <c r="CJ44" s="617"/>
      <c r="CK44" s="617"/>
      <c r="CL44" s="617"/>
      <c r="CM44" s="617"/>
      <c r="CN44" s="617"/>
      <c r="CO44" s="617"/>
      <c r="CP44" s="617"/>
      <c r="CQ44" s="618"/>
      <c r="CR44" s="619">
        <v>7363482</v>
      </c>
      <c r="CS44" s="622"/>
      <c r="CT44" s="622"/>
      <c r="CU44" s="622"/>
      <c r="CV44" s="622"/>
      <c r="CW44" s="622"/>
      <c r="CX44" s="622"/>
      <c r="CY44" s="623"/>
      <c r="CZ44" s="624">
        <v>13.9</v>
      </c>
      <c r="DA44" s="625"/>
      <c r="DB44" s="625"/>
      <c r="DC44" s="626"/>
      <c r="DD44" s="627">
        <v>2063069</v>
      </c>
      <c r="DE44" s="622"/>
      <c r="DF44" s="622"/>
      <c r="DG44" s="622"/>
      <c r="DH44" s="622"/>
      <c r="DI44" s="622"/>
      <c r="DJ44" s="622"/>
      <c r="DK44" s="623"/>
      <c r="DL44" s="628"/>
      <c r="DM44" s="629"/>
      <c r="DN44" s="629"/>
      <c r="DO44" s="629"/>
      <c r="DP44" s="629"/>
      <c r="DQ44" s="629"/>
      <c r="DR44" s="629"/>
      <c r="DS44" s="629"/>
      <c r="DT44" s="629"/>
      <c r="DU44" s="629"/>
      <c r="DV44" s="630"/>
      <c r="DW44" s="613"/>
      <c r="DX44" s="614"/>
      <c r="DY44" s="614"/>
      <c r="DZ44" s="614"/>
      <c r="EA44" s="614"/>
      <c r="EB44" s="614"/>
      <c r="EC44" s="615"/>
    </row>
    <row r="45" spans="2:133" ht="11.25" customHeight="1" x14ac:dyDescent="0.15">
      <c r="CD45" s="649"/>
      <c r="CE45" s="650"/>
      <c r="CF45" s="616" t="s">
        <v>329</v>
      </c>
      <c r="CG45" s="617"/>
      <c r="CH45" s="617"/>
      <c r="CI45" s="617"/>
      <c r="CJ45" s="617"/>
      <c r="CK45" s="617"/>
      <c r="CL45" s="617"/>
      <c r="CM45" s="617"/>
      <c r="CN45" s="617"/>
      <c r="CO45" s="617"/>
      <c r="CP45" s="617"/>
      <c r="CQ45" s="618"/>
      <c r="CR45" s="619">
        <v>3085666</v>
      </c>
      <c r="CS45" s="620"/>
      <c r="CT45" s="620"/>
      <c r="CU45" s="620"/>
      <c r="CV45" s="620"/>
      <c r="CW45" s="620"/>
      <c r="CX45" s="620"/>
      <c r="CY45" s="621"/>
      <c r="CZ45" s="624">
        <v>5.8</v>
      </c>
      <c r="DA45" s="653"/>
      <c r="DB45" s="653"/>
      <c r="DC45" s="654"/>
      <c r="DD45" s="627">
        <v>174686</v>
      </c>
      <c r="DE45" s="620"/>
      <c r="DF45" s="620"/>
      <c r="DG45" s="620"/>
      <c r="DH45" s="620"/>
      <c r="DI45" s="620"/>
      <c r="DJ45" s="620"/>
      <c r="DK45" s="621"/>
      <c r="DL45" s="628"/>
      <c r="DM45" s="629"/>
      <c r="DN45" s="629"/>
      <c r="DO45" s="629"/>
      <c r="DP45" s="629"/>
      <c r="DQ45" s="629"/>
      <c r="DR45" s="629"/>
      <c r="DS45" s="629"/>
      <c r="DT45" s="629"/>
      <c r="DU45" s="629"/>
      <c r="DV45" s="630"/>
      <c r="DW45" s="613"/>
      <c r="DX45" s="614"/>
      <c r="DY45" s="614"/>
      <c r="DZ45" s="614"/>
      <c r="EA45" s="614"/>
      <c r="EB45" s="614"/>
      <c r="EC45" s="615"/>
    </row>
    <row r="46" spans="2:133" ht="11.25" customHeight="1" x14ac:dyDescent="0.15">
      <c r="CD46" s="649"/>
      <c r="CE46" s="650"/>
      <c r="CF46" s="616" t="s">
        <v>330</v>
      </c>
      <c r="CG46" s="617"/>
      <c r="CH46" s="617"/>
      <c r="CI46" s="617"/>
      <c r="CJ46" s="617"/>
      <c r="CK46" s="617"/>
      <c r="CL46" s="617"/>
      <c r="CM46" s="617"/>
      <c r="CN46" s="617"/>
      <c r="CO46" s="617"/>
      <c r="CP46" s="617"/>
      <c r="CQ46" s="618"/>
      <c r="CR46" s="619">
        <v>4037397</v>
      </c>
      <c r="CS46" s="622"/>
      <c r="CT46" s="622"/>
      <c r="CU46" s="622"/>
      <c r="CV46" s="622"/>
      <c r="CW46" s="622"/>
      <c r="CX46" s="622"/>
      <c r="CY46" s="623"/>
      <c r="CZ46" s="624">
        <v>7.6</v>
      </c>
      <c r="DA46" s="625"/>
      <c r="DB46" s="625"/>
      <c r="DC46" s="626"/>
      <c r="DD46" s="627">
        <v>1868632</v>
      </c>
      <c r="DE46" s="622"/>
      <c r="DF46" s="622"/>
      <c r="DG46" s="622"/>
      <c r="DH46" s="622"/>
      <c r="DI46" s="622"/>
      <c r="DJ46" s="622"/>
      <c r="DK46" s="623"/>
      <c r="DL46" s="628"/>
      <c r="DM46" s="629"/>
      <c r="DN46" s="629"/>
      <c r="DO46" s="629"/>
      <c r="DP46" s="629"/>
      <c r="DQ46" s="629"/>
      <c r="DR46" s="629"/>
      <c r="DS46" s="629"/>
      <c r="DT46" s="629"/>
      <c r="DU46" s="629"/>
      <c r="DV46" s="630"/>
      <c r="DW46" s="613"/>
      <c r="DX46" s="614"/>
      <c r="DY46" s="614"/>
      <c r="DZ46" s="614"/>
      <c r="EA46" s="614"/>
      <c r="EB46" s="614"/>
      <c r="EC46" s="615"/>
    </row>
    <row r="47" spans="2:133" ht="11.25" customHeight="1" x14ac:dyDescent="0.15">
      <c r="CD47" s="649"/>
      <c r="CE47" s="650"/>
      <c r="CF47" s="616" t="s">
        <v>331</v>
      </c>
      <c r="CG47" s="617"/>
      <c r="CH47" s="617"/>
      <c r="CI47" s="617"/>
      <c r="CJ47" s="617"/>
      <c r="CK47" s="617"/>
      <c r="CL47" s="617"/>
      <c r="CM47" s="617"/>
      <c r="CN47" s="617"/>
      <c r="CO47" s="617"/>
      <c r="CP47" s="617"/>
      <c r="CQ47" s="618"/>
      <c r="CR47" s="619">
        <v>1527297</v>
      </c>
      <c r="CS47" s="620"/>
      <c r="CT47" s="620"/>
      <c r="CU47" s="620"/>
      <c r="CV47" s="620"/>
      <c r="CW47" s="620"/>
      <c r="CX47" s="620"/>
      <c r="CY47" s="621"/>
      <c r="CZ47" s="624">
        <v>2.9</v>
      </c>
      <c r="DA47" s="653"/>
      <c r="DB47" s="653"/>
      <c r="DC47" s="654"/>
      <c r="DD47" s="627">
        <v>515375</v>
      </c>
      <c r="DE47" s="620"/>
      <c r="DF47" s="620"/>
      <c r="DG47" s="620"/>
      <c r="DH47" s="620"/>
      <c r="DI47" s="620"/>
      <c r="DJ47" s="620"/>
      <c r="DK47" s="621"/>
      <c r="DL47" s="628"/>
      <c r="DM47" s="629"/>
      <c r="DN47" s="629"/>
      <c r="DO47" s="629"/>
      <c r="DP47" s="629"/>
      <c r="DQ47" s="629"/>
      <c r="DR47" s="629"/>
      <c r="DS47" s="629"/>
      <c r="DT47" s="629"/>
      <c r="DU47" s="629"/>
      <c r="DV47" s="630"/>
      <c r="DW47" s="613"/>
      <c r="DX47" s="614"/>
      <c r="DY47" s="614"/>
      <c r="DZ47" s="614"/>
      <c r="EA47" s="614"/>
      <c r="EB47" s="614"/>
      <c r="EC47" s="615"/>
    </row>
    <row r="48" spans="2:133" x14ac:dyDescent="0.15">
      <c r="CD48" s="651"/>
      <c r="CE48" s="652"/>
      <c r="CF48" s="616" t="s">
        <v>332</v>
      </c>
      <c r="CG48" s="617"/>
      <c r="CH48" s="617"/>
      <c r="CI48" s="617"/>
      <c r="CJ48" s="617"/>
      <c r="CK48" s="617"/>
      <c r="CL48" s="617"/>
      <c r="CM48" s="617"/>
      <c r="CN48" s="617"/>
      <c r="CO48" s="617"/>
      <c r="CP48" s="617"/>
      <c r="CQ48" s="618"/>
      <c r="CR48" s="619" t="s">
        <v>102</v>
      </c>
      <c r="CS48" s="622"/>
      <c r="CT48" s="622"/>
      <c r="CU48" s="622"/>
      <c r="CV48" s="622"/>
      <c r="CW48" s="622"/>
      <c r="CX48" s="622"/>
      <c r="CY48" s="623"/>
      <c r="CZ48" s="624" t="s">
        <v>206</v>
      </c>
      <c r="DA48" s="625"/>
      <c r="DB48" s="625"/>
      <c r="DC48" s="626"/>
      <c r="DD48" s="627" t="s">
        <v>102</v>
      </c>
      <c r="DE48" s="622"/>
      <c r="DF48" s="622"/>
      <c r="DG48" s="622"/>
      <c r="DH48" s="622"/>
      <c r="DI48" s="622"/>
      <c r="DJ48" s="622"/>
      <c r="DK48" s="623"/>
      <c r="DL48" s="628"/>
      <c r="DM48" s="629"/>
      <c r="DN48" s="629"/>
      <c r="DO48" s="629"/>
      <c r="DP48" s="629"/>
      <c r="DQ48" s="629"/>
      <c r="DR48" s="629"/>
      <c r="DS48" s="629"/>
      <c r="DT48" s="629"/>
      <c r="DU48" s="629"/>
      <c r="DV48" s="630"/>
      <c r="DW48" s="613"/>
      <c r="DX48" s="614"/>
      <c r="DY48" s="614"/>
      <c r="DZ48" s="614"/>
      <c r="EA48" s="614"/>
      <c r="EB48" s="614"/>
      <c r="EC48" s="615"/>
    </row>
    <row r="49" spans="82:133" ht="11.25" customHeight="1" x14ac:dyDescent="0.15">
      <c r="CD49" s="631" t="s">
        <v>333</v>
      </c>
      <c r="CE49" s="632"/>
      <c r="CF49" s="632"/>
      <c r="CG49" s="632"/>
      <c r="CH49" s="632"/>
      <c r="CI49" s="632"/>
      <c r="CJ49" s="632"/>
      <c r="CK49" s="632"/>
      <c r="CL49" s="632"/>
      <c r="CM49" s="632"/>
      <c r="CN49" s="632"/>
      <c r="CO49" s="632"/>
      <c r="CP49" s="632"/>
      <c r="CQ49" s="633"/>
      <c r="CR49" s="634">
        <v>53105966</v>
      </c>
      <c r="CS49" s="635"/>
      <c r="CT49" s="635"/>
      <c r="CU49" s="635"/>
      <c r="CV49" s="635"/>
      <c r="CW49" s="635"/>
      <c r="CX49" s="635"/>
      <c r="CY49" s="636"/>
      <c r="CZ49" s="637">
        <v>100</v>
      </c>
      <c r="DA49" s="638"/>
      <c r="DB49" s="638"/>
      <c r="DC49" s="639"/>
      <c r="DD49" s="640">
        <v>31629030</v>
      </c>
      <c r="DE49" s="635"/>
      <c r="DF49" s="635"/>
      <c r="DG49" s="635"/>
      <c r="DH49" s="635"/>
      <c r="DI49" s="635"/>
      <c r="DJ49" s="635"/>
      <c r="DK49" s="636"/>
      <c r="DL49" s="641"/>
      <c r="DM49" s="642"/>
      <c r="DN49" s="642"/>
      <c r="DO49" s="642"/>
      <c r="DP49" s="642"/>
      <c r="DQ49" s="642"/>
      <c r="DR49" s="642"/>
      <c r="DS49" s="642"/>
      <c r="DT49" s="642"/>
      <c r="DU49" s="642"/>
      <c r="DV49" s="643"/>
      <c r="DW49" s="644"/>
      <c r="DX49" s="645"/>
      <c r="DY49" s="645"/>
      <c r="DZ49" s="645"/>
      <c r="EA49" s="645"/>
      <c r="EB49" s="645"/>
      <c r="EC49" s="646"/>
    </row>
    <row r="50" spans="82:133" hidden="1" x14ac:dyDescent="0.15"/>
    <row r="51" spans="82:133" hidden="1" x14ac:dyDescent="0.15"/>
    <row r="52" spans="82:133" hidden="1" x14ac:dyDescent="0.15"/>
    <row r="53" spans="82:133" hidden="1" x14ac:dyDescent="0.15"/>
  </sheetData>
  <sheetProtection algorithmName="SHA-512" hashValue="1PPzFC6pImK/VANJIsotmIJVNG13FCciI7TlsC7J2ml9zJQ4xoMRLJF+HIspxvMr0nggRUltqpAEDAnyAAfD5A==" saltValue="g46O85ayR0SLfbwkWN2o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7" customWidth="1"/>
    <col min="131" max="131" width="1.625" style="247" customWidth="1"/>
    <col min="132" max="16384" width="9" style="247" hidden="1"/>
  </cols>
  <sheetData>
    <row r="1" spans="1:131" s="205" customFormat="1" ht="11.25" customHeight="1" thickBot="1" x14ac:dyDescent="0.2">
      <c r="A1" s="200"/>
      <c r="B1" s="200"/>
      <c r="C1" s="200"/>
      <c r="D1" s="200"/>
      <c r="E1" s="200"/>
      <c r="F1" s="200"/>
      <c r="G1" s="200"/>
      <c r="H1" s="200"/>
      <c r="I1" s="200"/>
      <c r="J1" s="200"/>
      <c r="K1" s="200"/>
      <c r="L1" s="200"/>
      <c r="M1" s="200"/>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2"/>
      <c r="DQ1" s="203"/>
      <c r="DR1" s="203"/>
      <c r="DS1" s="203"/>
      <c r="DT1" s="203"/>
      <c r="DU1" s="203"/>
      <c r="DV1" s="203"/>
      <c r="DW1" s="203"/>
      <c r="DX1" s="203"/>
      <c r="DY1" s="203"/>
      <c r="DZ1" s="203"/>
      <c r="EA1" s="204"/>
    </row>
    <row r="2" spans="1:131" s="209" customFormat="1" ht="26.25" customHeight="1" thickBot="1" x14ac:dyDescent="0.2">
      <c r="A2" s="206" t="s">
        <v>334</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1157" t="s">
        <v>335</v>
      </c>
      <c r="DK2" s="1158"/>
      <c r="DL2" s="1158"/>
      <c r="DM2" s="1158"/>
      <c r="DN2" s="1158"/>
      <c r="DO2" s="1159"/>
      <c r="DP2" s="207"/>
      <c r="DQ2" s="1157" t="s">
        <v>336</v>
      </c>
      <c r="DR2" s="1158"/>
      <c r="DS2" s="1158"/>
      <c r="DT2" s="1158"/>
      <c r="DU2" s="1158"/>
      <c r="DV2" s="1158"/>
      <c r="DW2" s="1158"/>
      <c r="DX2" s="1158"/>
      <c r="DY2" s="1158"/>
      <c r="DZ2" s="1159"/>
      <c r="EA2" s="208"/>
    </row>
    <row r="3" spans="1:131" s="205" customFormat="1" ht="11.25" customHeight="1" x14ac:dyDescent="0.15">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c r="CF3" s="201"/>
      <c r="CG3" s="201"/>
      <c r="CH3" s="201"/>
      <c r="CI3" s="201"/>
      <c r="CJ3" s="201"/>
      <c r="CK3" s="201"/>
      <c r="CL3" s="201"/>
      <c r="CM3" s="201"/>
      <c r="CN3" s="201"/>
      <c r="CO3" s="201"/>
      <c r="CP3" s="201"/>
      <c r="CQ3" s="201"/>
      <c r="CR3" s="201"/>
      <c r="CS3" s="201"/>
      <c r="CT3" s="201"/>
      <c r="CU3" s="201"/>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201"/>
      <c r="DV3" s="201"/>
      <c r="DW3" s="201"/>
      <c r="DX3" s="201"/>
      <c r="DY3" s="201"/>
      <c r="DZ3" s="201"/>
      <c r="EA3" s="204"/>
    </row>
    <row r="4" spans="1:131" s="213" customFormat="1" ht="26.25" customHeight="1" thickBot="1" x14ac:dyDescent="0.2">
      <c r="A4" s="1110" t="s">
        <v>337</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210"/>
      <c r="BA4" s="210"/>
      <c r="BB4" s="210"/>
      <c r="BC4" s="210"/>
      <c r="BD4" s="210"/>
      <c r="BE4" s="211"/>
      <c r="BF4" s="211"/>
      <c r="BG4" s="211"/>
      <c r="BH4" s="211"/>
      <c r="BI4" s="211"/>
      <c r="BJ4" s="211"/>
      <c r="BK4" s="211"/>
      <c r="BL4" s="211"/>
      <c r="BM4" s="211"/>
      <c r="BN4" s="211"/>
      <c r="BO4" s="211"/>
      <c r="BP4" s="211"/>
      <c r="BQ4" s="210" t="s">
        <v>338</v>
      </c>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c r="DQ4" s="210"/>
      <c r="DR4" s="210"/>
      <c r="DS4" s="210"/>
      <c r="DT4" s="210"/>
      <c r="DU4" s="210"/>
      <c r="DV4" s="210"/>
      <c r="DW4" s="210"/>
      <c r="DX4" s="210"/>
      <c r="DY4" s="210"/>
      <c r="DZ4" s="210"/>
      <c r="EA4" s="212"/>
    </row>
    <row r="5" spans="1:131" s="213" customFormat="1" ht="26.25" customHeight="1" x14ac:dyDescent="0.15">
      <c r="A5" s="1042" t="s">
        <v>339</v>
      </c>
      <c r="B5" s="1043"/>
      <c r="C5" s="1043"/>
      <c r="D5" s="1043"/>
      <c r="E5" s="1043"/>
      <c r="F5" s="1043"/>
      <c r="G5" s="1043"/>
      <c r="H5" s="1043"/>
      <c r="I5" s="1043"/>
      <c r="J5" s="1043"/>
      <c r="K5" s="1043"/>
      <c r="L5" s="1043"/>
      <c r="M5" s="1043"/>
      <c r="N5" s="1043"/>
      <c r="O5" s="1043"/>
      <c r="P5" s="1044"/>
      <c r="Q5" s="1048" t="s">
        <v>340</v>
      </c>
      <c r="R5" s="1049"/>
      <c r="S5" s="1049"/>
      <c r="T5" s="1049"/>
      <c r="U5" s="1050"/>
      <c r="V5" s="1048" t="s">
        <v>341</v>
      </c>
      <c r="W5" s="1049"/>
      <c r="X5" s="1049"/>
      <c r="Y5" s="1049"/>
      <c r="Z5" s="1050"/>
      <c r="AA5" s="1048" t="s">
        <v>342</v>
      </c>
      <c r="AB5" s="1049"/>
      <c r="AC5" s="1049"/>
      <c r="AD5" s="1049"/>
      <c r="AE5" s="1049"/>
      <c r="AF5" s="1160" t="s">
        <v>343</v>
      </c>
      <c r="AG5" s="1049"/>
      <c r="AH5" s="1049"/>
      <c r="AI5" s="1049"/>
      <c r="AJ5" s="1064"/>
      <c r="AK5" s="1049" t="s">
        <v>344</v>
      </c>
      <c r="AL5" s="1049"/>
      <c r="AM5" s="1049"/>
      <c r="AN5" s="1049"/>
      <c r="AO5" s="1050"/>
      <c r="AP5" s="1048" t="s">
        <v>345</v>
      </c>
      <c r="AQ5" s="1049"/>
      <c r="AR5" s="1049"/>
      <c r="AS5" s="1049"/>
      <c r="AT5" s="1050"/>
      <c r="AU5" s="1048" t="s">
        <v>346</v>
      </c>
      <c r="AV5" s="1049"/>
      <c r="AW5" s="1049"/>
      <c r="AX5" s="1049"/>
      <c r="AY5" s="1064"/>
      <c r="AZ5" s="214"/>
      <c r="BA5" s="214"/>
      <c r="BB5" s="214"/>
      <c r="BC5" s="214"/>
      <c r="BD5" s="214"/>
      <c r="BE5" s="215"/>
      <c r="BF5" s="215"/>
      <c r="BG5" s="215"/>
      <c r="BH5" s="215"/>
      <c r="BI5" s="215"/>
      <c r="BJ5" s="215"/>
      <c r="BK5" s="215"/>
      <c r="BL5" s="215"/>
      <c r="BM5" s="215"/>
      <c r="BN5" s="215"/>
      <c r="BO5" s="215"/>
      <c r="BP5" s="215"/>
      <c r="BQ5" s="1042" t="s">
        <v>347</v>
      </c>
      <c r="BR5" s="1043"/>
      <c r="BS5" s="1043"/>
      <c r="BT5" s="1043"/>
      <c r="BU5" s="1043"/>
      <c r="BV5" s="1043"/>
      <c r="BW5" s="1043"/>
      <c r="BX5" s="1043"/>
      <c r="BY5" s="1043"/>
      <c r="BZ5" s="1043"/>
      <c r="CA5" s="1043"/>
      <c r="CB5" s="1043"/>
      <c r="CC5" s="1043"/>
      <c r="CD5" s="1043"/>
      <c r="CE5" s="1043"/>
      <c r="CF5" s="1043"/>
      <c r="CG5" s="1044"/>
      <c r="CH5" s="1048" t="s">
        <v>348</v>
      </c>
      <c r="CI5" s="1049"/>
      <c r="CJ5" s="1049"/>
      <c r="CK5" s="1049"/>
      <c r="CL5" s="1050"/>
      <c r="CM5" s="1048" t="s">
        <v>349</v>
      </c>
      <c r="CN5" s="1049"/>
      <c r="CO5" s="1049"/>
      <c r="CP5" s="1049"/>
      <c r="CQ5" s="1050"/>
      <c r="CR5" s="1048" t="s">
        <v>350</v>
      </c>
      <c r="CS5" s="1049"/>
      <c r="CT5" s="1049"/>
      <c r="CU5" s="1049"/>
      <c r="CV5" s="1050"/>
      <c r="CW5" s="1048" t="s">
        <v>351</v>
      </c>
      <c r="CX5" s="1049"/>
      <c r="CY5" s="1049"/>
      <c r="CZ5" s="1049"/>
      <c r="DA5" s="1050"/>
      <c r="DB5" s="1048" t="s">
        <v>352</v>
      </c>
      <c r="DC5" s="1049"/>
      <c r="DD5" s="1049"/>
      <c r="DE5" s="1049"/>
      <c r="DF5" s="1050"/>
      <c r="DG5" s="1145" t="s">
        <v>353</v>
      </c>
      <c r="DH5" s="1146"/>
      <c r="DI5" s="1146"/>
      <c r="DJ5" s="1146"/>
      <c r="DK5" s="1147"/>
      <c r="DL5" s="1145" t="s">
        <v>354</v>
      </c>
      <c r="DM5" s="1146"/>
      <c r="DN5" s="1146"/>
      <c r="DO5" s="1146"/>
      <c r="DP5" s="1147"/>
      <c r="DQ5" s="1048" t="s">
        <v>355</v>
      </c>
      <c r="DR5" s="1049"/>
      <c r="DS5" s="1049"/>
      <c r="DT5" s="1049"/>
      <c r="DU5" s="1050"/>
      <c r="DV5" s="1048" t="s">
        <v>346</v>
      </c>
      <c r="DW5" s="1049"/>
      <c r="DX5" s="1049"/>
      <c r="DY5" s="1049"/>
      <c r="DZ5" s="1064"/>
      <c r="EA5" s="212"/>
    </row>
    <row r="6" spans="1:131" s="213" customFormat="1" ht="26.25" customHeight="1" thickBot="1" x14ac:dyDescent="0.2">
      <c r="A6" s="1045"/>
      <c r="B6" s="1046"/>
      <c r="C6" s="1046"/>
      <c r="D6" s="1046"/>
      <c r="E6" s="1046"/>
      <c r="F6" s="1046"/>
      <c r="G6" s="1046"/>
      <c r="H6" s="1046"/>
      <c r="I6" s="1046"/>
      <c r="J6" s="1046"/>
      <c r="K6" s="1046"/>
      <c r="L6" s="1046"/>
      <c r="M6" s="1046"/>
      <c r="N6" s="1046"/>
      <c r="O6" s="1046"/>
      <c r="P6" s="1047"/>
      <c r="Q6" s="1051"/>
      <c r="R6" s="1052"/>
      <c r="S6" s="1052"/>
      <c r="T6" s="1052"/>
      <c r="U6" s="1053"/>
      <c r="V6" s="1051"/>
      <c r="W6" s="1052"/>
      <c r="X6" s="1052"/>
      <c r="Y6" s="1052"/>
      <c r="Z6" s="1053"/>
      <c r="AA6" s="1051"/>
      <c r="AB6" s="1052"/>
      <c r="AC6" s="1052"/>
      <c r="AD6" s="1052"/>
      <c r="AE6" s="1052"/>
      <c r="AF6" s="1161"/>
      <c r="AG6" s="1052"/>
      <c r="AH6" s="1052"/>
      <c r="AI6" s="1052"/>
      <c r="AJ6" s="1065"/>
      <c r="AK6" s="1052"/>
      <c r="AL6" s="1052"/>
      <c r="AM6" s="1052"/>
      <c r="AN6" s="1052"/>
      <c r="AO6" s="1053"/>
      <c r="AP6" s="1051"/>
      <c r="AQ6" s="1052"/>
      <c r="AR6" s="1052"/>
      <c r="AS6" s="1052"/>
      <c r="AT6" s="1053"/>
      <c r="AU6" s="1051"/>
      <c r="AV6" s="1052"/>
      <c r="AW6" s="1052"/>
      <c r="AX6" s="1052"/>
      <c r="AY6" s="1065"/>
      <c r="AZ6" s="210"/>
      <c r="BA6" s="210"/>
      <c r="BB6" s="210"/>
      <c r="BC6" s="210"/>
      <c r="BD6" s="210"/>
      <c r="BE6" s="211"/>
      <c r="BF6" s="211"/>
      <c r="BG6" s="211"/>
      <c r="BH6" s="211"/>
      <c r="BI6" s="211"/>
      <c r="BJ6" s="211"/>
      <c r="BK6" s="211"/>
      <c r="BL6" s="211"/>
      <c r="BM6" s="211"/>
      <c r="BN6" s="211"/>
      <c r="BO6" s="211"/>
      <c r="BP6" s="211"/>
      <c r="BQ6" s="1045"/>
      <c r="BR6" s="1046"/>
      <c r="BS6" s="1046"/>
      <c r="BT6" s="1046"/>
      <c r="BU6" s="1046"/>
      <c r="BV6" s="1046"/>
      <c r="BW6" s="1046"/>
      <c r="BX6" s="1046"/>
      <c r="BY6" s="1046"/>
      <c r="BZ6" s="1046"/>
      <c r="CA6" s="1046"/>
      <c r="CB6" s="1046"/>
      <c r="CC6" s="1046"/>
      <c r="CD6" s="1046"/>
      <c r="CE6" s="1046"/>
      <c r="CF6" s="1046"/>
      <c r="CG6" s="1047"/>
      <c r="CH6" s="1051"/>
      <c r="CI6" s="1052"/>
      <c r="CJ6" s="1052"/>
      <c r="CK6" s="1052"/>
      <c r="CL6" s="1053"/>
      <c r="CM6" s="1051"/>
      <c r="CN6" s="1052"/>
      <c r="CO6" s="1052"/>
      <c r="CP6" s="1052"/>
      <c r="CQ6" s="1053"/>
      <c r="CR6" s="1051"/>
      <c r="CS6" s="1052"/>
      <c r="CT6" s="1052"/>
      <c r="CU6" s="1052"/>
      <c r="CV6" s="1053"/>
      <c r="CW6" s="1051"/>
      <c r="CX6" s="1052"/>
      <c r="CY6" s="1052"/>
      <c r="CZ6" s="1052"/>
      <c r="DA6" s="1053"/>
      <c r="DB6" s="1051"/>
      <c r="DC6" s="1052"/>
      <c r="DD6" s="1052"/>
      <c r="DE6" s="1052"/>
      <c r="DF6" s="1053"/>
      <c r="DG6" s="1148"/>
      <c r="DH6" s="1149"/>
      <c r="DI6" s="1149"/>
      <c r="DJ6" s="1149"/>
      <c r="DK6" s="1150"/>
      <c r="DL6" s="1148"/>
      <c r="DM6" s="1149"/>
      <c r="DN6" s="1149"/>
      <c r="DO6" s="1149"/>
      <c r="DP6" s="1150"/>
      <c r="DQ6" s="1051"/>
      <c r="DR6" s="1052"/>
      <c r="DS6" s="1052"/>
      <c r="DT6" s="1052"/>
      <c r="DU6" s="1053"/>
      <c r="DV6" s="1051"/>
      <c r="DW6" s="1052"/>
      <c r="DX6" s="1052"/>
      <c r="DY6" s="1052"/>
      <c r="DZ6" s="1065"/>
      <c r="EA6" s="212"/>
    </row>
    <row r="7" spans="1:131" s="213" customFormat="1" ht="26.25" customHeight="1" thickTop="1" x14ac:dyDescent="0.15">
      <c r="A7" s="216">
        <v>1</v>
      </c>
      <c r="B7" s="1097" t="s">
        <v>356</v>
      </c>
      <c r="C7" s="1098"/>
      <c r="D7" s="1098"/>
      <c r="E7" s="1098"/>
      <c r="F7" s="1098"/>
      <c r="G7" s="1098"/>
      <c r="H7" s="1098"/>
      <c r="I7" s="1098"/>
      <c r="J7" s="1098"/>
      <c r="K7" s="1098"/>
      <c r="L7" s="1098"/>
      <c r="M7" s="1098"/>
      <c r="N7" s="1098"/>
      <c r="O7" s="1098"/>
      <c r="P7" s="1099"/>
      <c r="Q7" s="1151">
        <v>55675</v>
      </c>
      <c r="R7" s="1152"/>
      <c r="S7" s="1152"/>
      <c r="T7" s="1152"/>
      <c r="U7" s="1152"/>
      <c r="V7" s="1152">
        <v>53106</v>
      </c>
      <c r="W7" s="1152"/>
      <c r="X7" s="1152"/>
      <c r="Y7" s="1152"/>
      <c r="Z7" s="1152"/>
      <c r="AA7" s="1152">
        <v>2570</v>
      </c>
      <c r="AB7" s="1152"/>
      <c r="AC7" s="1152"/>
      <c r="AD7" s="1152"/>
      <c r="AE7" s="1153"/>
      <c r="AF7" s="1154">
        <v>2424</v>
      </c>
      <c r="AG7" s="1155"/>
      <c r="AH7" s="1155"/>
      <c r="AI7" s="1155"/>
      <c r="AJ7" s="1156"/>
      <c r="AK7" s="1138">
        <v>3174</v>
      </c>
      <c r="AL7" s="1139"/>
      <c r="AM7" s="1139"/>
      <c r="AN7" s="1139"/>
      <c r="AO7" s="1139"/>
      <c r="AP7" s="1139">
        <v>40216</v>
      </c>
      <c r="AQ7" s="1139"/>
      <c r="AR7" s="1139"/>
      <c r="AS7" s="1139"/>
      <c r="AT7" s="1139"/>
      <c r="AU7" s="1140"/>
      <c r="AV7" s="1140"/>
      <c r="AW7" s="1140"/>
      <c r="AX7" s="1140"/>
      <c r="AY7" s="1141"/>
      <c r="AZ7" s="210"/>
      <c r="BA7" s="210"/>
      <c r="BB7" s="210"/>
      <c r="BC7" s="210"/>
      <c r="BD7" s="210"/>
      <c r="BE7" s="211"/>
      <c r="BF7" s="211"/>
      <c r="BG7" s="211"/>
      <c r="BH7" s="211"/>
      <c r="BI7" s="211"/>
      <c r="BJ7" s="211"/>
      <c r="BK7" s="211"/>
      <c r="BL7" s="211"/>
      <c r="BM7" s="211"/>
      <c r="BN7" s="211"/>
      <c r="BO7" s="211"/>
      <c r="BP7" s="211"/>
      <c r="BQ7" s="217">
        <v>1</v>
      </c>
      <c r="BR7" s="218"/>
      <c r="BS7" s="1142" t="s">
        <v>545</v>
      </c>
      <c r="BT7" s="1143"/>
      <c r="BU7" s="1143"/>
      <c r="BV7" s="1143"/>
      <c r="BW7" s="1143"/>
      <c r="BX7" s="1143"/>
      <c r="BY7" s="1143"/>
      <c r="BZ7" s="1143"/>
      <c r="CA7" s="1143"/>
      <c r="CB7" s="1143"/>
      <c r="CC7" s="1143"/>
      <c r="CD7" s="1143"/>
      <c r="CE7" s="1143"/>
      <c r="CF7" s="1143"/>
      <c r="CG7" s="1144"/>
      <c r="CH7" s="1135">
        <v>-3</v>
      </c>
      <c r="CI7" s="1136"/>
      <c r="CJ7" s="1136"/>
      <c r="CK7" s="1136"/>
      <c r="CL7" s="1137"/>
      <c r="CM7" s="1135">
        <v>112</v>
      </c>
      <c r="CN7" s="1136"/>
      <c r="CO7" s="1136"/>
      <c r="CP7" s="1136"/>
      <c r="CQ7" s="1137"/>
      <c r="CR7" s="1135">
        <v>35</v>
      </c>
      <c r="CS7" s="1136"/>
      <c r="CT7" s="1136"/>
      <c r="CU7" s="1136"/>
      <c r="CV7" s="1137"/>
      <c r="CW7" s="1135">
        <v>9</v>
      </c>
      <c r="CX7" s="1136"/>
      <c r="CY7" s="1136"/>
      <c r="CZ7" s="1136"/>
      <c r="DA7" s="1137"/>
      <c r="DB7" s="1135" t="s">
        <v>544</v>
      </c>
      <c r="DC7" s="1136"/>
      <c r="DD7" s="1136"/>
      <c r="DE7" s="1136"/>
      <c r="DF7" s="1137"/>
      <c r="DG7" s="1135" t="s">
        <v>544</v>
      </c>
      <c r="DH7" s="1136"/>
      <c r="DI7" s="1136"/>
      <c r="DJ7" s="1136"/>
      <c r="DK7" s="1137"/>
      <c r="DL7" s="1135" t="s">
        <v>544</v>
      </c>
      <c r="DM7" s="1136"/>
      <c r="DN7" s="1136"/>
      <c r="DO7" s="1136"/>
      <c r="DP7" s="1137"/>
      <c r="DQ7" s="1135" t="s">
        <v>544</v>
      </c>
      <c r="DR7" s="1136"/>
      <c r="DS7" s="1136"/>
      <c r="DT7" s="1136"/>
      <c r="DU7" s="1137"/>
      <c r="DV7" s="1162"/>
      <c r="DW7" s="1163"/>
      <c r="DX7" s="1163"/>
      <c r="DY7" s="1163"/>
      <c r="DZ7" s="1164"/>
      <c r="EA7" s="212"/>
    </row>
    <row r="8" spans="1:131" s="213" customFormat="1" ht="26.25" customHeight="1" x14ac:dyDescent="0.15">
      <c r="A8" s="219">
        <v>2</v>
      </c>
      <c r="B8" s="1084"/>
      <c r="C8" s="1085"/>
      <c r="D8" s="1085"/>
      <c r="E8" s="1085"/>
      <c r="F8" s="1085"/>
      <c r="G8" s="1085"/>
      <c r="H8" s="1085"/>
      <c r="I8" s="1085"/>
      <c r="J8" s="1085"/>
      <c r="K8" s="1085"/>
      <c r="L8" s="1085"/>
      <c r="M8" s="1085"/>
      <c r="N8" s="1085"/>
      <c r="O8" s="1085"/>
      <c r="P8" s="1086"/>
      <c r="Q8" s="1090"/>
      <c r="R8" s="1091"/>
      <c r="S8" s="1091"/>
      <c r="T8" s="1091"/>
      <c r="U8" s="1091"/>
      <c r="V8" s="1091"/>
      <c r="W8" s="1091"/>
      <c r="X8" s="1091"/>
      <c r="Y8" s="1091"/>
      <c r="Z8" s="1091"/>
      <c r="AA8" s="1091"/>
      <c r="AB8" s="1091"/>
      <c r="AC8" s="1091"/>
      <c r="AD8" s="1091"/>
      <c r="AE8" s="1092"/>
      <c r="AF8" s="1066"/>
      <c r="AG8" s="1067"/>
      <c r="AH8" s="1067"/>
      <c r="AI8" s="1067"/>
      <c r="AJ8" s="1068"/>
      <c r="AK8" s="1133"/>
      <c r="AL8" s="1134"/>
      <c r="AM8" s="1134"/>
      <c r="AN8" s="1134"/>
      <c r="AO8" s="1134"/>
      <c r="AP8" s="1134"/>
      <c r="AQ8" s="1134"/>
      <c r="AR8" s="1134"/>
      <c r="AS8" s="1134"/>
      <c r="AT8" s="1134"/>
      <c r="AU8" s="1131"/>
      <c r="AV8" s="1131"/>
      <c r="AW8" s="1131"/>
      <c r="AX8" s="1131"/>
      <c r="AY8" s="1132"/>
      <c r="AZ8" s="210"/>
      <c r="BA8" s="210"/>
      <c r="BB8" s="210"/>
      <c r="BC8" s="210"/>
      <c r="BD8" s="210"/>
      <c r="BE8" s="211"/>
      <c r="BF8" s="211"/>
      <c r="BG8" s="211"/>
      <c r="BH8" s="211"/>
      <c r="BI8" s="211"/>
      <c r="BJ8" s="211"/>
      <c r="BK8" s="211"/>
      <c r="BL8" s="211"/>
      <c r="BM8" s="211"/>
      <c r="BN8" s="211"/>
      <c r="BO8" s="211"/>
      <c r="BP8" s="211"/>
      <c r="BQ8" s="220">
        <v>2</v>
      </c>
      <c r="BR8" s="221"/>
      <c r="BS8" s="1061" t="s">
        <v>546</v>
      </c>
      <c r="BT8" s="1062"/>
      <c r="BU8" s="1062"/>
      <c r="BV8" s="1062"/>
      <c r="BW8" s="1062"/>
      <c r="BX8" s="1062"/>
      <c r="BY8" s="1062"/>
      <c r="BZ8" s="1062"/>
      <c r="CA8" s="1062"/>
      <c r="CB8" s="1062"/>
      <c r="CC8" s="1062"/>
      <c r="CD8" s="1062"/>
      <c r="CE8" s="1062"/>
      <c r="CF8" s="1062"/>
      <c r="CG8" s="1063"/>
      <c r="CH8" s="1036">
        <v>8</v>
      </c>
      <c r="CI8" s="1037"/>
      <c r="CJ8" s="1037"/>
      <c r="CK8" s="1037"/>
      <c r="CL8" s="1038"/>
      <c r="CM8" s="1036">
        <v>69</v>
      </c>
      <c r="CN8" s="1037"/>
      <c r="CO8" s="1037"/>
      <c r="CP8" s="1037"/>
      <c r="CQ8" s="1038"/>
      <c r="CR8" s="1036">
        <v>5</v>
      </c>
      <c r="CS8" s="1037"/>
      <c r="CT8" s="1037"/>
      <c r="CU8" s="1037"/>
      <c r="CV8" s="1038"/>
      <c r="CW8" s="1036">
        <v>0</v>
      </c>
      <c r="CX8" s="1037"/>
      <c r="CY8" s="1037"/>
      <c r="CZ8" s="1037"/>
      <c r="DA8" s="1038"/>
      <c r="DB8" s="1036" t="s">
        <v>544</v>
      </c>
      <c r="DC8" s="1037"/>
      <c r="DD8" s="1037"/>
      <c r="DE8" s="1037"/>
      <c r="DF8" s="1038"/>
      <c r="DG8" s="1036" t="s">
        <v>544</v>
      </c>
      <c r="DH8" s="1037"/>
      <c r="DI8" s="1037"/>
      <c r="DJ8" s="1037"/>
      <c r="DK8" s="1038"/>
      <c r="DL8" s="1036" t="s">
        <v>544</v>
      </c>
      <c r="DM8" s="1037"/>
      <c r="DN8" s="1037"/>
      <c r="DO8" s="1037"/>
      <c r="DP8" s="1038"/>
      <c r="DQ8" s="1036" t="s">
        <v>544</v>
      </c>
      <c r="DR8" s="1037"/>
      <c r="DS8" s="1037"/>
      <c r="DT8" s="1037"/>
      <c r="DU8" s="1038"/>
      <c r="DV8" s="1039"/>
      <c r="DW8" s="1040"/>
      <c r="DX8" s="1040"/>
      <c r="DY8" s="1040"/>
      <c r="DZ8" s="1041"/>
      <c r="EA8" s="212"/>
    </row>
    <row r="9" spans="1:131" s="213" customFormat="1" ht="26.25" customHeight="1" x14ac:dyDescent="0.15">
      <c r="A9" s="219">
        <v>3</v>
      </c>
      <c r="B9" s="1084"/>
      <c r="C9" s="1085"/>
      <c r="D9" s="1085"/>
      <c r="E9" s="1085"/>
      <c r="F9" s="1085"/>
      <c r="G9" s="1085"/>
      <c r="H9" s="1085"/>
      <c r="I9" s="1085"/>
      <c r="J9" s="1085"/>
      <c r="K9" s="1085"/>
      <c r="L9" s="1085"/>
      <c r="M9" s="1085"/>
      <c r="N9" s="1085"/>
      <c r="O9" s="1085"/>
      <c r="P9" s="1086"/>
      <c r="Q9" s="1090"/>
      <c r="R9" s="1091"/>
      <c r="S9" s="1091"/>
      <c r="T9" s="1091"/>
      <c r="U9" s="1091"/>
      <c r="V9" s="1091"/>
      <c r="W9" s="1091"/>
      <c r="X9" s="1091"/>
      <c r="Y9" s="1091"/>
      <c r="Z9" s="1091"/>
      <c r="AA9" s="1091"/>
      <c r="AB9" s="1091"/>
      <c r="AC9" s="1091"/>
      <c r="AD9" s="1091"/>
      <c r="AE9" s="1092"/>
      <c r="AF9" s="1066"/>
      <c r="AG9" s="1067"/>
      <c r="AH9" s="1067"/>
      <c r="AI9" s="1067"/>
      <c r="AJ9" s="1068"/>
      <c r="AK9" s="1133"/>
      <c r="AL9" s="1134"/>
      <c r="AM9" s="1134"/>
      <c r="AN9" s="1134"/>
      <c r="AO9" s="1134"/>
      <c r="AP9" s="1134"/>
      <c r="AQ9" s="1134"/>
      <c r="AR9" s="1134"/>
      <c r="AS9" s="1134"/>
      <c r="AT9" s="1134"/>
      <c r="AU9" s="1131"/>
      <c r="AV9" s="1131"/>
      <c r="AW9" s="1131"/>
      <c r="AX9" s="1131"/>
      <c r="AY9" s="1132"/>
      <c r="AZ9" s="210"/>
      <c r="BA9" s="210"/>
      <c r="BB9" s="210"/>
      <c r="BC9" s="210"/>
      <c r="BD9" s="210"/>
      <c r="BE9" s="211"/>
      <c r="BF9" s="211"/>
      <c r="BG9" s="211"/>
      <c r="BH9" s="211"/>
      <c r="BI9" s="211"/>
      <c r="BJ9" s="211"/>
      <c r="BK9" s="211"/>
      <c r="BL9" s="211"/>
      <c r="BM9" s="211"/>
      <c r="BN9" s="211"/>
      <c r="BO9" s="211"/>
      <c r="BP9" s="211"/>
      <c r="BQ9" s="220">
        <v>3</v>
      </c>
      <c r="BR9" s="221"/>
      <c r="BS9" s="1061" t="s">
        <v>547</v>
      </c>
      <c r="BT9" s="1062"/>
      <c r="BU9" s="1062"/>
      <c r="BV9" s="1062"/>
      <c r="BW9" s="1062"/>
      <c r="BX9" s="1062"/>
      <c r="BY9" s="1062"/>
      <c r="BZ9" s="1062"/>
      <c r="CA9" s="1062"/>
      <c r="CB9" s="1062"/>
      <c r="CC9" s="1062"/>
      <c r="CD9" s="1062"/>
      <c r="CE9" s="1062"/>
      <c r="CF9" s="1062"/>
      <c r="CG9" s="1063"/>
      <c r="CH9" s="1036">
        <v>-2</v>
      </c>
      <c r="CI9" s="1037"/>
      <c r="CJ9" s="1037"/>
      <c r="CK9" s="1037"/>
      <c r="CL9" s="1038"/>
      <c r="CM9" s="1036">
        <v>45</v>
      </c>
      <c r="CN9" s="1037"/>
      <c r="CO9" s="1037"/>
      <c r="CP9" s="1037"/>
      <c r="CQ9" s="1038"/>
      <c r="CR9" s="1036">
        <v>30</v>
      </c>
      <c r="CS9" s="1037"/>
      <c r="CT9" s="1037"/>
      <c r="CU9" s="1037"/>
      <c r="CV9" s="1038"/>
      <c r="CW9" s="1036">
        <v>13</v>
      </c>
      <c r="CX9" s="1037"/>
      <c r="CY9" s="1037"/>
      <c r="CZ9" s="1037"/>
      <c r="DA9" s="1038"/>
      <c r="DB9" s="1036" t="s">
        <v>544</v>
      </c>
      <c r="DC9" s="1037"/>
      <c r="DD9" s="1037"/>
      <c r="DE9" s="1037"/>
      <c r="DF9" s="1038"/>
      <c r="DG9" s="1036" t="s">
        <v>544</v>
      </c>
      <c r="DH9" s="1037"/>
      <c r="DI9" s="1037"/>
      <c r="DJ9" s="1037"/>
      <c r="DK9" s="1038"/>
      <c r="DL9" s="1036" t="s">
        <v>544</v>
      </c>
      <c r="DM9" s="1037"/>
      <c r="DN9" s="1037"/>
      <c r="DO9" s="1037"/>
      <c r="DP9" s="1038"/>
      <c r="DQ9" s="1036" t="s">
        <v>544</v>
      </c>
      <c r="DR9" s="1037"/>
      <c r="DS9" s="1037"/>
      <c r="DT9" s="1037"/>
      <c r="DU9" s="1038"/>
      <c r="DV9" s="1039"/>
      <c r="DW9" s="1040"/>
      <c r="DX9" s="1040"/>
      <c r="DY9" s="1040"/>
      <c r="DZ9" s="1041"/>
      <c r="EA9" s="212"/>
    </row>
    <row r="10" spans="1:131" s="213" customFormat="1" ht="26.25" customHeight="1" x14ac:dyDescent="0.15">
      <c r="A10" s="219">
        <v>4</v>
      </c>
      <c r="B10" s="1084"/>
      <c r="C10" s="1085"/>
      <c r="D10" s="1085"/>
      <c r="E10" s="1085"/>
      <c r="F10" s="1085"/>
      <c r="G10" s="1085"/>
      <c r="H10" s="1085"/>
      <c r="I10" s="1085"/>
      <c r="J10" s="1085"/>
      <c r="K10" s="1085"/>
      <c r="L10" s="1085"/>
      <c r="M10" s="1085"/>
      <c r="N10" s="1085"/>
      <c r="O10" s="1085"/>
      <c r="P10" s="1086"/>
      <c r="Q10" s="1090"/>
      <c r="R10" s="1091"/>
      <c r="S10" s="1091"/>
      <c r="T10" s="1091"/>
      <c r="U10" s="1091"/>
      <c r="V10" s="1091"/>
      <c r="W10" s="1091"/>
      <c r="X10" s="1091"/>
      <c r="Y10" s="1091"/>
      <c r="Z10" s="1091"/>
      <c r="AA10" s="1091"/>
      <c r="AB10" s="1091"/>
      <c r="AC10" s="1091"/>
      <c r="AD10" s="1091"/>
      <c r="AE10" s="1092"/>
      <c r="AF10" s="1066"/>
      <c r="AG10" s="1067"/>
      <c r="AH10" s="1067"/>
      <c r="AI10" s="1067"/>
      <c r="AJ10" s="1068"/>
      <c r="AK10" s="1133"/>
      <c r="AL10" s="1134"/>
      <c r="AM10" s="1134"/>
      <c r="AN10" s="1134"/>
      <c r="AO10" s="1134"/>
      <c r="AP10" s="1134"/>
      <c r="AQ10" s="1134"/>
      <c r="AR10" s="1134"/>
      <c r="AS10" s="1134"/>
      <c r="AT10" s="1134"/>
      <c r="AU10" s="1131"/>
      <c r="AV10" s="1131"/>
      <c r="AW10" s="1131"/>
      <c r="AX10" s="1131"/>
      <c r="AY10" s="1132"/>
      <c r="AZ10" s="210"/>
      <c r="BA10" s="210"/>
      <c r="BB10" s="210"/>
      <c r="BC10" s="210"/>
      <c r="BD10" s="210"/>
      <c r="BE10" s="211"/>
      <c r="BF10" s="211"/>
      <c r="BG10" s="211"/>
      <c r="BH10" s="211"/>
      <c r="BI10" s="211"/>
      <c r="BJ10" s="211"/>
      <c r="BK10" s="211"/>
      <c r="BL10" s="211"/>
      <c r="BM10" s="211"/>
      <c r="BN10" s="211"/>
      <c r="BO10" s="211"/>
      <c r="BP10" s="211"/>
      <c r="BQ10" s="220">
        <v>4</v>
      </c>
      <c r="BR10" s="221"/>
      <c r="BS10" s="1061" t="s">
        <v>548</v>
      </c>
      <c r="BT10" s="1062"/>
      <c r="BU10" s="1062"/>
      <c r="BV10" s="1062"/>
      <c r="BW10" s="1062"/>
      <c r="BX10" s="1062"/>
      <c r="BY10" s="1062"/>
      <c r="BZ10" s="1062"/>
      <c r="CA10" s="1062"/>
      <c r="CB10" s="1062"/>
      <c r="CC10" s="1062"/>
      <c r="CD10" s="1062"/>
      <c r="CE10" s="1062"/>
      <c r="CF10" s="1062"/>
      <c r="CG10" s="1063"/>
      <c r="CH10" s="1036">
        <v>1</v>
      </c>
      <c r="CI10" s="1037"/>
      <c r="CJ10" s="1037"/>
      <c r="CK10" s="1037"/>
      <c r="CL10" s="1038"/>
      <c r="CM10" s="1036">
        <v>6</v>
      </c>
      <c r="CN10" s="1037"/>
      <c r="CO10" s="1037"/>
      <c r="CP10" s="1037"/>
      <c r="CQ10" s="1038"/>
      <c r="CR10" s="1036">
        <v>0</v>
      </c>
      <c r="CS10" s="1037"/>
      <c r="CT10" s="1037"/>
      <c r="CU10" s="1037"/>
      <c r="CV10" s="1038"/>
      <c r="CW10" s="1036">
        <v>8</v>
      </c>
      <c r="CX10" s="1037"/>
      <c r="CY10" s="1037"/>
      <c r="CZ10" s="1037"/>
      <c r="DA10" s="1038"/>
      <c r="DB10" s="1036" t="s">
        <v>544</v>
      </c>
      <c r="DC10" s="1037"/>
      <c r="DD10" s="1037"/>
      <c r="DE10" s="1037"/>
      <c r="DF10" s="1038"/>
      <c r="DG10" s="1036" t="s">
        <v>544</v>
      </c>
      <c r="DH10" s="1037"/>
      <c r="DI10" s="1037"/>
      <c r="DJ10" s="1037"/>
      <c r="DK10" s="1038"/>
      <c r="DL10" s="1036" t="s">
        <v>544</v>
      </c>
      <c r="DM10" s="1037"/>
      <c r="DN10" s="1037"/>
      <c r="DO10" s="1037"/>
      <c r="DP10" s="1038"/>
      <c r="DQ10" s="1036" t="s">
        <v>544</v>
      </c>
      <c r="DR10" s="1037"/>
      <c r="DS10" s="1037"/>
      <c r="DT10" s="1037"/>
      <c r="DU10" s="1038"/>
      <c r="DV10" s="1039"/>
      <c r="DW10" s="1040"/>
      <c r="DX10" s="1040"/>
      <c r="DY10" s="1040"/>
      <c r="DZ10" s="1041"/>
      <c r="EA10" s="212"/>
    </row>
    <row r="11" spans="1:131" s="213" customFormat="1" ht="26.25" customHeight="1" x14ac:dyDescent="0.15">
      <c r="A11" s="219">
        <v>5</v>
      </c>
      <c r="B11" s="1084"/>
      <c r="C11" s="1085"/>
      <c r="D11" s="1085"/>
      <c r="E11" s="1085"/>
      <c r="F11" s="1085"/>
      <c r="G11" s="1085"/>
      <c r="H11" s="1085"/>
      <c r="I11" s="1085"/>
      <c r="J11" s="1085"/>
      <c r="K11" s="1085"/>
      <c r="L11" s="1085"/>
      <c r="M11" s="1085"/>
      <c r="N11" s="1085"/>
      <c r="O11" s="1085"/>
      <c r="P11" s="1086"/>
      <c r="Q11" s="1090"/>
      <c r="R11" s="1091"/>
      <c r="S11" s="1091"/>
      <c r="T11" s="1091"/>
      <c r="U11" s="1091"/>
      <c r="V11" s="1091"/>
      <c r="W11" s="1091"/>
      <c r="X11" s="1091"/>
      <c r="Y11" s="1091"/>
      <c r="Z11" s="1091"/>
      <c r="AA11" s="1091"/>
      <c r="AB11" s="1091"/>
      <c r="AC11" s="1091"/>
      <c r="AD11" s="1091"/>
      <c r="AE11" s="1092"/>
      <c r="AF11" s="1066"/>
      <c r="AG11" s="1067"/>
      <c r="AH11" s="1067"/>
      <c r="AI11" s="1067"/>
      <c r="AJ11" s="1068"/>
      <c r="AK11" s="1133"/>
      <c r="AL11" s="1134"/>
      <c r="AM11" s="1134"/>
      <c r="AN11" s="1134"/>
      <c r="AO11" s="1134"/>
      <c r="AP11" s="1134"/>
      <c r="AQ11" s="1134"/>
      <c r="AR11" s="1134"/>
      <c r="AS11" s="1134"/>
      <c r="AT11" s="1134"/>
      <c r="AU11" s="1131"/>
      <c r="AV11" s="1131"/>
      <c r="AW11" s="1131"/>
      <c r="AX11" s="1131"/>
      <c r="AY11" s="1132"/>
      <c r="AZ11" s="210"/>
      <c r="BA11" s="210"/>
      <c r="BB11" s="210"/>
      <c r="BC11" s="210"/>
      <c r="BD11" s="210"/>
      <c r="BE11" s="211"/>
      <c r="BF11" s="211"/>
      <c r="BG11" s="211"/>
      <c r="BH11" s="211"/>
      <c r="BI11" s="211"/>
      <c r="BJ11" s="211"/>
      <c r="BK11" s="211"/>
      <c r="BL11" s="211"/>
      <c r="BM11" s="211"/>
      <c r="BN11" s="211"/>
      <c r="BO11" s="211"/>
      <c r="BP11" s="211"/>
      <c r="BQ11" s="220">
        <v>5</v>
      </c>
      <c r="BR11" s="221"/>
      <c r="BS11" s="1061"/>
      <c r="BT11" s="1062"/>
      <c r="BU11" s="1062"/>
      <c r="BV11" s="1062"/>
      <c r="BW11" s="1062"/>
      <c r="BX11" s="1062"/>
      <c r="BY11" s="1062"/>
      <c r="BZ11" s="1062"/>
      <c r="CA11" s="1062"/>
      <c r="CB11" s="1062"/>
      <c r="CC11" s="1062"/>
      <c r="CD11" s="1062"/>
      <c r="CE11" s="1062"/>
      <c r="CF11" s="1062"/>
      <c r="CG11" s="1063"/>
      <c r="CH11" s="1036"/>
      <c r="CI11" s="1037"/>
      <c r="CJ11" s="1037"/>
      <c r="CK11" s="1037"/>
      <c r="CL11" s="1038"/>
      <c r="CM11" s="1036"/>
      <c r="CN11" s="1037"/>
      <c r="CO11" s="1037"/>
      <c r="CP11" s="1037"/>
      <c r="CQ11" s="1038"/>
      <c r="CR11" s="1036"/>
      <c r="CS11" s="1037"/>
      <c r="CT11" s="1037"/>
      <c r="CU11" s="1037"/>
      <c r="CV11" s="1038"/>
      <c r="CW11" s="1036"/>
      <c r="CX11" s="1037"/>
      <c r="CY11" s="1037"/>
      <c r="CZ11" s="1037"/>
      <c r="DA11" s="1038"/>
      <c r="DB11" s="1036"/>
      <c r="DC11" s="1037"/>
      <c r="DD11" s="1037"/>
      <c r="DE11" s="1037"/>
      <c r="DF11" s="1038"/>
      <c r="DG11" s="1036"/>
      <c r="DH11" s="1037"/>
      <c r="DI11" s="1037"/>
      <c r="DJ11" s="1037"/>
      <c r="DK11" s="1038"/>
      <c r="DL11" s="1036"/>
      <c r="DM11" s="1037"/>
      <c r="DN11" s="1037"/>
      <c r="DO11" s="1037"/>
      <c r="DP11" s="1038"/>
      <c r="DQ11" s="1036"/>
      <c r="DR11" s="1037"/>
      <c r="DS11" s="1037"/>
      <c r="DT11" s="1037"/>
      <c r="DU11" s="1038"/>
      <c r="DV11" s="1039"/>
      <c r="DW11" s="1040"/>
      <c r="DX11" s="1040"/>
      <c r="DY11" s="1040"/>
      <c r="DZ11" s="1041"/>
      <c r="EA11" s="212"/>
    </row>
    <row r="12" spans="1:131" s="213" customFormat="1" ht="26.25" customHeight="1" x14ac:dyDescent="0.15">
      <c r="A12" s="219">
        <v>6</v>
      </c>
      <c r="B12" s="1084"/>
      <c r="C12" s="1085"/>
      <c r="D12" s="1085"/>
      <c r="E12" s="1085"/>
      <c r="F12" s="1085"/>
      <c r="G12" s="1085"/>
      <c r="H12" s="1085"/>
      <c r="I12" s="1085"/>
      <c r="J12" s="1085"/>
      <c r="K12" s="1085"/>
      <c r="L12" s="1085"/>
      <c r="M12" s="1085"/>
      <c r="N12" s="1085"/>
      <c r="O12" s="1085"/>
      <c r="P12" s="1086"/>
      <c r="Q12" s="1090"/>
      <c r="R12" s="1091"/>
      <c r="S12" s="1091"/>
      <c r="T12" s="1091"/>
      <c r="U12" s="1091"/>
      <c r="V12" s="1091"/>
      <c r="W12" s="1091"/>
      <c r="X12" s="1091"/>
      <c r="Y12" s="1091"/>
      <c r="Z12" s="1091"/>
      <c r="AA12" s="1091"/>
      <c r="AB12" s="1091"/>
      <c r="AC12" s="1091"/>
      <c r="AD12" s="1091"/>
      <c r="AE12" s="1092"/>
      <c r="AF12" s="1066"/>
      <c r="AG12" s="1067"/>
      <c r="AH12" s="1067"/>
      <c r="AI12" s="1067"/>
      <c r="AJ12" s="1068"/>
      <c r="AK12" s="1133"/>
      <c r="AL12" s="1134"/>
      <c r="AM12" s="1134"/>
      <c r="AN12" s="1134"/>
      <c r="AO12" s="1134"/>
      <c r="AP12" s="1134"/>
      <c r="AQ12" s="1134"/>
      <c r="AR12" s="1134"/>
      <c r="AS12" s="1134"/>
      <c r="AT12" s="1134"/>
      <c r="AU12" s="1131"/>
      <c r="AV12" s="1131"/>
      <c r="AW12" s="1131"/>
      <c r="AX12" s="1131"/>
      <c r="AY12" s="1132"/>
      <c r="AZ12" s="210"/>
      <c r="BA12" s="210"/>
      <c r="BB12" s="210"/>
      <c r="BC12" s="210"/>
      <c r="BD12" s="210"/>
      <c r="BE12" s="211"/>
      <c r="BF12" s="211"/>
      <c r="BG12" s="211"/>
      <c r="BH12" s="211"/>
      <c r="BI12" s="211"/>
      <c r="BJ12" s="211"/>
      <c r="BK12" s="211"/>
      <c r="BL12" s="211"/>
      <c r="BM12" s="211"/>
      <c r="BN12" s="211"/>
      <c r="BO12" s="211"/>
      <c r="BP12" s="211"/>
      <c r="BQ12" s="220">
        <v>6</v>
      </c>
      <c r="BR12" s="221"/>
      <c r="BS12" s="1061"/>
      <c r="BT12" s="1062"/>
      <c r="BU12" s="1062"/>
      <c r="BV12" s="1062"/>
      <c r="BW12" s="1062"/>
      <c r="BX12" s="1062"/>
      <c r="BY12" s="1062"/>
      <c r="BZ12" s="1062"/>
      <c r="CA12" s="1062"/>
      <c r="CB12" s="1062"/>
      <c r="CC12" s="1062"/>
      <c r="CD12" s="1062"/>
      <c r="CE12" s="1062"/>
      <c r="CF12" s="1062"/>
      <c r="CG12" s="1063"/>
      <c r="CH12" s="1036"/>
      <c r="CI12" s="1037"/>
      <c r="CJ12" s="1037"/>
      <c r="CK12" s="1037"/>
      <c r="CL12" s="1038"/>
      <c r="CM12" s="1036"/>
      <c r="CN12" s="1037"/>
      <c r="CO12" s="1037"/>
      <c r="CP12" s="1037"/>
      <c r="CQ12" s="1038"/>
      <c r="CR12" s="1036"/>
      <c r="CS12" s="1037"/>
      <c r="CT12" s="1037"/>
      <c r="CU12" s="1037"/>
      <c r="CV12" s="1038"/>
      <c r="CW12" s="1036"/>
      <c r="CX12" s="1037"/>
      <c r="CY12" s="1037"/>
      <c r="CZ12" s="1037"/>
      <c r="DA12" s="1038"/>
      <c r="DB12" s="1036"/>
      <c r="DC12" s="1037"/>
      <c r="DD12" s="1037"/>
      <c r="DE12" s="1037"/>
      <c r="DF12" s="1038"/>
      <c r="DG12" s="1036"/>
      <c r="DH12" s="1037"/>
      <c r="DI12" s="1037"/>
      <c r="DJ12" s="1037"/>
      <c r="DK12" s="1038"/>
      <c r="DL12" s="1036"/>
      <c r="DM12" s="1037"/>
      <c r="DN12" s="1037"/>
      <c r="DO12" s="1037"/>
      <c r="DP12" s="1038"/>
      <c r="DQ12" s="1036"/>
      <c r="DR12" s="1037"/>
      <c r="DS12" s="1037"/>
      <c r="DT12" s="1037"/>
      <c r="DU12" s="1038"/>
      <c r="DV12" s="1039"/>
      <c r="DW12" s="1040"/>
      <c r="DX12" s="1040"/>
      <c r="DY12" s="1040"/>
      <c r="DZ12" s="1041"/>
      <c r="EA12" s="212"/>
    </row>
    <row r="13" spans="1:131" s="213" customFormat="1" ht="26.25" customHeight="1" x14ac:dyDescent="0.15">
      <c r="A13" s="219">
        <v>7</v>
      </c>
      <c r="B13" s="1084"/>
      <c r="C13" s="1085"/>
      <c r="D13" s="1085"/>
      <c r="E13" s="1085"/>
      <c r="F13" s="1085"/>
      <c r="G13" s="1085"/>
      <c r="H13" s="1085"/>
      <c r="I13" s="1085"/>
      <c r="J13" s="1085"/>
      <c r="K13" s="1085"/>
      <c r="L13" s="1085"/>
      <c r="M13" s="1085"/>
      <c r="N13" s="1085"/>
      <c r="O13" s="1085"/>
      <c r="P13" s="1086"/>
      <c r="Q13" s="1090"/>
      <c r="R13" s="1091"/>
      <c r="S13" s="1091"/>
      <c r="T13" s="1091"/>
      <c r="U13" s="1091"/>
      <c r="V13" s="1091"/>
      <c r="W13" s="1091"/>
      <c r="X13" s="1091"/>
      <c r="Y13" s="1091"/>
      <c r="Z13" s="1091"/>
      <c r="AA13" s="1091"/>
      <c r="AB13" s="1091"/>
      <c r="AC13" s="1091"/>
      <c r="AD13" s="1091"/>
      <c r="AE13" s="1092"/>
      <c r="AF13" s="1066"/>
      <c r="AG13" s="1067"/>
      <c r="AH13" s="1067"/>
      <c r="AI13" s="1067"/>
      <c r="AJ13" s="1068"/>
      <c r="AK13" s="1133"/>
      <c r="AL13" s="1134"/>
      <c r="AM13" s="1134"/>
      <c r="AN13" s="1134"/>
      <c r="AO13" s="1134"/>
      <c r="AP13" s="1134"/>
      <c r="AQ13" s="1134"/>
      <c r="AR13" s="1134"/>
      <c r="AS13" s="1134"/>
      <c r="AT13" s="1134"/>
      <c r="AU13" s="1131"/>
      <c r="AV13" s="1131"/>
      <c r="AW13" s="1131"/>
      <c r="AX13" s="1131"/>
      <c r="AY13" s="1132"/>
      <c r="AZ13" s="210"/>
      <c r="BA13" s="210"/>
      <c r="BB13" s="210"/>
      <c r="BC13" s="210"/>
      <c r="BD13" s="210"/>
      <c r="BE13" s="211"/>
      <c r="BF13" s="211"/>
      <c r="BG13" s="211"/>
      <c r="BH13" s="211"/>
      <c r="BI13" s="211"/>
      <c r="BJ13" s="211"/>
      <c r="BK13" s="211"/>
      <c r="BL13" s="211"/>
      <c r="BM13" s="211"/>
      <c r="BN13" s="211"/>
      <c r="BO13" s="211"/>
      <c r="BP13" s="211"/>
      <c r="BQ13" s="220">
        <v>7</v>
      </c>
      <c r="BR13" s="221"/>
      <c r="BS13" s="1061"/>
      <c r="BT13" s="1062"/>
      <c r="BU13" s="1062"/>
      <c r="BV13" s="1062"/>
      <c r="BW13" s="1062"/>
      <c r="BX13" s="1062"/>
      <c r="BY13" s="1062"/>
      <c r="BZ13" s="1062"/>
      <c r="CA13" s="1062"/>
      <c r="CB13" s="1062"/>
      <c r="CC13" s="1062"/>
      <c r="CD13" s="1062"/>
      <c r="CE13" s="1062"/>
      <c r="CF13" s="1062"/>
      <c r="CG13" s="1063"/>
      <c r="CH13" s="1036"/>
      <c r="CI13" s="1037"/>
      <c r="CJ13" s="1037"/>
      <c r="CK13" s="1037"/>
      <c r="CL13" s="1038"/>
      <c r="CM13" s="1036"/>
      <c r="CN13" s="1037"/>
      <c r="CO13" s="1037"/>
      <c r="CP13" s="1037"/>
      <c r="CQ13" s="1038"/>
      <c r="CR13" s="1036"/>
      <c r="CS13" s="1037"/>
      <c r="CT13" s="1037"/>
      <c r="CU13" s="1037"/>
      <c r="CV13" s="1038"/>
      <c r="CW13" s="1036"/>
      <c r="CX13" s="1037"/>
      <c r="CY13" s="1037"/>
      <c r="CZ13" s="1037"/>
      <c r="DA13" s="1038"/>
      <c r="DB13" s="1036"/>
      <c r="DC13" s="1037"/>
      <c r="DD13" s="1037"/>
      <c r="DE13" s="1037"/>
      <c r="DF13" s="1038"/>
      <c r="DG13" s="1036"/>
      <c r="DH13" s="1037"/>
      <c r="DI13" s="1037"/>
      <c r="DJ13" s="1037"/>
      <c r="DK13" s="1038"/>
      <c r="DL13" s="1036"/>
      <c r="DM13" s="1037"/>
      <c r="DN13" s="1037"/>
      <c r="DO13" s="1037"/>
      <c r="DP13" s="1038"/>
      <c r="DQ13" s="1036"/>
      <c r="DR13" s="1037"/>
      <c r="DS13" s="1037"/>
      <c r="DT13" s="1037"/>
      <c r="DU13" s="1038"/>
      <c r="DV13" s="1039"/>
      <c r="DW13" s="1040"/>
      <c r="DX13" s="1040"/>
      <c r="DY13" s="1040"/>
      <c r="DZ13" s="1041"/>
      <c r="EA13" s="212"/>
    </row>
    <row r="14" spans="1:131" s="213" customFormat="1" ht="26.25" customHeight="1" x14ac:dyDescent="0.15">
      <c r="A14" s="219">
        <v>8</v>
      </c>
      <c r="B14" s="1084"/>
      <c r="C14" s="1085"/>
      <c r="D14" s="1085"/>
      <c r="E14" s="1085"/>
      <c r="F14" s="1085"/>
      <c r="G14" s="1085"/>
      <c r="H14" s="1085"/>
      <c r="I14" s="1085"/>
      <c r="J14" s="1085"/>
      <c r="K14" s="1085"/>
      <c r="L14" s="1085"/>
      <c r="M14" s="1085"/>
      <c r="N14" s="1085"/>
      <c r="O14" s="1085"/>
      <c r="P14" s="1086"/>
      <c r="Q14" s="1090"/>
      <c r="R14" s="1091"/>
      <c r="S14" s="1091"/>
      <c r="T14" s="1091"/>
      <c r="U14" s="1091"/>
      <c r="V14" s="1091"/>
      <c r="W14" s="1091"/>
      <c r="X14" s="1091"/>
      <c r="Y14" s="1091"/>
      <c r="Z14" s="1091"/>
      <c r="AA14" s="1091"/>
      <c r="AB14" s="1091"/>
      <c r="AC14" s="1091"/>
      <c r="AD14" s="1091"/>
      <c r="AE14" s="1092"/>
      <c r="AF14" s="1066"/>
      <c r="AG14" s="1067"/>
      <c r="AH14" s="1067"/>
      <c r="AI14" s="1067"/>
      <c r="AJ14" s="1068"/>
      <c r="AK14" s="1133"/>
      <c r="AL14" s="1134"/>
      <c r="AM14" s="1134"/>
      <c r="AN14" s="1134"/>
      <c r="AO14" s="1134"/>
      <c r="AP14" s="1134"/>
      <c r="AQ14" s="1134"/>
      <c r="AR14" s="1134"/>
      <c r="AS14" s="1134"/>
      <c r="AT14" s="1134"/>
      <c r="AU14" s="1131"/>
      <c r="AV14" s="1131"/>
      <c r="AW14" s="1131"/>
      <c r="AX14" s="1131"/>
      <c r="AY14" s="1132"/>
      <c r="AZ14" s="210"/>
      <c r="BA14" s="210"/>
      <c r="BB14" s="210"/>
      <c r="BC14" s="210"/>
      <c r="BD14" s="210"/>
      <c r="BE14" s="211"/>
      <c r="BF14" s="211"/>
      <c r="BG14" s="211"/>
      <c r="BH14" s="211"/>
      <c r="BI14" s="211"/>
      <c r="BJ14" s="211"/>
      <c r="BK14" s="211"/>
      <c r="BL14" s="211"/>
      <c r="BM14" s="211"/>
      <c r="BN14" s="211"/>
      <c r="BO14" s="211"/>
      <c r="BP14" s="211"/>
      <c r="BQ14" s="220">
        <v>8</v>
      </c>
      <c r="BR14" s="221"/>
      <c r="BS14" s="1061"/>
      <c r="BT14" s="1062"/>
      <c r="BU14" s="1062"/>
      <c r="BV14" s="1062"/>
      <c r="BW14" s="1062"/>
      <c r="BX14" s="1062"/>
      <c r="BY14" s="1062"/>
      <c r="BZ14" s="1062"/>
      <c r="CA14" s="1062"/>
      <c r="CB14" s="1062"/>
      <c r="CC14" s="1062"/>
      <c r="CD14" s="1062"/>
      <c r="CE14" s="1062"/>
      <c r="CF14" s="1062"/>
      <c r="CG14" s="1063"/>
      <c r="CH14" s="1036"/>
      <c r="CI14" s="1037"/>
      <c r="CJ14" s="1037"/>
      <c r="CK14" s="1037"/>
      <c r="CL14" s="1038"/>
      <c r="CM14" s="1036"/>
      <c r="CN14" s="1037"/>
      <c r="CO14" s="1037"/>
      <c r="CP14" s="1037"/>
      <c r="CQ14" s="1038"/>
      <c r="CR14" s="1036"/>
      <c r="CS14" s="1037"/>
      <c r="CT14" s="1037"/>
      <c r="CU14" s="1037"/>
      <c r="CV14" s="1038"/>
      <c r="CW14" s="1036"/>
      <c r="CX14" s="1037"/>
      <c r="CY14" s="1037"/>
      <c r="CZ14" s="1037"/>
      <c r="DA14" s="1038"/>
      <c r="DB14" s="1036"/>
      <c r="DC14" s="1037"/>
      <c r="DD14" s="1037"/>
      <c r="DE14" s="1037"/>
      <c r="DF14" s="1038"/>
      <c r="DG14" s="1036"/>
      <c r="DH14" s="1037"/>
      <c r="DI14" s="1037"/>
      <c r="DJ14" s="1037"/>
      <c r="DK14" s="1038"/>
      <c r="DL14" s="1036"/>
      <c r="DM14" s="1037"/>
      <c r="DN14" s="1037"/>
      <c r="DO14" s="1037"/>
      <c r="DP14" s="1038"/>
      <c r="DQ14" s="1036"/>
      <c r="DR14" s="1037"/>
      <c r="DS14" s="1037"/>
      <c r="DT14" s="1037"/>
      <c r="DU14" s="1038"/>
      <c r="DV14" s="1039"/>
      <c r="DW14" s="1040"/>
      <c r="DX14" s="1040"/>
      <c r="DY14" s="1040"/>
      <c r="DZ14" s="1041"/>
      <c r="EA14" s="212"/>
    </row>
    <row r="15" spans="1:131" s="213" customFormat="1" ht="26.25" customHeight="1" x14ac:dyDescent="0.15">
      <c r="A15" s="219">
        <v>9</v>
      </c>
      <c r="B15" s="1084"/>
      <c r="C15" s="1085"/>
      <c r="D15" s="1085"/>
      <c r="E15" s="1085"/>
      <c r="F15" s="1085"/>
      <c r="G15" s="1085"/>
      <c r="H15" s="1085"/>
      <c r="I15" s="1085"/>
      <c r="J15" s="1085"/>
      <c r="K15" s="1085"/>
      <c r="L15" s="1085"/>
      <c r="M15" s="1085"/>
      <c r="N15" s="1085"/>
      <c r="O15" s="1085"/>
      <c r="P15" s="1086"/>
      <c r="Q15" s="1090"/>
      <c r="R15" s="1091"/>
      <c r="S15" s="1091"/>
      <c r="T15" s="1091"/>
      <c r="U15" s="1091"/>
      <c r="V15" s="1091"/>
      <c r="W15" s="1091"/>
      <c r="X15" s="1091"/>
      <c r="Y15" s="1091"/>
      <c r="Z15" s="1091"/>
      <c r="AA15" s="1091"/>
      <c r="AB15" s="1091"/>
      <c r="AC15" s="1091"/>
      <c r="AD15" s="1091"/>
      <c r="AE15" s="1092"/>
      <c r="AF15" s="1066"/>
      <c r="AG15" s="1067"/>
      <c r="AH15" s="1067"/>
      <c r="AI15" s="1067"/>
      <c r="AJ15" s="1068"/>
      <c r="AK15" s="1133"/>
      <c r="AL15" s="1134"/>
      <c r="AM15" s="1134"/>
      <c r="AN15" s="1134"/>
      <c r="AO15" s="1134"/>
      <c r="AP15" s="1134"/>
      <c r="AQ15" s="1134"/>
      <c r="AR15" s="1134"/>
      <c r="AS15" s="1134"/>
      <c r="AT15" s="1134"/>
      <c r="AU15" s="1131"/>
      <c r="AV15" s="1131"/>
      <c r="AW15" s="1131"/>
      <c r="AX15" s="1131"/>
      <c r="AY15" s="1132"/>
      <c r="AZ15" s="210"/>
      <c r="BA15" s="210"/>
      <c r="BB15" s="210"/>
      <c r="BC15" s="210"/>
      <c r="BD15" s="210"/>
      <c r="BE15" s="211"/>
      <c r="BF15" s="211"/>
      <c r="BG15" s="211"/>
      <c r="BH15" s="211"/>
      <c r="BI15" s="211"/>
      <c r="BJ15" s="211"/>
      <c r="BK15" s="211"/>
      <c r="BL15" s="211"/>
      <c r="BM15" s="211"/>
      <c r="BN15" s="211"/>
      <c r="BO15" s="211"/>
      <c r="BP15" s="211"/>
      <c r="BQ15" s="220">
        <v>9</v>
      </c>
      <c r="BR15" s="221"/>
      <c r="BS15" s="1061"/>
      <c r="BT15" s="1062"/>
      <c r="BU15" s="1062"/>
      <c r="BV15" s="1062"/>
      <c r="BW15" s="1062"/>
      <c r="BX15" s="1062"/>
      <c r="BY15" s="1062"/>
      <c r="BZ15" s="1062"/>
      <c r="CA15" s="1062"/>
      <c r="CB15" s="1062"/>
      <c r="CC15" s="1062"/>
      <c r="CD15" s="1062"/>
      <c r="CE15" s="1062"/>
      <c r="CF15" s="1062"/>
      <c r="CG15" s="1063"/>
      <c r="CH15" s="1036"/>
      <c r="CI15" s="1037"/>
      <c r="CJ15" s="1037"/>
      <c r="CK15" s="1037"/>
      <c r="CL15" s="1038"/>
      <c r="CM15" s="1036"/>
      <c r="CN15" s="1037"/>
      <c r="CO15" s="1037"/>
      <c r="CP15" s="1037"/>
      <c r="CQ15" s="1038"/>
      <c r="CR15" s="1036"/>
      <c r="CS15" s="1037"/>
      <c r="CT15" s="1037"/>
      <c r="CU15" s="1037"/>
      <c r="CV15" s="1038"/>
      <c r="CW15" s="1036"/>
      <c r="CX15" s="1037"/>
      <c r="CY15" s="1037"/>
      <c r="CZ15" s="1037"/>
      <c r="DA15" s="1038"/>
      <c r="DB15" s="1036"/>
      <c r="DC15" s="1037"/>
      <c r="DD15" s="1037"/>
      <c r="DE15" s="1037"/>
      <c r="DF15" s="1038"/>
      <c r="DG15" s="1036"/>
      <c r="DH15" s="1037"/>
      <c r="DI15" s="1037"/>
      <c r="DJ15" s="1037"/>
      <c r="DK15" s="1038"/>
      <c r="DL15" s="1036"/>
      <c r="DM15" s="1037"/>
      <c r="DN15" s="1037"/>
      <c r="DO15" s="1037"/>
      <c r="DP15" s="1038"/>
      <c r="DQ15" s="1036"/>
      <c r="DR15" s="1037"/>
      <c r="DS15" s="1037"/>
      <c r="DT15" s="1037"/>
      <c r="DU15" s="1038"/>
      <c r="DV15" s="1039"/>
      <c r="DW15" s="1040"/>
      <c r="DX15" s="1040"/>
      <c r="DY15" s="1040"/>
      <c r="DZ15" s="1041"/>
      <c r="EA15" s="212"/>
    </row>
    <row r="16" spans="1:131" s="213" customFormat="1" ht="26.25" customHeight="1" x14ac:dyDescent="0.15">
      <c r="A16" s="219">
        <v>10</v>
      </c>
      <c r="B16" s="1084"/>
      <c r="C16" s="1085"/>
      <c r="D16" s="1085"/>
      <c r="E16" s="1085"/>
      <c r="F16" s="1085"/>
      <c r="G16" s="1085"/>
      <c r="H16" s="1085"/>
      <c r="I16" s="1085"/>
      <c r="J16" s="1085"/>
      <c r="K16" s="1085"/>
      <c r="L16" s="1085"/>
      <c r="M16" s="1085"/>
      <c r="N16" s="1085"/>
      <c r="O16" s="1085"/>
      <c r="P16" s="1086"/>
      <c r="Q16" s="1090"/>
      <c r="R16" s="1091"/>
      <c r="S16" s="1091"/>
      <c r="T16" s="1091"/>
      <c r="U16" s="1091"/>
      <c r="V16" s="1091"/>
      <c r="W16" s="1091"/>
      <c r="X16" s="1091"/>
      <c r="Y16" s="1091"/>
      <c r="Z16" s="1091"/>
      <c r="AA16" s="1091"/>
      <c r="AB16" s="1091"/>
      <c r="AC16" s="1091"/>
      <c r="AD16" s="1091"/>
      <c r="AE16" s="1092"/>
      <c r="AF16" s="1066"/>
      <c r="AG16" s="1067"/>
      <c r="AH16" s="1067"/>
      <c r="AI16" s="1067"/>
      <c r="AJ16" s="1068"/>
      <c r="AK16" s="1133"/>
      <c r="AL16" s="1134"/>
      <c r="AM16" s="1134"/>
      <c r="AN16" s="1134"/>
      <c r="AO16" s="1134"/>
      <c r="AP16" s="1134"/>
      <c r="AQ16" s="1134"/>
      <c r="AR16" s="1134"/>
      <c r="AS16" s="1134"/>
      <c r="AT16" s="1134"/>
      <c r="AU16" s="1131"/>
      <c r="AV16" s="1131"/>
      <c r="AW16" s="1131"/>
      <c r="AX16" s="1131"/>
      <c r="AY16" s="1132"/>
      <c r="AZ16" s="210"/>
      <c r="BA16" s="210"/>
      <c r="BB16" s="210"/>
      <c r="BC16" s="210"/>
      <c r="BD16" s="210"/>
      <c r="BE16" s="211"/>
      <c r="BF16" s="211"/>
      <c r="BG16" s="211"/>
      <c r="BH16" s="211"/>
      <c r="BI16" s="211"/>
      <c r="BJ16" s="211"/>
      <c r="BK16" s="211"/>
      <c r="BL16" s="211"/>
      <c r="BM16" s="211"/>
      <c r="BN16" s="211"/>
      <c r="BO16" s="211"/>
      <c r="BP16" s="211"/>
      <c r="BQ16" s="220">
        <v>10</v>
      </c>
      <c r="BR16" s="221"/>
      <c r="BS16" s="1061"/>
      <c r="BT16" s="1062"/>
      <c r="BU16" s="1062"/>
      <c r="BV16" s="1062"/>
      <c r="BW16" s="1062"/>
      <c r="BX16" s="1062"/>
      <c r="BY16" s="1062"/>
      <c r="BZ16" s="1062"/>
      <c r="CA16" s="1062"/>
      <c r="CB16" s="1062"/>
      <c r="CC16" s="1062"/>
      <c r="CD16" s="1062"/>
      <c r="CE16" s="1062"/>
      <c r="CF16" s="1062"/>
      <c r="CG16" s="1063"/>
      <c r="CH16" s="1036"/>
      <c r="CI16" s="1037"/>
      <c r="CJ16" s="1037"/>
      <c r="CK16" s="1037"/>
      <c r="CL16" s="1038"/>
      <c r="CM16" s="1036"/>
      <c r="CN16" s="1037"/>
      <c r="CO16" s="1037"/>
      <c r="CP16" s="1037"/>
      <c r="CQ16" s="1038"/>
      <c r="CR16" s="1036"/>
      <c r="CS16" s="1037"/>
      <c r="CT16" s="1037"/>
      <c r="CU16" s="1037"/>
      <c r="CV16" s="1038"/>
      <c r="CW16" s="1036"/>
      <c r="CX16" s="1037"/>
      <c r="CY16" s="1037"/>
      <c r="CZ16" s="1037"/>
      <c r="DA16" s="1038"/>
      <c r="DB16" s="1036"/>
      <c r="DC16" s="1037"/>
      <c r="DD16" s="1037"/>
      <c r="DE16" s="1037"/>
      <c r="DF16" s="1038"/>
      <c r="DG16" s="1036"/>
      <c r="DH16" s="1037"/>
      <c r="DI16" s="1037"/>
      <c r="DJ16" s="1037"/>
      <c r="DK16" s="1038"/>
      <c r="DL16" s="1036"/>
      <c r="DM16" s="1037"/>
      <c r="DN16" s="1037"/>
      <c r="DO16" s="1037"/>
      <c r="DP16" s="1038"/>
      <c r="DQ16" s="1036"/>
      <c r="DR16" s="1037"/>
      <c r="DS16" s="1037"/>
      <c r="DT16" s="1037"/>
      <c r="DU16" s="1038"/>
      <c r="DV16" s="1039"/>
      <c r="DW16" s="1040"/>
      <c r="DX16" s="1040"/>
      <c r="DY16" s="1040"/>
      <c r="DZ16" s="1041"/>
      <c r="EA16" s="212"/>
    </row>
    <row r="17" spans="1:131" s="213" customFormat="1" ht="26.25" customHeight="1" x14ac:dyDescent="0.15">
      <c r="A17" s="219">
        <v>11</v>
      </c>
      <c r="B17" s="1084"/>
      <c r="C17" s="1085"/>
      <c r="D17" s="1085"/>
      <c r="E17" s="1085"/>
      <c r="F17" s="1085"/>
      <c r="G17" s="1085"/>
      <c r="H17" s="1085"/>
      <c r="I17" s="1085"/>
      <c r="J17" s="1085"/>
      <c r="K17" s="1085"/>
      <c r="L17" s="1085"/>
      <c r="M17" s="1085"/>
      <c r="N17" s="1085"/>
      <c r="O17" s="1085"/>
      <c r="P17" s="1086"/>
      <c r="Q17" s="1090"/>
      <c r="R17" s="1091"/>
      <c r="S17" s="1091"/>
      <c r="T17" s="1091"/>
      <c r="U17" s="1091"/>
      <c r="V17" s="1091"/>
      <c r="W17" s="1091"/>
      <c r="X17" s="1091"/>
      <c r="Y17" s="1091"/>
      <c r="Z17" s="1091"/>
      <c r="AA17" s="1091"/>
      <c r="AB17" s="1091"/>
      <c r="AC17" s="1091"/>
      <c r="AD17" s="1091"/>
      <c r="AE17" s="1092"/>
      <c r="AF17" s="1066"/>
      <c r="AG17" s="1067"/>
      <c r="AH17" s="1067"/>
      <c r="AI17" s="1067"/>
      <c r="AJ17" s="1068"/>
      <c r="AK17" s="1133"/>
      <c r="AL17" s="1134"/>
      <c r="AM17" s="1134"/>
      <c r="AN17" s="1134"/>
      <c r="AO17" s="1134"/>
      <c r="AP17" s="1134"/>
      <c r="AQ17" s="1134"/>
      <c r="AR17" s="1134"/>
      <c r="AS17" s="1134"/>
      <c r="AT17" s="1134"/>
      <c r="AU17" s="1131"/>
      <c r="AV17" s="1131"/>
      <c r="AW17" s="1131"/>
      <c r="AX17" s="1131"/>
      <c r="AY17" s="1132"/>
      <c r="AZ17" s="210"/>
      <c r="BA17" s="210"/>
      <c r="BB17" s="210"/>
      <c r="BC17" s="210"/>
      <c r="BD17" s="210"/>
      <c r="BE17" s="211"/>
      <c r="BF17" s="211"/>
      <c r="BG17" s="211"/>
      <c r="BH17" s="211"/>
      <c r="BI17" s="211"/>
      <c r="BJ17" s="211"/>
      <c r="BK17" s="211"/>
      <c r="BL17" s="211"/>
      <c r="BM17" s="211"/>
      <c r="BN17" s="211"/>
      <c r="BO17" s="211"/>
      <c r="BP17" s="211"/>
      <c r="BQ17" s="220">
        <v>11</v>
      </c>
      <c r="BR17" s="221"/>
      <c r="BS17" s="1061"/>
      <c r="BT17" s="1062"/>
      <c r="BU17" s="1062"/>
      <c r="BV17" s="1062"/>
      <c r="BW17" s="1062"/>
      <c r="BX17" s="1062"/>
      <c r="BY17" s="1062"/>
      <c r="BZ17" s="1062"/>
      <c r="CA17" s="1062"/>
      <c r="CB17" s="1062"/>
      <c r="CC17" s="1062"/>
      <c r="CD17" s="1062"/>
      <c r="CE17" s="1062"/>
      <c r="CF17" s="1062"/>
      <c r="CG17" s="1063"/>
      <c r="CH17" s="1036"/>
      <c r="CI17" s="1037"/>
      <c r="CJ17" s="1037"/>
      <c r="CK17" s="1037"/>
      <c r="CL17" s="1038"/>
      <c r="CM17" s="1036"/>
      <c r="CN17" s="1037"/>
      <c r="CO17" s="1037"/>
      <c r="CP17" s="1037"/>
      <c r="CQ17" s="1038"/>
      <c r="CR17" s="1036"/>
      <c r="CS17" s="1037"/>
      <c r="CT17" s="1037"/>
      <c r="CU17" s="1037"/>
      <c r="CV17" s="1038"/>
      <c r="CW17" s="1036"/>
      <c r="CX17" s="1037"/>
      <c r="CY17" s="1037"/>
      <c r="CZ17" s="1037"/>
      <c r="DA17" s="1038"/>
      <c r="DB17" s="1036"/>
      <c r="DC17" s="1037"/>
      <c r="DD17" s="1037"/>
      <c r="DE17" s="1037"/>
      <c r="DF17" s="1038"/>
      <c r="DG17" s="1036"/>
      <c r="DH17" s="1037"/>
      <c r="DI17" s="1037"/>
      <c r="DJ17" s="1037"/>
      <c r="DK17" s="1038"/>
      <c r="DL17" s="1036"/>
      <c r="DM17" s="1037"/>
      <c r="DN17" s="1037"/>
      <c r="DO17" s="1037"/>
      <c r="DP17" s="1038"/>
      <c r="DQ17" s="1036"/>
      <c r="DR17" s="1037"/>
      <c r="DS17" s="1037"/>
      <c r="DT17" s="1037"/>
      <c r="DU17" s="1038"/>
      <c r="DV17" s="1039"/>
      <c r="DW17" s="1040"/>
      <c r="DX17" s="1040"/>
      <c r="DY17" s="1040"/>
      <c r="DZ17" s="1041"/>
      <c r="EA17" s="212"/>
    </row>
    <row r="18" spans="1:131" s="213" customFormat="1" ht="26.25" customHeight="1" x14ac:dyDescent="0.15">
      <c r="A18" s="219">
        <v>12</v>
      </c>
      <c r="B18" s="1084"/>
      <c r="C18" s="1085"/>
      <c r="D18" s="1085"/>
      <c r="E18" s="1085"/>
      <c r="F18" s="1085"/>
      <c r="G18" s="1085"/>
      <c r="H18" s="1085"/>
      <c r="I18" s="1085"/>
      <c r="J18" s="1085"/>
      <c r="K18" s="1085"/>
      <c r="L18" s="1085"/>
      <c r="M18" s="1085"/>
      <c r="N18" s="1085"/>
      <c r="O18" s="1085"/>
      <c r="P18" s="1086"/>
      <c r="Q18" s="1090"/>
      <c r="R18" s="1091"/>
      <c r="S18" s="1091"/>
      <c r="T18" s="1091"/>
      <c r="U18" s="1091"/>
      <c r="V18" s="1091"/>
      <c r="W18" s="1091"/>
      <c r="X18" s="1091"/>
      <c r="Y18" s="1091"/>
      <c r="Z18" s="1091"/>
      <c r="AA18" s="1091"/>
      <c r="AB18" s="1091"/>
      <c r="AC18" s="1091"/>
      <c r="AD18" s="1091"/>
      <c r="AE18" s="1092"/>
      <c r="AF18" s="1066"/>
      <c r="AG18" s="1067"/>
      <c r="AH18" s="1067"/>
      <c r="AI18" s="1067"/>
      <c r="AJ18" s="1068"/>
      <c r="AK18" s="1133"/>
      <c r="AL18" s="1134"/>
      <c r="AM18" s="1134"/>
      <c r="AN18" s="1134"/>
      <c r="AO18" s="1134"/>
      <c r="AP18" s="1134"/>
      <c r="AQ18" s="1134"/>
      <c r="AR18" s="1134"/>
      <c r="AS18" s="1134"/>
      <c r="AT18" s="1134"/>
      <c r="AU18" s="1131"/>
      <c r="AV18" s="1131"/>
      <c r="AW18" s="1131"/>
      <c r="AX18" s="1131"/>
      <c r="AY18" s="1132"/>
      <c r="AZ18" s="210"/>
      <c r="BA18" s="210"/>
      <c r="BB18" s="210"/>
      <c r="BC18" s="210"/>
      <c r="BD18" s="210"/>
      <c r="BE18" s="211"/>
      <c r="BF18" s="211"/>
      <c r="BG18" s="211"/>
      <c r="BH18" s="211"/>
      <c r="BI18" s="211"/>
      <c r="BJ18" s="211"/>
      <c r="BK18" s="211"/>
      <c r="BL18" s="211"/>
      <c r="BM18" s="211"/>
      <c r="BN18" s="211"/>
      <c r="BO18" s="211"/>
      <c r="BP18" s="211"/>
      <c r="BQ18" s="220">
        <v>12</v>
      </c>
      <c r="BR18" s="221"/>
      <c r="BS18" s="1061"/>
      <c r="BT18" s="1062"/>
      <c r="BU18" s="1062"/>
      <c r="BV18" s="1062"/>
      <c r="BW18" s="1062"/>
      <c r="BX18" s="1062"/>
      <c r="BY18" s="1062"/>
      <c r="BZ18" s="1062"/>
      <c r="CA18" s="1062"/>
      <c r="CB18" s="1062"/>
      <c r="CC18" s="1062"/>
      <c r="CD18" s="1062"/>
      <c r="CE18" s="1062"/>
      <c r="CF18" s="1062"/>
      <c r="CG18" s="1063"/>
      <c r="CH18" s="1036"/>
      <c r="CI18" s="1037"/>
      <c r="CJ18" s="1037"/>
      <c r="CK18" s="1037"/>
      <c r="CL18" s="1038"/>
      <c r="CM18" s="1036"/>
      <c r="CN18" s="1037"/>
      <c r="CO18" s="1037"/>
      <c r="CP18" s="1037"/>
      <c r="CQ18" s="1038"/>
      <c r="CR18" s="1036"/>
      <c r="CS18" s="1037"/>
      <c r="CT18" s="1037"/>
      <c r="CU18" s="1037"/>
      <c r="CV18" s="1038"/>
      <c r="CW18" s="1036"/>
      <c r="CX18" s="1037"/>
      <c r="CY18" s="1037"/>
      <c r="CZ18" s="1037"/>
      <c r="DA18" s="1038"/>
      <c r="DB18" s="1036"/>
      <c r="DC18" s="1037"/>
      <c r="DD18" s="1037"/>
      <c r="DE18" s="1037"/>
      <c r="DF18" s="1038"/>
      <c r="DG18" s="1036"/>
      <c r="DH18" s="1037"/>
      <c r="DI18" s="1037"/>
      <c r="DJ18" s="1037"/>
      <c r="DK18" s="1038"/>
      <c r="DL18" s="1036"/>
      <c r="DM18" s="1037"/>
      <c r="DN18" s="1037"/>
      <c r="DO18" s="1037"/>
      <c r="DP18" s="1038"/>
      <c r="DQ18" s="1036"/>
      <c r="DR18" s="1037"/>
      <c r="DS18" s="1037"/>
      <c r="DT18" s="1037"/>
      <c r="DU18" s="1038"/>
      <c r="DV18" s="1039"/>
      <c r="DW18" s="1040"/>
      <c r="DX18" s="1040"/>
      <c r="DY18" s="1040"/>
      <c r="DZ18" s="1041"/>
      <c r="EA18" s="212"/>
    </row>
    <row r="19" spans="1:131" s="213" customFormat="1" ht="26.25" customHeight="1" x14ac:dyDescent="0.15">
      <c r="A19" s="219">
        <v>13</v>
      </c>
      <c r="B19" s="1084"/>
      <c r="C19" s="1085"/>
      <c r="D19" s="1085"/>
      <c r="E19" s="1085"/>
      <c r="F19" s="1085"/>
      <c r="G19" s="1085"/>
      <c r="H19" s="1085"/>
      <c r="I19" s="1085"/>
      <c r="J19" s="1085"/>
      <c r="K19" s="1085"/>
      <c r="L19" s="1085"/>
      <c r="M19" s="1085"/>
      <c r="N19" s="1085"/>
      <c r="O19" s="1085"/>
      <c r="P19" s="1086"/>
      <c r="Q19" s="1090"/>
      <c r="R19" s="1091"/>
      <c r="S19" s="1091"/>
      <c r="T19" s="1091"/>
      <c r="U19" s="1091"/>
      <c r="V19" s="1091"/>
      <c r="W19" s="1091"/>
      <c r="X19" s="1091"/>
      <c r="Y19" s="1091"/>
      <c r="Z19" s="1091"/>
      <c r="AA19" s="1091"/>
      <c r="AB19" s="1091"/>
      <c r="AC19" s="1091"/>
      <c r="AD19" s="1091"/>
      <c r="AE19" s="1092"/>
      <c r="AF19" s="1066"/>
      <c r="AG19" s="1067"/>
      <c r="AH19" s="1067"/>
      <c r="AI19" s="1067"/>
      <c r="AJ19" s="1068"/>
      <c r="AK19" s="1133"/>
      <c r="AL19" s="1134"/>
      <c r="AM19" s="1134"/>
      <c r="AN19" s="1134"/>
      <c r="AO19" s="1134"/>
      <c r="AP19" s="1134"/>
      <c r="AQ19" s="1134"/>
      <c r="AR19" s="1134"/>
      <c r="AS19" s="1134"/>
      <c r="AT19" s="1134"/>
      <c r="AU19" s="1131"/>
      <c r="AV19" s="1131"/>
      <c r="AW19" s="1131"/>
      <c r="AX19" s="1131"/>
      <c r="AY19" s="1132"/>
      <c r="AZ19" s="210"/>
      <c r="BA19" s="210"/>
      <c r="BB19" s="210"/>
      <c r="BC19" s="210"/>
      <c r="BD19" s="210"/>
      <c r="BE19" s="211"/>
      <c r="BF19" s="211"/>
      <c r="BG19" s="211"/>
      <c r="BH19" s="211"/>
      <c r="BI19" s="211"/>
      <c r="BJ19" s="211"/>
      <c r="BK19" s="211"/>
      <c r="BL19" s="211"/>
      <c r="BM19" s="211"/>
      <c r="BN19" s="211"/>
      <c r="BO19" s="211"/>
      <c r="BP19" s="211"/>
      <c r="BQ19" s="220">
        <v>13</v>
      </c>
      <c r="BR19" s="221"/>
      <c r="BS19" s="1061"/>
      <c r="BT19" s="1062"/>
      <c r="BU19" s="1062"/>
      <c r="BV19" s="1062"/>
      <c r="BW19" s="1062"/>
      <c r="BX19" s="1062"/>
      <c r="BY19" s="1062"/>
      <c r="BZ19" s="1062"/>
      <c r="CA19" s="1062"/>
      <c r="CB19" s="1062"/>
      <c r="CC19" s="1062"/>
      <c r="CD19" s="1062"/>
      <c r="CE19" s="1062"/>
      <c r="CF19" s="1062"/>
      <c r="CG19" s="1063"/>
      <c r="CH19" s="1036"/>
      <c r="CI19" s="1037"/>
      <c r="CJ19" s="1037"/>
      <c r="CK19" s="1037"/>
      <c r="CL19" s="1038"/>
      <c r="CM19" s="1036"/>
      <c r="CN19" s="1037"/>
      <c r="CO19" s="1037"/>
      <c r="CP19" s="1037"/>
      <c r="CQ19" s="1038"/>
      <c r="CR19" s="1036"/>
      <c r="CS19" s="1037"/>
      <c r="CT19" s="1037"/>
      <c r="CU19" s="1037"/>
      <c r="CV19" s="1038"/>
      <c r="CW19" s="1036"/>
      <c r="CX19" s="1037"/>
      <c r="CY19" s="1037"/>
      <c r="CZ19" s="1037"/>
      <c r="DA19" s="1038"/>
      <c r="DB19" s="1036"/>
      <c r="DC19" s="1037"/>
      <c r="DD19" s="1037"/>
      <c r="DE19" s="1037"/>
      <c r="DF19" s="1038"/>
      <c r="DG19" s="1036"/>
      <c r="DH19" s="1037"/>
      <c r="DI19" s="1037"/>
      <c r="DJ19" s="1037"/>
      <c r="DK19" s="1038"/>
      <c r="DL19" s="1036"/>
      <c r="DM19" s="1037"/>
      <c r="DN19" s="1037"/>
      <c r="DO19" s="1037"/>
      <c r="DP19" s="1038"/>
      <c r="DQ19" s="1036"/>
      <c r="DR19" s="1037"/>
      <c r="DS19" s="1037"/>
      <c r="DT19" s="1037"/>
      <c r="DU19" s="1038"/>
      <c r="DV19" s="1039"/>
      <c r="DW19" s="1040"/>
      <c r="DX19" s="1040"/>
      <c r="DY19" s="1040"/>
      <c r="DZ19" s="1041"/>
      <c r="EA19" s="212"/>
    </row>
    <row r="20" spans="1:131" s="213" customFormat="1" ht="26.25" customHeight="1" x14ac:dyDescent="0.15">
      <c r="A20" s="219">
        <v>14</v>
      </c>
      <c r="B20" s="1084"/>
      <c r="C20" s="1085"/>
      <c r="D20" s="1085"/>
      <c r="E20" s="1085"/>
      <c r="F20" s="1085"/>
      <c r="G20" s="1085"/>
      <c r="H20" s="1085"/>
      <c r="I20" s="1085"/>
      <c r="J20" s="1085"/>
      <c r="K20" s="1085"/>
      <c r="L20" s="1085"/>
      <c r="M20" s="1085"/>
      <c r="N20" s="1085"/>
      <c r="O20" s="1085"/>
      <c r="P20" s="1086"/>
      <c r="Q20" s="1090"/>
      <c r="R20" s="1091"/>
      <c r="S20" s="1091"/>
      <c r="T20" s="1091"/>
      <c r="U20" s="1091"/>
      <c r="V20" s="1091"/>
      <c r="W20" s="1091"/>
      <c r="X20" s="1091"/>
      <c r="Y20" s="1091"/>
      <c r="Z20" s="1091"/>
      <c r="AA20" s="1091"/>
      <c r="AB20" s="1091"/>
      <c r="AC20" s="1091"/>
      <c r="AD20" s="1091"/>
      <c r="AE20" s="1092"/>
      <c r="AF20" s="1066"/>
      <c r="AG20" s="1067"/>
      <c r="AH20" s="1067"/>
      <c r="AI20" s="1067"/>
      <c r="AJ20" s="1068"/>
      <c r="AK20" s="1133"/>
      <c r="AL20" s="1134"/>
      <c r="AM20" s="1134"/>
      <c r="AN20" s="1134"/>
      <c r="AO20" s="1134"/>
      <c r="AP20" s="1134"/>
      <c r="AQ20" s="1134"/>
      <c r="AR20" s="1134"/>
      <c r="AS20" s="1134"/>
      <c r="AT20" s="1134"/>
      <c r="AU20" s="1131"/>
      <c r="AV20" s="1131"/>
      <c r="AW20" s="1131"/>
      <c r="AX20" s="1131"/>
      <c r="AY20" s="1132"/>
      <c r="AZ20" s="210"/>
      <c r="BA20" s="210"/>
      <c r="BB20" s="210"/>
      <c r="BC20" s="210"/>
      <c r="BD20" s="210"/>
      <c r="BE20" s="211"/>
      <c r="BF20" s="211"/>
      <c r="BG20" s="211"/>
      <c r="BH20" s="211"/>
      <c r="BI20" s="211"/>
      <c r="BJ20" s="211"/>
      <c r="BK20" s="211"/>
      <c r="BL20" s="211"/>
      <c r="BM20" s="211"/>
      <c r="BN20" s="211"/>
      <c r="BO20" s="211"/>
      <c r="BP20" s="211"/>
      <c r="BQ20" s="220">
        <v>14</v>
      </c>
      <c r="BR20" s="221"/>
      <c r="BS20" s="1061"/>
      <c r="BT20" s="1062"/>
      <c r="BU20" s="1062"/>
      <c r="BV20" s="1062"/>
      <c r="BW20" s="1062"/>
      <c r="BX20" s="1062"/>
      <c r="BY20" s="1062"/>
      <c r="BZ20" s="1062"/>
      <c r="CA20" s="1062"/>
      <c r="CB20" s="1062"/>
      <c r="CC20" s="1062"/>
      <c r="CD20" s="1062"/>
      <c r="CE20" s="1062"/>
      <c r="CF20" s="1062"/>
      <c r="CG20" s="1063"/>
      <c r="CH20" s="1036"/>
      <c r="CI20" s="1037"/>
      <c r="CJ20" s="1037"/>
      <c r="CK20" s="1037"/>
      <c r="CL20" s="1038"/>
      <c r="CM20" s="1036"/>
      <c r="CN20" s="1037"/>
      <c r="CO20" s="1037"/>
      <c r="CP20" s="1037"/>
      <c r="CQ20" s="1038"/>
      <c r="CR20" s="1036"/>
      <c r="CS20" s="1037"/>
      <c r="CT20" s="1037"/>
      <c r="CU20" s="1037"/>
      <c r="CV20" s="1038"/>
      <c r="CW20" s="1036"/>
      <c r="CX20" s="1037"/>
      <c r="CY20" s="1037"/>
      <c r="CZ20" s="1037"/>
      <c r="DA20" s="1038"/>
      <c r="DB20" s="1036"/>
      <c r="DC20" s="1037"/>
      <c r="DD20" s="1037"/>
      <c r="DE20" s="1037"/>
      <c r="DF20" s="1038"/>
      <c r="DG20" s="1036"/>
      <c r="DH20" s="1037"/>
      <c r="DI20" s="1037"/>
      <c r="DJ20" s="1037"/>
      <c r="DK20" s="1038"/>
      <c r="DL20" s="1036"/>
      <c r="DM20" s="1037"/>
      <c r="DN20" s="1037"/>
      <c r="DO20" s="1037"/>
      <c r="DP20" s="1038"/>
      <c r="DQ20" s="1036"/>
      <c r="DR20" s="1037"/>
      <c r="DS20" s="1037"/>
      <c r="DT20" s="1037"/>
      <c r="DU20" s="1038"/>
      <c r="DV20" s="1039"/>
      <c r="DW20" s="1040"/>
      <c r="DX20" s="1040"/>
      <c r="DY20" s="1040"/>
      <c r="DZ20" s="1041"/>
      <c r="EA20" s="212"/>
    </row>
    <row r="21" spans="1:131" s="213" customFormat="1" ht="26.25" customHeight="1" thickBot="1" x14ac:dyDescent="0.2">
      <c r="A21" s="219">
        <v>15</v>
      </c>
      <c r="B21" s="1084"/>
      <c r="C21" s="1085"/>
      <c r="D21" s="1085"/>
      <c r="E21" s="1085"/>
      <c r="F21" s="1085"/>
      <c r="G21" s="1085"/>
      <c r="H21" s="1085"/>
      <c r="I21" s="1085"/>
      <c r="J21" s="1085"/>
      <c r="K21" s="1085"/>
      <c r="L21" s="1085"/>
      <c r="M21" s="1085"/>
      <c r="N21" s="1085"/>
      <c r="O21" s="1085"/>
      <c r="P21" s="1086"/>
      <c r="Q21" s="1090"/>
      <c r="R21" s="1091"/>
      <c r="S21" s="1091"/>
      <c r="T21" s="1091"/>
      <c r="U21" s="1091"/>
      <c r="V21" s="1091"/>
      <c r="W21" s="1091"/>
      <c r="X21" s="1091"/>
      <c r="Y21" s="1091"/>
      <c r="Z21" s="1091"/>
      <c r="AA21" s="1091"/>
      <c r="AB21" s="1091"/>
      <c r="AC21" s="1091"/>
      <c r="AD21" s="1091"/>
      <c r="AE21" s="1092"/>
      <c r="AF21" s="1066"/>
      <c r="AG21" s="1067"/>
      <c r="AH21" s="1067"/>
      <c r="AI21" s="1067"/>
      <c r="AJ21" s="1068"/>
      <c r="AK21" s="1133"/>
      <c r="AL21" s="1134"/>
      <c r="AM21" s="1134"/>
      <c r="AN21" s="1134"/>
      <c r="AO21" s="1134"/>
      <c r="AP21" s="1134"/>
      <c r="AQ21" s="1134"/>
      <c r="AR21" s="1134"/>
      <c r="AS21" s="1134"/>
      <c r="AT21" s="1134"/>
      <c r="AU21" s="1131"/>
      <c r="AV21" s="1131"/>
      <c r="AW21" s="1131"/>
      <c r="AX21" s="1131"/>
      <c r="AY21" s="1132"/>
      <c r="AZ21" s="210"/>
      <c r="BA21" s="210"/>
      <c r="BB21" s="210"/>
      <c r="BC21" s="210"/>
      <c r="BD21" s="210"/>
      <c r="BE21" s="211"/>
      <c r="BF21" s="211"/>
      <c r="BG21" s="211"/>
      <c r="BH21" s="211"/>
      <c r="BI21" s="211"/>
      <c r="BJ21" s="211"/>
      <c r="BK21" s="211"/>
      <c r="BL21" s="211"/>
      <c r="BM21" s="211"/>
      <c r="BN21" s="211"/>
      <c r="BO21" s="211"/>
      <c r="BP21" s="211"/>
      <c r="BQ21" s="220">
        <v>15</v>
      </c>
      <c r="BR21" s="221"/>
      <c r="BS21" s="1061"/>
      <c r="BT21" s="1062"/>
      <c r="BU21" s="1062"/>
      <c r="BV21" s="1062"/>
      <c r="BW21" s="1062"/>
      <c r="BX21" s="1062"/>
      <c r="BY21" s="1062"/>
      <c r="BZ21" s="1062"/>
      <c r="CA21" s="1062"/>
      <c r="CB21" s="1062"/>
      <c r="CC21" s="1062"/>
      <c r="CD21" s="1062"/>
      <c r="CE21" s="1062"/>
      <c r="CF21" s="1062"/>
      <c r="CG21" s="1063"/>
      <c r="CH21" s="1036"/>
      <c r="CI21" s="1037"/>
      <c r="CJ21" s="1037"/>
      <c r="CK21" s="1037"/>
      <c r="CL21" s="1038"/>
      <c r="CM21" s="1036"/>
      <c r="CN21" s="1037"/>
      <c r="CO21" s="1037"/>
      <c r="CP21" s="1037"/>
      <c r="CQ21" s="1038"/>
      <c r="CR21" s="1036"/>
      <c r="CS21" s="1037"/>
      <c r="CT21" s="1037"/>
      <c r="CU21" s="1037"/>
      <c r="CV21" s="1038"/>
      <c r="CW21" s="1036"/>
      <c r="CX21" s="1037"/>
      <c r="CY21" s="1037"/>
      <c r="CZ21" s="1037"/>
      <c r="DA21" s="1038"/>
      <c r="DB21" s="1036"/>
      <c r="DC21" s="1037"/>
      <c r="DD21" s="1037"/>
      <c r="DE21" s="1037"/>
      <c r="DF21" s="1038"/>
      <c r="DG21" s="1036"/>
      <c r="DH21" s="1037"/>
      <c r="DI21" s="1037"/>
      <c r="DJ21" s="1037"/>
      <c r="DK21" s="1038"/>
      <c r="DL21" s="1036"/>
      <c r="DM21" s="1037"/>
      <c r="DN21" s="1037"/>
      <c r="DO21" s="1037"/>
      <c r="DP21" s="1038"/>
      <c r="DQ21" s="1036"/>
      <c r="DR21" s="1037"/>
      <c r="DS21" s="1037"/>
      <c r="DT21" s="1037"/>
      <c r="DU21" s="1038"/>
      <c r="DV21" s="1039"/>
      <c r="DW21" s="1040"/>
      <c r="DX21" s="1040"/>
      <c r="DY21" s="1040"/>
      <c r="DZ21" s="1041"/>
      <c r="EA21" s="212"/>
    </row>
    <row r="22" spans="1:131" s="213" customFormat="1" ht="26.25" customHeight="1" x14ac:dyDescent="0.15">
      <c r="A22" s="219">
        <v>16</v>
      </c>
      <c r="B22" s="1084"/>
      <c r="C22" s="1085"/>
      <c r="D22" s="1085"/>
      <c r="E22" s="1085"/>
      <c r="F22" s="1085"/>
      <c r="G22" s="1085"/>
      <c r="H22" s="1085"/>
      <c r="I22" s="1085"/>
      <c r="J22" s="1085"/>
      <c r="K22" s="1085"/>
      <c r="L22" s="1085"/>
      <c r="M22" s="1085"/>
      <c r="N22" s="1085"/>
      <c r="O22" s="1085"/>
      <c r="P22" s="1086"/>
      <c r="Q22" s="1128"/>
      <c r="R22" s="1129"/>
      <c r="S22" s="1129"/>
      <c r="T22" s="1129"/>
      <c r="U22" s="1129"/>
      <c r="V22" s="1129"/>
      <c r="W22" s="1129"/>
      <c r="X22" s="1129"/>
      <c r="Y22" s="1129"/>
      <c r="Z22" s="1129"/>
      <c r="AA22" s="1129"/>
      <c r="AB22" s="1129"/>
      <c r="AC22" s="1129"/>
      <c r="AD22" s="1129"/>
      <c r="AE22" s="1130"/>
      <c r="AF22" s="1066"/>
      <c r="AG22" s="1067"/>
      <c r="AH22" s="1067"/>
      <c r="AI22" s="1067"/>
      <c r="AJ22" s="1068"/>
      <c r="AK22" s="1124"/>
      <c r="AL22" s="1125"/>
      <c r="AM22" s="1125"/>
      <c r="AN22" s="1125"/>
      <c r="AO22" s="1125"/>
      <c r="AP22" s="1125"/>
      <c r="AQ22" s="1125"/>
      <c r="AR22" s="1125"/>
      <c r="AS22" s="1125"/>
      <c r="AT22" s="1125"/>
      <c r="AU22" s="1126"/>
      <c r="AV22" s="1126"/>
      <c r="AW22" s="1126"/>
      <c r="AX22" s="1126"/>
      <c r="AY22" s="1127"/>
      <c r="AZ22" s="1082" t="s">
        <v>357</v>
      </c>
      <c r="BA22" s="1082"/>
      <c r="BB22" s="1082"/>
      <c r="BC22" s="1082"/>
      <c r="BD22" s="1083"/>
      <c r="BE22" s="211"/>
      <c r="BF22" s="211"/>
      <c r="BG22" s="211"/>
      <c r="BH22" s="211"/>
      <c r="BI22" s="211"/>
      <c r="BJ22" s="211"/>
      <c r="BK22" s="211"/>
      <c r="BL22" s="211"/>
      <c r="BM22" s="211"/>
      <c r="BN22" s="211"/>
      <c r="BO22" s="211"/>
      <c r="BP22" s="211"/>
      <c r="BQ22" s="220">
        <v>16</v>
      </c>
      <c r="BR22" s="221"/>
      <c r="BS22" s="1061"/>
      <c r="BT22" s="1062"/>
      <c r="BU22" s="1062"/>
      <c r="BV22" s="1062"/>
      <c r="BW22" s="1062"/>
      <c r="BX22" s="1062"/>
      <c r="BY22" s="1062"/>
      <c r="BZ22" s="1062"/>
      <c r="CA22" s="1062"/>
      <c r="CB22" s="1062"/>
      <c r="CC22" s="1062"/>
      <c r="CD22" s="1062"/>
      <c r="CE22" s="1062"/>
      <c r="CF22" s="1062"/>
      <c r="CG22" s="1063"/>
      <c r="CH22" s="1036"/>
      <c r="CI22" s="1037"/>
      <c r="CJ22" s="1037"/>
      <c r="CK22" s="1037"/>
      <c r="CL22" s="1038"/>
      <c r="CM22" s="1036"/>
      <c r="CN22" s="1037"/>
      <c r="CO22" s="1037"/>
      <c r="CP22" s="1037"/>
      <c r="CQ22" s="1038"/>
      <c r="CR22" s="1036"/>
      <c r="CS22" s="1037"/>
      <c r="CT22" s="1037"/>
      <c r="CU22" s="1037"/>
      <c r="CV22" s="1038"/>
      <c r="CW22" s="1036"/>
      <c r="CX22" s="1037"/>
      <c r="CY22" s="1037"/>
      <c r="CZ22" s="1037"/>
      <c r="DA22" s="1038"/>
      <c r="DB22" s="1036"/>
      <c r="DC22" s="1037"/>
      <c r="DD22" s="1037"/>
      <c r="DE22" s="1037"/>
      <c r="DF22" s="1038"/>
      <c r="DG22" s="1036"/>
      <c r="DH22" s="1037"/>
      <c r="DI22" s="1037"/>
      <c r="DJ22" s="1037"/>
      <c r="DK22" s="1038"/>
      <c r="DL22" s="1036"/>
      <c r="DM22" s="1037"/>
      <c r="DN22" s="1037"/>
      <c r="DO22" s="1037"/>
      <c r="DP22" s="1038"/>
      <c r="DQ22" s="1036"/>
      <c r="DR22" s="1037"/>
      <c r="DS22" s="1037"/>
      <c r="DT22" s="1037"/>
      <c r="DU22" s="1038"/>
      <c r="DV22" s="1039"/>
      <c r="DW22" s="1040"/>
      <c r="DX22" s="1040"/>
      <c r="DY22" s="1040"/>
      <c r="DZ22" s="1041"/>
      <c r="EA22" s="212"/>
    </row>
    <row r="23" spans="1:131" s="213" customFormat="1" ht="26.25" customHeight="1" thickBot="1" x14ac:dyDescent="0.2">
      <c r="A23" s="222" t="s">
        <v>358</v>
      </c>
      <c r="B23" s="991" t="s">
        <v>359</v>
      </c>
      <c r="C23" s="992"/>
      <c r="D23" s="992"/>
      <c r="E23" s="992"/>
      <c r="F23" s="992"/>
      <c r="G23" s="992"/>
      <c r="H23" s="992"/>
      <c r="I23" s="992"/>
      <c r="J23" s="992"/>
      <c r="K23" s="992"/>
      <c r="L23" s="992"/>
      <c r="M23" s="992"/>
      <c r="N23" s="992"/>
      <c r="O23" s="992"/>
      <c r="P23" s="993"/>
      <c r="Q23" s="1115">
        <v>55675</v>
      </c>
      <c r="R23" s="1116"/>
      <c r="S23" s="1116"/>
      <c r="T23" s="1116"/>
      <c r="U23" s="1116"/>
      <c r="V23" s="1116">
        <v>53106</v>
      </c>
      <c r="W23" s="1116"/>
      <c r="X23" s="1116"/>
      <c r="Y23" s="1116"/>
      <c r="Z23" s="1116"/>
      <c r="AA23" s="1116">
        <v>2570</v>
      </c>
      <c r="AB23" s="1116"/>
      <c r="AC23" s="1116"/>
      <c r="AD23" s="1116"/>
      <c r="AE23" s="1117"/>
      <c r="AF23" s="1118">
        <v>2424</v>
      </c>
      <c r="AG23" s="1116"/>
      <c r="AH23" s="1116"/>
      <c r="AI23" s="1116"/>
      <c r="AJ23" s="1119"/>
      <c r="AK23" s="1120"/>
      <c r="AL23" s="1121"/>
      <c r="AM23" s="1121"/>
      <c r="AN23" s="1121"/>
      <c r="AO23" s="1121"/>
      <c r="AP23" s="1116">
        <v>40216</v>
      </c>
      <c r="AQ23" s="1116"/>
      <c r="AR23" s="1116"/>
      <c r="AS23" s="1116"/>
      <c r="AT23" s="1116"/>
      <c r="AU23" s="1122"/>
      <c r="AV23" s="1122"/>
      <c r="AW23" s="1122"/>
      <c r="AX23" s="1122"/>
      <c r="AY23" s="1123"/>
      <c r="AZ23" s="1112" t="s">
        <v>102</v>
      </c>
      <c r="BA23" s="1113"/>
      <c r="BB23" s="1113"/>
      <c r="BC23" s="1113"/>
      <c r="BD23" s="1114"/>
      <c r="BE23" s="211"/>
      <c r="BF23" s="211"/>
      <c r="BG23" s="211"/>
      <c r="BH23" s="211"/>
      <c r="BI23" s="211"/>
      <c r="BJ23" s="211"/>
      <c r="BK23" s="211"/>
      <c r="BL23" s="211"/>
      <c r="BM23" s="211"/>
      <c r="BN23" s="211"/>
      <c r="BO23" s="211"/>
      <c r="BP23" s="211"/>
      <c r="BQ23" s="220">
        <v>17</v>
      </c>
      <c r="BR23" s="221"/>
      <c r="BS23" s="1061"/>
      <c r="BT23" s="1062"/>
      <c r="BU23" s="1062"/>
      <c r="BV23" s="1062"/>
      <c r="BW23" s="1062"/>
      <c r="BX23" s="1062"/>
      <c r="BY23" s="1062"/>
      <c r="BZ23" s="1062"/>
      <c r="CA23" s="1062"/>
      <c r="CB23" s="1062"/>
      <c r="CC23" s="1062"/>
      <c r="CD23" s="1062"/>
      <c r="CE23" s="1062"/>
      <c r="CF23" s="1062"/>
      <c r="CG23" s="1063"/>
      <c r="CH23" s="1036"/>
      <c r="CI23" s="1037"/>
      <c r="CJ23" s="1037"/>
      <c r="CK23" s="1037"/>
      <c r="CL23" s="1038"/>
      <c r="CM23" s="1036"/>
      <c r="CN23" s="1037"/>
      <c r="CO23" s="1037"/>
      <c r="CP23" s="1037"/>
      <c r="CQ23" s="1038"/>
      <c r="CR23" s="1036"/>
      <c r="CS23" s="1037"/>
      <c r="CT23" s="1037"/>
      <c r="CU23" s="1037"/>
      <c r="CV23" s="1038"/>
      <c r="CW23" s="1036"/>
      <c r="CX23" s="1037"/>
      <c r="CY23" s="1037"/>
      <c r="CZ23" s="1037"/>
      <c r="DA23" s="1038"/>
      <c r="DB23" s="1036"/>
      <c r="DC23" s="1037"/>
      <c r="DD23" s="1037"/>
      <c r="DE23" s="1037"/>
      <c r="DF23" s="1038"/>
      <c r="DG23" s="1036"/>
      <c r="DH23" s="1037"/>
      <c r="DI23" s="1037"/>
      <c r="DJ23" s="1037"/>
      <c r="DK23" s="1038"/>
      <c r="DL23" s="1036"/>
      <c r="DM23" s="1037"/>
      <c r="DN23" s="1037"/>
      <c r="DO23" s="1037"/>
      <c r="DP23" s="1038"/>
      <c r="DQ23" s="1036"/>
      <c r="DR23" s="1037"/>
      <c r="DS23" s="1037"/>
      <c r="DT23" s="1037"/>
      <c r="DU23" s="1038"/>
      <c r="DV23" s="1039"/>
      <c r="DW23" s="1040"/>
      <c r="DX23" s="1040"/>
      <c r="DY23" s="1040"/>
      <c r="DZ23" s="1041"/>
      <c r="EA23" s="212"/>
    </row>
    <row r="24" spans="1:131" s="213" customFormat="1" ht="26.25" customHeight="1" x14ac:dyDescent="0.15">
      <c r="A24" s="1111" t="s">
        <v>360</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210"/>
      <c r="BA24" s="210"/>
      <c r="BB24" s="210"/>
      <c r="BC24" s="210"/>
      <c r="BD24" s="210"/>
      <c r="BE24" s="211"/>
      <c r="BF24" s="211"/>
      <c r="BG24" s="211"/>
      <c r="BH24" s="211"/>
      <c r="BI24" s="211"/>
      <c r="BJ24" s="211"/>
      <c r="BK24" s="211"/>
      <c r="BL24" s="211"/>
      <c r="BM24" s="211"/>
      <c r="BN24" s="211"/>
      <c r="BO24" s="211"/>
      <c r="BP24" s="211"/>
      <c r="BQ24" s="220">
        <v>18</v>
      </c>
      <c r="BR24" s="221"/>
      <c r="BS24" s="1061"/>
      <c r="BT24" s="1062"/>
      <c r="BU24" s="1062"/>
      <c r="BV24" s="1062"/>
      <c r="BW24" s="1062"/>
      <c r="BX24" s="1062"/>
      <c r="BY24" s="1062"/>
      <c r="BZ24" s="1062"/>
      <c r="CA24" s="1062"/>
      <c r="CB24" s="1062"/>
      <c r="CC24" s="1062"/>
      <c r="CD24" s="1062"/>
      <c r="CE24" s="1062"/>
      <c r="CF24" s="1062"/>
      <c r="CG24" s="1063"/>
      <c r="CH24" s="1036"/>
      <c r="CI24" s="1037"/>
      <c r="CJ24" s="1037"/>
      <c r="CK24" s="1037"/>
      <c r="CL24" s="1038"/>
      <c r="CM24" s="1036"/>
      <c r="CN24" s="1037"/>
      <c r="CO24" s="1037"/>
      <c r="CP24" s="1037"/>
      <c r="CQ24" s="1038"/>
      <c r="CR24" s="1036"/>
      <c r="CS24" s="1037"/>
      <c r="CT24" s="1037"/>
      <c r="CU24" s="1037"/>
      <c r="CV24" s="1038"/>
      <c r="CW24" s="1036"/>
      <c r="CX24" s="1037"/>
      <c r="CY24" s="1037"/>
      <c r="CZ24" s="1037"/>
      <c r="DA24" s="1038"/>
      <c r="DB24" s="1036"/>
      <c r="DC24" s="1037"/>
      <c r="DD24" s="1037"/>
      <c r="DE24" s="1037"/>
      <c r="DF24" s="1038"/>
      <c r="DG24" s="1036"/>
      <c r="DH24" s="1037"/>
      <c r="DI24" s="1037"/>
      <c r="DJ24" s="1037"/>
      <c r="DK24" s="1038"/>
      <c r="DL24" s="1036"/>
      <c r="DM24" s="1037"/>
      <c r="DN24" s="1037"/>
      <c r="DO24" s="1037"/>
      <c r="DP24" s="1038"/>
      <c r="DQ24" s="1036"/>
      <c r="DR24" s="1037"/>
      <c r="DS24" s="1037"/>
      <c r="DT24" s="1037"/>
      <c r="DU24" s="1038"/>
      <c r="DV24" s="1039"/>
      <c r="DW24" s="1040"/>
      <c r="DX24" s="1040"/>
      <c r="DY24" s="1040"/>
      <c r="DZ24" s="1041"/>
      <c r="EA24" s="212"/>
    </row>
    <row r="25" spans="1:131" s="205" customFormat="1" ht="26.25" customHeight="1" thickBot="1" x14ac:dyDescent="0.2">
      <c r="A25" s="1110" t="s">
        <v>361</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210"/>
      <c r="BK25" s="210"/>
      <c r="BL25" s="210"/>
      <c r="BM25" s="210"/>
      <c r="BN25" s="210"/>
      <c r="BO25" s="223"/>
      <c r="BP25" s="223"/>
      <c r="BQ25" s="220">
        <v>19</v>
      </c>
      <c r="BR25" s="221"/>
      <c r="BS25" s="1061"/>
      <c r="BT25" s="1062"/>
      <c r="BU25" s="1062"/>
      <c r="BV25" s="1062"/>
      <c r="BW25" s="1062"/>
      <c r="BX25" s="1062"/>
      <c r="BY25" s="1062"/>
      <c r="BZ25" s="1062"/>
      <c r="CA25" s="1062"/>
      <c r="CB25" s="1062"/>
      <c r="CC25" s="1062"/>
      <c r="CD25" s="1062"/>
      <c r="CE25" s="1062"/>
      <c r="CF25" s="1062"/>
      <c r="CG25" s="1063"/>
      <c r="CH25" s="1036"/>
      <c r="CI25" s="1037"/>
      <c r="CJ25" s="1037"/>
      <c r="CK25" s="1037"/>
      <c r="CL25" s="1038"/>
      <c r="CM25" s="1036"/>
      <c r="CN25" s="1037"/>
      <c r="CO25" s="1037"/>
      <c r="CP25" s="1037"/>
      <c r="CQ25" s="1038"/>
      <c r="CR25" s="1036"/>
      <c r="CS25" s="1037"/>
      <c r="CT25" s="1037"/>
      <c r="CU25" s="1037"/>
      <c r="CV25" s="1038"/>
      <c r="CW25" s="1036"/>
      <c r="CX25" s="1037"/>
      <c r="CY25" s="1037"/>
      <c r="CZ25" s="1037"/>
      <c r="DA25" s="1038"/>
      <c r="DB25" s="1036"/>
      <c r="DC25" s="1037"/>
      <c r="DD25" s="1037"/>
      <c r="DE25" s="1037"/>
      <c r="DF25" s="1038"/>
      <c r="DG25" s="1036"/>
      <c r="DH25" s="1037"/>
      <c r="DI25" s="1037"/>
      <c r="DJ25" s="1037"/>
      <c r="DK25" s="1038"/>
      <c r="DL25" s="1036"/>
      <c r="DM25" s="1037"/>
      <c r="DN25" s="1037"/>
      <c r="DO25" s="1037"/>
      <c r="DP25" s="1038"/>
      <c r="DQ25" s="1036"/>
      <c r="DR25" s="1037"/>
      <c r="DS25" s="1037"/>
      <c r="DT25" s="1037"/>
      <c r="DU25" s="1038"/>
      <c r="DV25" s="1039"/>
      <c r="DW25" s="1040"/>
      <c r="DX25" s="1040"/>
      <c r="DY25" s="1040"/>
      <c r="DZ25" s="1041"/>
      <c r="EA25" s="204"/>
    </row>
    <row r="26" spans="1:131" s="205" customFormat="1" ht="26.25" customHeight="1" x14ac:dyDescent="0.15">
      <c r="A26" s="1042" t="s">
        <v>339</v>
      </c>
      <c r="B26" s="1043"/>
      <c r="C26" s="1043"/>
      <c r="D26" s="1043"/>
      <c r="E26" s="1043"/>
      <c r="F26" s="1043"/>
      <c r="G26" s="1043"/>
      <c r="H26" s="1043"/>
      <c r="I26" s="1043"/>
      <c r="J26" s="1043"/>
      <c r="K26" s="1043"/>
      <c r="L26" s="1043"/>
      <c r="M26" s="1043"/>
      <c r="N26" s="1043"/>
      <c r="O26" s="1043"/>
      <c r="P26" s="1044"/>
      <c r="Q26" s="1048" t="s">
        <v>362</v>
      </c>
      <c r="R26" s="1049"/>
      <c r="S26" s="1049"/>
      <c r="T26" s="1049"/>
      <c r="U26" s="1050"/>
      <c r="V26" s="1048" t="s">
        <v>363</v>
      </c>
      <c r="W26" s="1049"/>
      <c r="X26" s="1049"/>
      <c r="Y26" s="1049"/>
      <c r="Z26" s="1050"/>
      <c r="AA26" s="1048" t="s">
        <v>364</v>
      </c>
      <c r="AB26" s="1049"/>
      <c r="AC26" s="1049"/>
      <c r="AD26" s="1049"/>
      <c r="AE26" s="1049"/>
      <c r="AF26" s="1106" t="s">
        <v>365</v>
      </c>
      <c r="AG26" s="1055"/>
      <c r="AH26" s="1055"/>
      <c r="AI26" s="1055"/>
      <c r="AJ26" s="1107"/>
      <c r="AK26" s="1049" t="s">
        <v>366</v>
      </c>
      <c r="AL26" s="1049"/>
      <c r="AM26" s="1049"/>
      <c r="AN26" s="1049"/>
      <c r="AO26" s="1050"/>
      <c r="AP26" s="1048" t="s">
        <v>367</v>
      </c>
      <c r="AQ26" s="1049"/>
      <c r="AR26" s="1049"/>
      <c r="AS26" s="1049"/>
      <c r="AT26" s="1050"/>
      <c r="AU26" s="1048" t="s">
        <v>368</v>
      </c>
      <c r="AV26" s="1049"/>
      <c r="AW26" s="1049"/>
      <c r="AX26" s="1049"/>
      <c r="AY26" s="1050"/>
      <c r="AZ26" s="1048" t="s">
        <v>369</v>
      </c>
      <c r="BA26" s="1049"/>
      <c r="BB26" s="1049"/>
      <c r="BC26" s="1049"/>
      <c r="BD26" s="1050"/>
      <c r="BE26" s="1048" t="s">
        <v>346</v>
      </c>
      <c r="BF26" s="1049"/>
      <c r="BG26" s="1049"/>
      <c r="BH26" s="1049"/>
      <c r="BI26" s="1064"/>
      <c r="BJ26" s="210"/>
      <c r="BK26" s="210"/>
      <c r="BL26" s="210"/>
      <c r="BM26" s="210"/>
      <c r="BN26" s="210"/>
      <c r="BO26" s="223"/>
      <c r="BP26" s="223"/>
      <c r="BQ26" s="220">
        <v>20</v>
      </c>
      <c r="BR26" s="221"/>
      <c r="BS26" s="1061"/>
      <c r="BT26" s="1062"/>
      <c r="BU26" s="1062"/>
      <c r="BV26" s="1062"/>
      <c r="BW26" s="1062"/>
      <c r="BX26" s="1062"/>
      <c r="BY26" s="1062"/>
      <c r="BZ26" s="1062"/>
      <c r="CA26" s="1062"/>
      <c r="CB26" s="1062"/>
      <c r="CC26" s="1062"/>
      <c r="CD26" s="1062"/>
      <c r="CE26" s="1062"/>
      <c r="CF26" s="1062"/>
      <c r="CG26" s="1063"/>
      <c r="CH26" s="1036"/>
      <c r="CI26" s="1037"/>
      <c r="CJ26" s="1037"/>
      <c r="CK26" s="1037"/>
      <c r="CL26" s="1038"/>
      <c r="CM26" s="1036"/>
      <c r="CN26" s="1037"/>
      <c r="CO26" s="1037"/>
      <c r="CP26" s="1037"/>
      <c r="CQ26" s="1038"/>
      <c r="CR26" s="1036"/>
      <c r="CS26" s="1037"/>
      <c r="CT26" s="1037"/>
      <c r="CU26" s="1037"/>
      <c r="CV26" s="1038"/>
      <c r="CW26" s="1036"/>
      <c r="CX26" s="1037"/>
      <c r="CY26" s="1037"/>
      <c r="CZ26" s="1037"/>
      <c r="DA26" s="1038"/>
      <c r="DB26" s="1036"/>
      <c r="DC26" s="1037"/>
      <c r="DD26" s="1037"/>
      <c r="DE26" s="1037"/>
      <c r="DF26" s="1038"/>
      <c r="DG26" s="1036"/>
      <c r="DH26" s="1037"/>
      <c r="DI26" s="1037"/>
      <c r="DJ26" s="1037"/>
      <c r="DK26" s="1038"/>
      <c r="DL26" s="1036"/>
      <c r="DM26" s="1037"/>
      <c r="DN26" s="1037"/>
      <c r="DO26" s="1037"/>
      <c r="DP26" s="1038"/>
      <c r="DQ26" s="1036"/>
      <c r="DR26" s="1037"/>
      <c r="DS26" s="1037"/>
      <c r="DT26" s="1037"/>
      <c r="DU26" s="1038"/>
      <c r="DV26" s="1039"/>
      <c r="DW26" s="1040"/>
      <c r="DX26" s="1040"/>
      <c r="DY26" s="1040"/>
      <c r="DZ26" s="1041"/>
      <c r="EA26" s="204"/>
    </row>
    <row r="27" spans="1:131" s="205" customFormat="1" ht="26.25" customHeight="1" thickBot="1" x14ac:dyDescent="0.2">
      <c r="A27" s="1045"/>
      <c r="B27" s="1046"/>
      <c r="C27" s="1046"/>
      <c r="D27" s="1046"/>
      <c r="E27" s="1046"/>
      <c r="F27" s="1046"/>
      <c r="G27" s="1046"/>
      <c r="H27" s="1046"/>
      <c r="I27" s="1046"/>
      <c r="J27" s="1046"/>
      <c r="K27" s="1046"/>
      <c r="L27" s="1046"/>
      <c r="M27" s="1046"/>
      <c r="N27" s="1046"/>
      <c r="O27" s="1046"/>
      <c r="P27" s="1047"/>
      <c r="Q27" s="1051"/>
      <c r="R27" s="1052"/>
      <c r="S27" s="1052"/>
      <c r="T27" s="1052"/>
      <c r="U27" s="1053"/>
      <c r="V27" s="1051"/>
      <c r="W27" s="1052"/>
      <c r="X27" s="1052"/>
      <c r="Y27" s="1052"/>
      <c r="Z27" s="1053"/>
      <c r="AA27" s="1051"/>
      <c r="AB27" s="1052"/>
      <c r="AC27" s="1052"/>
      <c r="AD27" s="1052"/>
      <c r="AE27" s="1052"/>
      <c r="AF27" s="1108"/>
      <c r="AG27" s="1058"/>
      <c r="AH27" s="1058"/>
      <c r="AI27" s="1058"/>
      <c r="AJ27" s="1109"/>
      <c r="AK27" s="1052"/>
      <c r="AL27" s="1052"/>
      <c r="AM27" s="1052"/>
      <c r="AN27" s="1052"/>
      <c r="AO27" s="1053"/>
      <c r="AP27" s="1051"/>
      <c r="AQ27" s="1052"/>
      <c r="AR27" s="1052"/>
      <c r="AS27" s="1052"/>
      <c r="AT27" s="1053"/>
      <c r="AU27" s="1051"/>
      <c r="AV27" s="1052"/>
      <c r="AW27" s="1052"/>
      <c r="AX27" s="1052"/>
      <c r="AY27" s="1053"/>
      <c r="AZ27" s="1051"/>
      <c r="BA27" s="1052"/>
      <c r="BB27" s="1052"/>
      <c r="BC27" s="1052"/>
      <c r="BD27" s="1053"/>
      <c r="BE27" s="1051"/>
      <c r="BF27" s="1052"/>
      <c r="BG27" s="1052"/>
      <c r="BH27" s="1052"/>
      <c r="BI27" s="1065"/>
      <c r="BJ27" s="210"/>
      <c r="BK27" s="210"/>
      <c r="BL27" s="210"/>
      <c r="BM27" s="210"/>
      <c r="BN27" s="210"/>
      <c r="BO27" s="223"/>
      <c r="BP27" s="223"/>
      <c r="BQ27" s="220">
        <v>21</v>
      </c>
      <c r="BR27" s="221"/>
      <c r="BS27" s="1061"/>
      <c r="BT27" s="1062"/>
      <c r="BU27" s="1062"/>
      <c r="BV27" s="1062"/>
      <c r="BW27" s="1062"/>
      <c r="BX27" s="1062"/>
      <c r="BY27" s="1062"/>
      <c r="BZ27" s="1062"/>
      <c r="CA27" s="1062"/>
      <c r="CB27" s="1062"/>
      <c r="CC27" s="1062"/>
      <c r="CD27" s="1062"/>
      <c r="CE27" s="1062"/>
      <c r="CF27" s="1062"/>
      <c r="CG27" s="1063"/>
      <c r="CH27" s="1036"/>
      <c r="CI27" s="1037"/>
      <c r="CJ27" s="1037"/>
      <c r="CK27" s="1037"/>
      <c r="CL27" s="1038"/>
      <c r="CM27" s="1036"/>
      <c r="CN27" s="1037"/>
      <c r="CO27" s="1037"/>
      <c r="CP27" s="1037"/>
      <c r="CQ27" s="1038"/>
      <c r="CR27" s="1036"/>
      <c r="CS27" s="1037"/>
      <c r="CT27" s="1037"/>
      <c r="CU27" s="1037"/>
      <c r="CV27" s="1038"/>
      <c r="CW27" s="1036"/>
      <c r="CX27" s="1037"/>
      <c r="CY27" s="1037"/>
      <c r="CZ27" s="1037"/>
      <c r="DA27" s="1038"/>
      <c r="DB27" s="1036"/>
      <c r="DC27" s="1037"/>
      <c r="DD27" s="1037"/>
      <c r="DE27" s="1037"/>
      <c r="DF27" s="1038"/>
      <c r="DG27" s="1036"/>
      <c r="DH27" s="1037"/>
      <c r="DI27" s="1037"/>
      <c r="DJ27" s="1037"/>
      <c r="DK27" s="1038"/>
      <c r="DL27" s="1036"/>
      <c r="DM27" s="1037"/>
      <c r="DN27" s="1037"/>
      <c r="DO27" s="1037"/>
      <c r="DP27" s="1038"/>
      <c r="DQ27" s="1036"/>
      <c r="DR27" s="1037"/>
      <c r="DS27" s="1037"/>
      <c r="DT27" s="1037"/>
      <c r="DU27" s="1038"/>
      <c r="DV27" s="1039"/>
      <c r="DW27" s="1040"/>
      <c r="DX27" s="1040"/>
      <c r="DY27" s="1040"/>
      <c r="DZ27" s="1041"/>
      <c r="EA27" s="204"/>
    </row>
    <row r="28" spans="1:131" s="205" customFormat="1" ht="26.25" customHeight="1" thickTop="1" x14ac:dyDescent="0.15">
      <c r="A28" s="224">
        <v>1</v>
      </c>
      <c r="B28" s="1097" t="s">
        <v>370</v>
      </c>
      <c r="C28" s="1098"/>
      <c r="D28" s="1098"/>
      <c r="E28" s="1098"/>
      <c r="F28" s="1098"/>
      <c r="G28" s="1098"/>
      <c r="H28" s="1098"/>
      <c r="I28" s="1098"/>
      <c r="J28" s="1098"/>
      <c r="K28" s="1098"/>
      <c r="L28" s="1098"/>
      <c r="M28" s="1098"/>
      <c r="N28" s="1098"/>
      <c r="O28" s="1098"/>
      <c r="P28" s="1099"/>
      <c r="Q28" s="1100">
        <v>11850</v>
      </c>
      <c r="R28" s="1101"/>
      <c r="S28" s="1101"/>
      <c r="T28" s="1101"/>
      <c r="U28" s="1101"/>
      <c r="V28" s="1101">
        <v>11624</v>
      </c>
      <c r="W28" s="1101"/>
      <c r="X28" s="1101"/>
      <c r="Y28" s="1101"/>
      <c r="Z28" s="1101"/>
      <c r="AA28" s="1101">
        <v>226</v>
      </c>
      <c r="AB28" s="1101"/>
      <c r="AC28" s="1101"/>
      <c r="AD28" s="1101"/>
      <c r="AE28" s="1102"/>
      <c r="AF28" s="1103">
        <v>226</v>
      </c>
      <c r="AG28" s="1101"/>
      <c r="AH28" s="1101"/>
      <c r="AI28" s="1101"/>
      <c r="AJ28" s="1104"/>
      <c r="AK28" s="1105">
        <v>1023</v>
      </c>
      <c r="AL28" s="1093"/>
      <c r="AM28" s="1093"/>
      <c r="AN28" s="1093"/>
      <c r="AO28" s="1093"/>
      <c r="AP28" s="1093" t="s">
        <v>544</v>
      </c>
      <c r="AQ28" s="1093"/>
      <c r="AR28" s="1093"/>
      <c r="AS28" s="1093"/>
      <c r="AT28" s="1093"/>
      <c r="AU28" s="1093" t="s">
        <v>544</v>
      </c>
      <c r="AV28" s="1093"/>
      <c r="AW28" s="1093"/>
      <c r="AX28" s="1093"/>
      <c r="AY28" s="1093"/>
      <c r="AZ28" s="1094" t="s">
        <v>544</v>
      </c>
      <c r="BA28" s="1094"/>
      <c r="BB28" s="1094"/>
      <c r="BC28" s="1094"/>
      <c r="BD28" s="1094"/>
      <c r="BE28" s="1095"/>
      <c r="BF28" s="1095"/>
      <c r="BG28" s="1095"/>
      <c r="BH28" s="1095"/>
      <c r="BI28" s="1096"/>
      <c r="BJ28" s="210"/>
      <c r="BK28" s="210"/>
      <c r="BL28" s="210"/>
      <c r="BM28" s="210"/>
      <c r="BN28" s="210"/>
      <c r="BO28" s="223"/>
      <c r="BP28" s="223"/>
      <c r="BQ28" s="220">
        <v>22</v>
      </c>
      <c r="BR28" s="221"/>
      <c r="BS28" s="1061"/>
      <c r="BT28" s="1062"/>
      <c r="BU28" s="1062"/>
      <c r="BV28" s="1062"/>
      <c r="BW28" s="1062"/>
      <c r="BX28" s="1062"/>
      <c r="BY28" s="1062"/>
      <c r="BZ28" s="1062"/>
      <c r="CA28" s="1062"/>
      <c r="CB28" s="1062"/>
      <c r="CC28" s="1062"/>
      <c r="CD28" s="1062"/>
      <c r="CE28" s="1062"/>
      <c r="CF28" s="1062"/>
      <c r="CG28" s="1063"/>
      <c r="CH28" s="1036"/>
      <c r="CI28" s="1037"/>
      <c r="CJ28" s="1037"/>
      <c r="CK28" s="1037"/>
      <c r="CL28" s="1038"/>
      <c r="CM28" s="1036"/>
      <c r="CN28" s="1037"/>
      <c r="CO28" s="1037"/>
      <c r="CP28" s="1037"/>
      <c r="CQ28" s="1038"/>
      <c r="CR28" s="1036"/>
      <c r="CS28" s="1037"/>
      <c r="CT28" s="1037"/>
      <c r="CU28" s="1037"/>
      <c r="CV28" s="1038"/>
      <c r="CW28" s="1036"/>
      <c r="CX28" s="1037"/>
      <c r="CY28" s="1037"/>
      <c r="CZ28" s="1037"/>
      <c r="DA28" s="1038"/>
      <c r="DB28" s="1036"/>
      <c r="DC28" s="1037"/>
      <c r="DD28" s="1037"/>
      <c r="DE28" s="1037"/>
      <c r="DF28" s="1038"/>
      <c r="DG28" s="1036"/>
      <c r="DH28" s="1037"/>
      <c r="DI28" s="1037"/>
      <c r="DJ28" s="1037"/>
      <c r="DK28" s="1038"/>
      <c r="DL28" s="1036"/>
      <c r="DM28" s="1037"/>
      <c r="DN28" s="1037"/>
      <c r="DO28" s="1037"/>
      <c r="DP28" s="1038"/>
      <c r="DQ28" s="1036"/>
      <c r="DR28" s="1037"/>
      <c r="DS28" s="1037"/>
      <c r="DT28" s="1037"/>
      <c r="DU28" s="1038"/>
      <c r="DV28" s="1039"/>
      <c r="DW28" s="1040"/>
      <c r="DX28" s="1040"/>
      <c r="DY28" s="1040"/>
      <c r="DZ28" s="1041"/>
      <c r="EA28" s="204"/>
    </row>
    <row r="29" spans="1:131" s="205" customFormat="1" ht="26.25" customHeight="1" x14ac:dyDescent="0.15">
      <c r="A29" s="224">
        <v>2</v>
      </c>
      <c r="B29" s="1084" t="s">
        <v>371</v>
      </c>
      <c r="C29" s="1085"/>
      <c r="D29" s="1085"/>
      <c r="E29" s="1085"/>
      <c r="F29" s="1085"/>
      <c r="G29" s="1085"/>
      <c r="H29" s="1085"/>
      <c r="I29" s="1085"/>
      <c r="J29" s="1085"/>
      <c r="K29" s="1085"/>
      <c r="L29" s="1085"/>
      <c r="M29" s="1085"/>
      <c r="N29" s="1085"/>
      <c r="O29" s="1085"/>
      <c r="P29" s="1086"/>
      <c r="Q29" s="1090">
        <v>11195</v>
      </c>
      <c r="R29" s="1091"/>
      <c r="S29" s="1091"/>
      <c r="T29" s="1091"/>
      <c r="U29" s="1091"/>
      <c r="V29" s="1091">
        <v>10921</v>
      </c>
      <c r="W29" s="1091"/>
      <c r="X29" s="1091"/>
      <c r="Y29" s="1091"/>
      <c r="Z29" s="1091"/>
      <c r="AA29" s="1091">
        <v>274</v>
      </c>
      <c r="AB29" s="1091"/>
      <c r="AC29" s="1091"/>
      <c r="AD29" s="1091"/>
      <c r="AE29" s="1092"/>
      <c r="AF29" s="1066">
        <v>274</v>
      </c>
      <c r="AG29" s="1067"/>
      <c r="AH29" s="1067"/>
      <c r="AI29" s="1067"/>
      <c r="AJ29" s="1068"/>
      <c r="AK29" s="1027">
        <v>1534</v>
      </c>
      <c r="AL29" s="1018"/>
      <c r="AM29" s="1018"/>
      <c r="AN29" s="1018"/>
      <c r="AO29" s="1018"/>
      <c r="AP29" s="1018" t="s">
        <v>544</v>
      </c>
      <c r="AQ29" s="1018"/>
      <c r="AR29" s="1018"/>
      <c r="AS29" s="1018"/>
      <c r="AT29" s="1018"/>
      <c r="AU29" s="1018" t="s">
        <v>544</v>
      </c>
      <c r="AV29" s="1018"/>
      <c r="AW29" s="1018"/>
      <c r="AX29" s="1018"/>
      <c r="AY29" s="1018"/>
      <c r="AZ29" s="1089" t="s">
        <v>544</v>
      </c>
      <c r="BA29" s="1089"/>
      <c r="BB29" s="1089"/>
      <c r="BC29" s="1089"/>
      <c r="BD29" s="1089"/>
      <c r="BE29" s="1079"/>
      <c r="BF29" s="1079"/>
      <c r="BG29" s="1079"/>
      <c r="BH29" s="1079"/>
      <c r="BI29" s="1080"/>
      <c r="BJ29" s="210"/>
      <c r="BK29" s="210"/>
      <c r="BL29" s="210"/>
      <c r="BM29" s="210"/>
      <c r="BN29" s="210"/>
      <c r="BO29" s="223"/>
      <c r="BP29" s="223"/>
      <c r="BQ29" s="220">
        <v>23</v>
      </c>
      <c r="BR29" s="221"/>
      <c r="BS29" s="1061"/>
      <c r="BT29" s="1062"/>
      <c r="BU29" s="1062"/>
      <c r="BV29" s="1062"/>
      <c r="BW29" s="1062"/>
      <c r="BX29" s="1062"/>
      <c r="BY29" s="1062"/>
      <c r="BZ29" s="1062"/>
      <c r="CA29" s="1062"/>
      <c r="CB29" s="1062"/>
      <c r="CC29" s="1062"/>
      <c r="CD29" s="1062"/>
      <c r="CE29" s="1062"/>
      <c r="CF29" s="1062"/>
      <c r="CG29" s="1063"/>
      <c r="CH29" s="1036"/>
      <c r="CI29" s="1037"/>
      <c r="CJ29" s="1037"/>
      <c r="CK29" s="1037"/>
      <c r="CL29" s="1038"/>
      <c r="CM29" s="1036"/>
      <c r="CN29" s="1037"/>
      <c r="CO29" s="1037"/>
      <c r="CP29" s="1037"/>
      <c r="CQ29" s="1038"/>
      <c r="CR29" s="1036"/>
      <c r="CS29" s="1037"/>
      <c r="CT29" s="1037"/>
      <c r="CU29" s="1037"/>
      <c r="CV29" s="1038"/>
      <c r="CW29" s="1036"/>
      <c r="CX29" s="1037"/>
      <c r="CY29" s="1037"/>
      <c r="CZ29" s="1037"/>
      <c r="DA29" s="1038"/>
      <c r="DB29" s="1036"/>
      <c r="DC29" s="1037"/>
      <c r="DD29" s="1037"/>
      <c r="DE29" s="1037"/>
      <c r="DF29" s="1038"/>
      <c r="DG29" s="1036"/>
      <c r="DH29" s="1037"/>
      <c r="DI29" s="1037"/>
      <c r="DJ29" s="1037"/>
      <c r="DK29" s="1038"/>
      <c r="DL29" s="1036"/>
      <c r="DM29" s="1037"/>
      <c r="DN29" s="1037"/>
      <c r="DO29" s="1037"/>
      <c r="DP29" s="1038"/>
      <c r="DQ29" s="1036"/>
      <c r="DR29" s="1037"/>
      <c r="DS29" s="1037"/>
      <c r="DT29" s="1037"/>
      <c r="DU29" s="1038"/>
      <c r="DV29" s="1039"/>
      <c r="DW29" s="1040"/>
      <c r="DX29" s="1040"/>
      <c r="DY29" s="1040"/>
      <c r="DZ29" s="1041"/>
      <c r="EA29" s="204"/>
    </row>
    <row r="30" spans="1:131" s="205" customFormat="1" ht="26.25" customHeight="1" x14ac:dyDescent="0.15">
      <c r="A30" s="224">
        <v>3</v>
      </c>
      <c r="B30" s="1084" t="s">
        <v>372</v>
      </c>
      <c r="C30" s="1085"/>
      <c r="D30" s="1085"/>
      <c r="E30" s="1085"/>
      <c r="F30" s="1085"/>
      <c r="G30" s="1085"/>
      <c r="H30" s="1085"/>
      <c r="I30" s="1085"/>
      <c r="J30" s="1085"/>
      <c r="K30" s="1085"/>
      <c r="L30" s="1085"/>
      <c r="M30" s="1085"/>
      <c r="N30" s="1085"/>
      <c r="O30" s="1085"/>
      <c r="P30" s="1086"/>
      <c r="Q30" s="1090">
        <v>1234</v>
      </c>
      <c r="R30" s="1091"/>
      <c r="S30" s="1091"/>
      <c r="T30" s="1091"/>
      <c r="U30" s="1091"/>
      <c r="V30" s="1091">
        <v>1224</v>
      </c>
      <c r="W30" s="1091"/>
      <c r="X30" s="1091"/>
      <c r="Y30" s="1091"/>
      <c r="Z30" s="1091"/>
      <c r="AA30" s="1091">
        <v>10</v>
      </c>
      <c r="AB30" s="1091"/>
      <c r="AC30" s="1091"/>
      <c r="AD30" s="1091"/>
      <c r="AE30" s="1092"/>
      <c r="AF30" s="1066">
        <v>10</v>
      </c>
      <c r="AG30" s="1067"/>
      <c r="AH30" s="1067"/>
      <c r="AI30" s="1067"/>
      <c r="AJ30" s="1068"/>
      <c r="AK30" s="1027">
        <v>423</v>
      </c>
      <c r="AL30" s="1018"/>
      <c r="AM30" s="1018"/>
      <c r="AN30" s="1018"/>
      <c r="AO30" s="1018"/>
      <c r="AP30" s="1018" t="s">
        <v>544</v>
      </c>
      <c r="AQ30" s="1018"/>
      <c r="AR30" s="1018"/>
      <c r="AS30" s="1018"/>
      <c r="AT30" s="1018"/>
      <c r="AU30" s="1018" t="s">
        <v>544</v>
      </c>
      <c r="AV30" s="1018"/>
      <c r="AW30" s="1018"/>
      <c r="AX30" s="1018"/>
      <c r="AY30" s="1018"/>
      <c r="AZ30" s="1089" t="s">
        <v>544</v>
      </c>
      <c r="BA30" s="1089"/>
      <c r="BB30" s="1089"/>
      <c r="BC30" s="1089"/>
      <c r="BD30" s="1089"/>
      <c r="BE30" s="1079"/>
      <c r="BF30" s="1079"/>
      <c r="BG30" s="1079"/>
      <c r="BH30" s="1079"/>
      <c r="BI30" s="1080"/>
      <c r="BJ30" s="210"/>
      <c r="BK30" s="210"/>
      <c r="BL30" s="210"/>
      <c r="BM30" s="210"/>
      <c r="BN30" s="210"/>
      <c r="BO30" s="223"/>
      <c r="BP30" s="223"/>
      <c r="BQ30" s="220">
        <v>24</v>
      </c>
      <c r="BR30" s="221"/>
      <c r="BS30" s="1061"/>
      <c r="BT30" s="1062"/>
      <c r="BU30" s="1062"/>
      <c r="BV30" s="1062"/>
      <c r="BW30" s="1062"/>
      <c r="BX30" s="1062"/>
      <c r="BY30" s="1062"/>
      <c r="BZ30" s="1062"/>
      <c r="CA30" s="1062"/>
      <c r="CB30" s="1062"/>
      <c r="CC30" s="1062"/>
      <c r="CD30" s="1062"/>
      <c r="CE30" s="1062"/>
      <c r="CF30" s="1062"/>
      <c r="CG30" s="1063"/>
      <c r="CH30" s="1036"/>
      <c r="CI30" s="1037"/>
      <c r="CJ30" s="1037"/>
      <c r="CK30" s="1037"/>
      <c r="CL30" s="1038"/>
      <c r="CM30" s="1036"/>
      <c r="CN30" s="1037"/>
      <c r="CO30" s="1037"/>
      <c r="CP30" s="1037"/>
      <c r="CQ30" s="1038"/>
      <c r="CR30" s="1036"/>
      <c r="CS30" s="1037"/>
      <c r="CT30" s="1037"/>
      <c r="CU30" s="1037"/>
      <c r="CV30" s="1038"/>
      <c r="CW30" s="1036"/>
      <c r="CX30" s="1037"/>
      <c r="CY30" s="1037"/>
      <c r="CZ30" s="1037"/>
      <c r="DA30" s="1038"/>
      <c r="DB30" s="1036"/>
      <c r="DC30" s="1037"/>
      <c r="DD30" s="1037"/>
      <c r="DE30" s="1037"/>
      <c r="DF30" s="1038"/>
      <c r="DG30" s="1036"/>
      <c r="DH30" s="1037"/>
      <c r="DI30" s="1037"/>
      <c r="DJ30" s="1037"/>
      <c r="DK30" s="1038"/>
      <c r="DL30" s="1036"/>
      <c r="DM30" s="1037"/>
      <c r="DN30" s="1037"/>
      <c r="DO30" s="1037"/>
      <c r="DP30" s="1038"/>
      <c r="DQ30" s="1036"/>
      <c r="DR30" s="1037"/>
      <c r="DS30" s="1037"/>
      <c r="DT30" s="1037"/>
      <c r="DU30" s="1038"/>
      <c r="DV30" s="1039"/>
      <c r="DW30" s="1040"/>
      <c r="DX30" s="1040"/>
      <c r="DY30" s="1040"/>
      <c r="DZ30" s="1041"/>
      <c r="EA30" s="204"/>
    </row>
    <row r="31" spans="1:131" s="205" customFormat="1" ht="26.25" customHeight="1" x14ac:dyDescent="0.15">
      <c r="A31" s="224">
        <v>4</v>
      </c>
      <c r="B31" s="1084" t="s">
        <v>373</v>
      </c>
      <c r="C31" s="1085"/>
      <c r="D31" s="1085"/>
      <c r="E31" s="1085"/>
      <c r="F31" s="1085"/>
      <c r="G31" s="1085"/>
      <c r="H31" s="1085"/>
      <c r="I31" s="1085"/>
      <c r="J31" s="1085"/>
      <c r="K31" s="1085"/>
      <c r="L31" s="1085"/>
      <c r="M31" s="1085"/>
      <c r="N31" s="1085"/>
      <c r="O31" s="1085"/>
      <c r="P31" s="1086"/>
      <c r="Q31" s="1090">
        <v>1710</v>
      </c>
      <c r="R31" s="1091"/>
      <c r="S31" s="1091"/>
      <c r="T31" s="1091"/>
      <c r="U31" s="1091"/>
      <c r="V31" s="1091">
        <v>1357</v>
      </c>
      <c r="W31" s="1091"/>
      <c r="X31" s="1091"/>
      <c r="Y31" s="1091"/>
      <c r="Z31" s="1091"/>
      <c r="AA31" s="1091">
        <v>353</v>
      </c>
      <c r="AB31" s="1091"/>
      <c r="AC31" s="1091"/>
      <c r="AD31" s="1091"/>
      <c r="AE31" s="1092"/>
      <c r="AF31" s="1066">
        <v>2825</v>
      </c>
      <c r="AG31" s="1067"/>
      <c r="AH31" s="1067"/>
      <c r="AI31" s="1067"/>
      <c r="AJ31" s="1068"/>
      <c r="AK31" s="1027" t="s">
        <v>544</v>
      </c>
      <c r="AL31" s="1018"/>
      <c r="AM31" s="1018"/>
      <c r="AN31" s="1018"/>
      <c r="AO31" s="1018"/>
      <c r="AP31" s="1018">
        <v>2549</v>
      </c>
      <c r="AQ31" s="1018"/>
      <c r="AR31" s="1018"/>
      <c r="AS31" s="1018"/>
      <c r="AT31" s="1018"/>
      <c r="AU31" s="1018">
        <v>127</v>
      </c>
      <c r="AV31" s="1018"/>
      <c r="AW31" s="1018"/>
      <c r="AX31" s="1018"/>
      <c r="AY31" s="1018"/>
      <c r="AZ31" s="1089"/>
      <c r="BA31" s="1089"/>
      <c r="BB31" s="1089"/>
      <c r="BC31" s="1089"/>
      <c r="BD31" s="1089"/>
      <c r="BE31" s="1079" t="s">
        <v>374</v>
      </c>
      <c r="BF31" s="1079"/>
      <c r="BG31" s="1079"/>
      <c r="BH31" s="1079"/>
      <c r="BI31" s="1080"/>
      <c r="BJ31" s="210"/>
      <c r="BK31" s="210"/>
      <c r="BL31" s="210"/>
      <c r="BM31" s="210"/>
      <c r="BN31" s="210"/>
      <c r="BO31" s="223"/>
      <c r="BP31" s="223"/>
      <c r="BQ31" s="220">
        <v>25</v>
      </c>
      <c r="BR31" s="221"/>
      <c r="BS31" s="1061"/>
      <c r="BT31" s="1062"/>
      <c r="BU31" s="1062"/>
      <c r="BV31" s="1062"/>
      <c r="BW31" s="1062"/>
      <c r="BX31" s="1062"/>
      <c r="BY31" s="1062"/>
      <c r="BZ31" s="1062"/>
      <c r="CA31" s="1062"/>
      <c r="CB31" s="1062"/>
      <c r="CC31" s="1062"/>
      <c r="CD31" s="1062"/>
      <c r="CE31" s="1062"/>
      <c r="CF31" s="1062"/>
      <c r="CG31" s="1063"/>
      <c r="CH31" s="1036"/>
      <c r="CI31" s="1037"/>
      <c r="CJ31" s="1037"/>
      <c r="CK31" s="1037"/>
      <c r="CL31" s="1038"/>
      <c r="CM31" s="1036"/>
      <c r="CN31" s="1037"/>
      <c r="CO31" s="1037"/>
      <c r="CP31" s="1037"/>
      <c r="CQ31" s="1038"/>
      <c r="CR31" s="1036"/>
      <c r="CS31" s="1037"/>
      <c r="CT31" s="1037"/>
      <c r="CU31" s="1037"/>
      <c r="CV31" s="1038"/>
      <c r="CW31" s="1036"/>
      <c r="CX31" s="1037"/>
      <c r="CY31" s="1037"/>
      <c r="CZ31" s="1037"/>
      <c r="DA31" s="1038"/>
      <c r="DB31" s="1036"/>
      <c r="DC31" s="1037"/>
      <c r="DD31" s="1037"/>
      <c r="DE31" s="1037"/>
      <c r="DF31" s="1038"/>
      <c r="DG31" s="1036"/>
      <c r="DH31" s="1037"/>
      <c r="DI31" s="1037"/>
      <c r="DJ31" s="1037"/>
      <c r="DK31" s="1038"/>
      <c r="DL31" s="1036"/>
      <c r="DM31" s="1037"/>
      <c r="DN31" s="1037"/>
      <c r="DO31" s="1037"/>
      <c r="DP31" s="1038"/>
      <c r="DQ31" s="1036"/>
      <c r="DR31" s="1037"/>
      <c r="DS31" s="1037"/>
      <c r="DT31" s="1037"/>
      <c r="DU31" s="1038"/>
      <c r="DV31" s="1039"/>
      <c r="DW31" s="1040"/>
      <c r="DX31" s="1040"/>
      <c r="DY31" s="1040"/>
      <c r="DZ31" s="1041"/>
      <c r="EA31" s="204"/>
    </row>
    <row r="32" spans="1:131" s="205" customFormat="1" ht="26.25" customHeight="1" x14ac:dyDescent="0.15">
      <c r="A32" s="224">
        <v>5</v>
      </c>
      <c r="B32" s="1084" t="s">
        <v>375</v>
      </c>
      <c r="C32" s="1085"/>
      <c r="D32" s="1085"/>
      <c r="E32" s="1085"/>
      <c r="F32" s="1085"/>
      <c r="G32" s="1085"/>
      <c r="H32" s="1085"/>
      <c r="I32" s="1085"/>
      <c r="J32" s="1085"/>
      <c r="K32" s="1085"/>
      <c r="L32" s="1085"/>
      <c r="M32" s="1085"/>
      <c r="N32" s="1085"/>
      <c r="O32" s="1085"/>
      <c r="P32" s="1086"/>
      <c r="Q32" s="1090">
        <v>1192</v>
      </c>
      <c r="R32" s="1091"/>
      <c r="S32" s="1091"/>
      <c r="T32" s="1091"/>
      <c r="U32" s="1091"/>
      <c r="V32" s="1091">
        <v>1146</v>
      </c>
      <c r="W32" s="1091"/>
      <c r="X32" s="1091"/>
      <c r="Y32" s="1091"/>
      <c r="Z32" s="1091"/>
      <c r="AA32" s="1091">
        <v>46</v>
      </c>
      <c r="AB32" s="1091"/>
      <c r="AC32" s="1091"/>
      <c r="AD32" s="1091"/>
      <c r="AE32" s="1092"/>
      <c r="AF32" s="1066">
        <v>46</v>
      </c>
      <c r="AG32" s="1067"/>
      <c r="AH32" s="1067"/>
      <c r="AI32" s="1067"/>
      <c r="AJ32" s="1068"/>
      <c r="AK32" s="1027">
        <v>496</v>
      </c>
      <c r="AL32" s="1018"/>
      <c r="AM32" s="1018"/>
      <c r="AN32" s="1018"/>
      <c r="AO32" s="1018"/>
      <c r="AP32" s="1018">
        <v>5160</v>
      </c>
      <c r="AQ32" s="1018"/>
      <c r="AR32" s="1018"/>
      <c r="AS32" s="1018"/>
      <c r="AT32" s="1018"/>
      <c r="AU32" s="1018">
        <v>4597</v>
      </c>
      <c r="AV32" s="1018"/>
      <c r="AW32" s="1018"/>
      <c r="AX32" s="1018"/>
      <c r="AY32" s="1018"/>
      <c r="AZ32" s="1089"/>
      <c r="BA32" s="1089"/>
      <c r="BB32" s="1089"/>
      <c r="BC32" s="1089"/>
      <c r="BD32" s="1089"/>
      <c r="BE32" s="1079" t="s">
        <v>376</v>
      </c>
      <c r="BF32" s="1079"/>
      <c r="BG32" s="1079"/>
      <c r="BH32" s="1079"/>
      <c r="BI32" s="1080"/>
      <c r="BJ32" s="210"/>
      <c r="BK32" s="210"/>
      <c r="BL32" s="210"/>
      <c r="BM32" s="210"/>
      <c r="BN32" s="210"/>
      <c r="BO32" s="223"/>
      <c r="BP32" s="223"/>
      <c r="BQ32" s="220">
        <v>26</v>
      </c>
      <c r="BR32" s="221"/>
      <c r="BS32" s="1061"/>
      <c r="BT32" s="1062"/>
      <c r="BU32" s="1062"/>
      <c r="BV32" s="1062"/>
      <c r="BW32" s="1062"/>
      <c r="BX32" s="1062"/>
      <c r="BY32" s="1062"/>
      <c r="BZ32" s="1062"/>
      <c r="CA32" s="1062"/>
      <c r="CB32" s="1062"/>
      <c r="CC32" s="1062"/>
      <c r="CD32" s="1062"/>
      <c r="CE32" s="1062"/>
      <c r="CF32" s="1062"/>
      <c r="CG32" s="1063"/>
      <c r="CH32" s="1036"/>
      <c r="CI32" s="1037"/>
      <c r="CJ32" s="1037"/>
      <c r="CK32" s="1037"/>
      <c r="CL32" s="1038"/>
      <c r="CM32" s="1036"/>
      <c r="CN32" s="1037"/>
      <c r="CO32" s="1037"/>
      <c r="CP32" s="1037"/>
      <c r="CQ32" s="1038"/>
      <c r="CR32" s="1036"/>
      <c r="CS32" s="1037"/>
      <c r="CT32" s="1037"/>
      <c r="CU32" s="1037"/>
      <c r="CV32" s="1038"/>
      <c r="CW32" s="1036"/>
      <c r="CX32" s="1037"/>
      <c r="CY32" s="1037"/>
      <c r="CZ32" s="1037"/>
      <c r="DA32" s="1038"/>
      <c r="DB32" s="1036"/>
      <c r="DC32" s="1037"/>
      <c r="DD32" s="1037"/>
      <c r="DE32" s="1037"/>
      <c r="DF32" s="1038"/>
      <c r="DG32" s="1036"/>
      <c r="DH32" s="1037"/>
      <c r="DI32" s="1037"/>
      <c r="DJ32" s="1037"/>
      <c r="DK32" s="1038"/>
      <c r="DL32" s="1036"/>
      <c r="DM32" s="1037"/>
      <c r="DN32" s="1037"/>
      <c r="DO32" s="1037"/>
      <c r="DP32" s="1038"/>
      <c r="DQ32" s="1036"/>
      <c r="DR32" s="1037"/>
      <c r="DS32" s="1037"/>
      <c r="DT32" s="1037"/>
      <c r="DU32" s="1038"/>
      <c r="DV32" s="1039"/>
      <c r="DW32" s="1040"/>
      <c r="DX32" s="1040"/>
      <c r="DY32" s="1040"/>
      <c r="DZ32" s="1041"/>
      <c r="EA32" s="204"/>
    </row>
    <row r="33" spans="1:131" s="205" customFormat="1" ht="26.25" customHeight="1" x14ac:dyDescent="0.15">
      <c r="A33" s="224">
        <v>6</v>
      </c>
      <c r="B33" s="1084" t="s">
        <v>377</v>
      </c>
      <c r="C33" s="1085"/>
      <c r="D33" s="1085"/>
      <c r="E33" s="1085"/>
      <c r="F33" s="1085"/>
      <c r="G33" s="1085"/>
      <c r="H33" s="1085"/>
      <c r="I33" s="1085"/>
      <c r="J33" s="1085"/>
      <c r="K33" s="1085"/>
      <c r="L33" s="1085"/>
      <c r="M33" s="1085"/>
      <c r="N33" s="1085"/>
      <c r="O33" s="1085"/>
      <c r="P33" s="1086"/>
      <c r="Q33" s="1090">
        <v>59</v>
      </c>
      <c r="R33" s="1091"/>
      <c r="S33" s="1091"/>
      <c r="T33" s="1091"/>
      <c r="U33" s="1091"/>
      <c r="V33" s="1091">
        <v>56</v>
      </c>
      <c r="W33" s="1091"/>
      <c r="X33" s="1091"/>
      <c r="Y33" s="1091"/>
      <c r="Z33" s="1091"/>
      <c r="AA33" s="1091">
        <v>3</v>
      </c>
      <c r="AB33" s="1091"/>
      <c r="AC33" s="1091"/>
      <c r="AD33" s="1091"/>
      <c r="AE33" s="1092"/>
      <c r="AF33" s="1066">
        <v>3</v>
      </c>
      <c r="AG33" s="1067"/>
      <c r="AH33" s="1067"/>
      <c r="AI33" s="1067"/>
      <c r="AJ33" s="1068"/>
      <c r="AK33" s="1027">
        <v>33</v>
      </c>
      <c r="AL33" s="1018"/>
      <c r="AM33" s="1018"/>
      <c r="AN33" s="1018"/>
      <c r="AO33" s="1018"/>
      <c r="AP33" s="1018">
        <v>145</v>
      </c>
      <c r="AQ33" s="1018"/>
      <c r="AR33" s="1018"/>
      <c r="AS33" s="1018"/>
      <c r="AT33" s="1018"/>
      <c r="AU33" s="1018">
        <v>137</v>
      </c>
      <c r="AV33" s="1018"/>
      <c r="AW33" s="1018"/>
      <c r="AX33" s="1018"/>
      <c r="AY33" s="1018"/>
      <c r="AZ33" s="1089"/>
      <c r="BA33" s="1089"/>
      <c r="BB33" s="1089"/>
      <c r="BC33" s="1089"/>
      <c r="BD33" s="1089"/>
      <c r="BE33" s="1079" t="s">
        <v>376</v>
      </c>
      <c r="BF33" s="1079"/>
      <c r="BG33" s="1079"/>
      <c r="BH33" s="1079"/>
      <c r="BI33" s="1080"/>
      <c r="BJ33" s="210"/>
      <c r="BK33" s="210"/>
      <c r="BL33" s="210"/>
      <c r="BM33" s="210"/>
      <c r="BN33" s="210"/>
      <c r="BO33" s="223"/>
      <c r="BP33" s="223"/>
      <c r="BQ33" s="220">
        <v>27</v>
      </c>
      <c r="BR33" s="221"/>
      <c r="BS33" s="1061"/>
      <c r="BT33" s="1062"/>
      <c r="BU33" s="1062"/>
      <c r="BV33" s="1062"/>
      <c r="BW33" s="1062"/>
      <c r="BX33" s="1062"/>
      <c r="BY33" s="1062"/>
      <c r="BZ33" s="1062"/>
      <c r="CA33" s="1062"/>
      <c r="CB33" s="1062"/>
      <c r="CC33" s="1062"/>
      <c r="CD33" s="1062"/>
      <c r="CE33" s="1062"/>
      <c r="CF33" s="1062"/>
      <c r="CG33" s="1063"/>
      <c r="CH33" s="1036"/>
      <c r="CI33" s="1037"/>
      <c r="CJ33" s="1037"/>
      <c r="CK33" s="1037"/>
      <c r="CL33" s="1038"/>
      <c r="CM33" s="1036"/>
      <c r="CN33" s="1037"/>
      <c r="CO33" s="1037"/>
      <c r="CP33" s="1037"/>
      <c r="CQ33" s="1038"/>
      <c r="CR33" s="1036"/>
      <c r="CS33" s="1037"/>
      <c r="CT33" s="1037"/>
      <c r="CU33" s="1037"/>
      <c r="CV33" s="1038"/>
      <c r="CW33" s="1036"/>
      <c r="CX33" s="1037"/>
      <c r="CY33" s="1037"/>
      <c r="CZ33" s="1037"/>
      <c r="DA33" s="1038"/>
      <c r="DB33" s="1036"/>
      <c r="DC33" s="1037"/>
      <c r="DD33" s="1037"/>
      <c r="DE33" s="1037"/>
      <c r="DF33" s="1038"/>
      <c r="DG33" s="1036"/>
      <c r="DH33" s="1037"/>
      <c r="DI33" s="1037"/>
      <c r="DJ33" s="1037"/>
      <c r="DK33" s="1038"/>
      <c r="DL33" s="1036"/>
      <c r="DM33" s="1037"/>
      <c r="DN33" s="1037"/>
      <c r="DO33" s="1037"/>
      <c r="DP33" s="1038"/>
      <c r="DQ33" s="1036"/>
      <c r="DR33" s="1037"/>
      <c r="DS33" s="1037"/>
      <c r="DT33" s="1037"/>
      <c r="DU33" s="1038"/>
      <c r="DV33" s="1039"/>
      <c r="DW33" s="1040"/>
      <c r="DX33" s="1040"/>
      <c r="DY33" s="1040"/>
      <c r="DZ33" s="1041"/>
      <c r="EA33" s="204"/>
    </row>
    <row r="34" spans="1:131" s="205" customFormat="1" ht="26.25" customHeight="1" x14ac:dyDescent="0.15">
      <c r="A34" s="224">
        <v>7</v>
      </c>
      <c r="B34" s="1084"/>
      <c r="C34" s="1085"/>
      <c r="D34" s="1085"/>
      <c r="E34" s="1085"/>
      <c r="F34" s="1085"/>
      <c r="G34" s="1085"/>
      <c r="H34" s="1085"/>
      <c r="I34" s="1085"/>
      <c r="J34" s="1085"/>
      <c r="K34" s="1085"/>
      <c r="L34" s="1085"/>
      <c r="M34" s="1085"/>
      <c r="N34" s="1085"/>
      <c r="O34" s="1085"/>
      <c r="P34" s="1086"/>
      <c r="Q34" s="1090"/>
      <c r="R34" s="1091"/>
      <c r="S34" s="1091"/>
      <c r="T34" s="1091"/>
      <c r="U34" s="1091"/>
      <c r="V34" s="1091"/>
      <c r="W34" s="1091"/>
      <c r="X34" s="1091"/>
      <c r="Y34" s="1091"/>
      <c r="Z34" s="1091"/>
      <c r="AA34" s="1091"/>
      <c r="AB34" s="1091"/>
      <c r="AC34" s="1091"/>
      <c r="AD34" s="1091"/>
      <c r="AE34" s="1092"/>
      <c r="AF34" s="1066"/>
      <c r="AG34" s="1067"/>
      <c r="AH34" s="1067"/>
      <c r="AI34" s="1067"/>
      <c r="AJ34" s="1068"/>
      <c r="AK34" s="1027"/>
      <c r="AL34" s="1018"/>
      <c r="AM34" s="1018"/>
      <c r="AN34" s="1018"/>
      <c r="AO34" s="1018"/>
      <c r="AP34" s="1018"/>
      <c r="AQ34" s="1018"/>
      <c r="AR34" s="1018"/>
      <c r="AS34" s="1018"/>
      <c r="AT34" s="1018"/>
      <c r="AU34" s="1018"/>
      <c r="AV34" s="1018"/>
      <c r="AW34" s="1018"/>
      <c r="AX34" s="1018"/>
      <c r="AY34" s="1018"/>
      <c r="AZ34" s="1089"/>
      <c r="BA34" s="1089"/>
      <c r="BB34" s="1089"/>
      <c r="BC34" s="1089"/>
      <c r="BD34" s="1089"/>
      <c r="BE34" s="1079"/>
      <c r="BF34" s="1079"/>
      <c r="BG34" s="1079"/>
      <c r="BH34" s="1079"/>
      <c r="BI34" s="1080"/>
      <c r="BJ34" s="210"/>
      <c r="BK34" s="210"/>
      <c r="BL34" s="210"/>
      <c r="BM34" s="210"/>
      <c r="BN34" s="210"/>
      <c r="BO34" s="223"/>
      <c r="BP34" s="223"/>
      <c r="BQ34" s="220">
        <v>28</v>
      </c>
      <c r="BR34" s="221"/>
      <c r="BS34" s="1061"/>
      <c r="BT34" s="1062"/>
      <c r="BU34" s="1062"/>
      <c r="BV34" s="1062"/>
      <c r="BW34" s="1062"/>
      <c r="BX34" s="1062"/>
      <c r="BY34" s="1062"/>
      <c r="BZ34" s="1062"/>
      <c r="CA34" s="1062"/>
      <c r="CB34" s="1062"/>
      <c r="CC34" s="1062"/>
      <c r="CD34" s="1062"/>
      <c r="CE34" s="1062"/>
      <c r="CF34" s="1062"/>
      <c r="CG34" s="1063"/>
      <c r="CH34" s="1036"/>
      <c r="CI34" s="1037"/>
      <c r="CJ34" s="1037"/>
      <c r="CK34" s="1037"/>
      <c r="CL34" s="1038"/>
      <c r="CM34" s="1036"/>
      <c r="CN34" s="1037"/>
      <c r="CO34" s="1037"/>
      <c r="CP34" s="1037"/>
      <c r="CQ34" s="1038"/>
      <c r="CR34" s="1036"/>
      <c r="CS34" s="1037"/>
      <c r="CT34" s="1037"/>
      <c r="CU34" s="1037"/>
      <c r="CV34" s="1038"/>
      <c r="CW34" s="1036"/>
      <c r="CX34" s="1037"/>
      <c r="CY34" s="1037"/>
      <c r="CZ34" s="1037"/>
      <c r="DA34" s="1038"/>
      <c r="DB34" s="1036"/>
      <c r="DC34" s="1037"/>
      <c r="DD34" s="1037"/>
      <c r="DE34" s="1037"/>
      <c r="DF34" s="1038"/>
      <c r="DG34" s="1036"/>
      <c r="DH34" s="1037"/>
      <c r="DI34" s="1037"/>
      <c r="DJ34" s="1037"/>
      <c r="DK34" s="1038"/>
      <c r="DL34" s="1036"/>
      <c r="DM34" s="1037"/>
      <c r="DN34" s="1037"/>
      <c r="DO34" s="1037"/>
      <c r="DP34" s="1038"/>
      <c r="DQ34" s="1036"/>
      <c r="DR34" s="1037"/>
      <c r="DS34" s="1037"/>
      <c r="DT34" s="1037"/>
      <c r="DU34" s="1038"/>
      <c r="DV34" s="1039"/>
      <c r="DW34" s="1040"/>
      <c r="DX34" s="1040"/>
      <c r="DY34" s="1040"/>
      <c r="DZ34" s="1041"/>
      <c r="EA34" s="204"/>
    </row>
    <row r="35" spans="1:131" s="205" customFormat="1" ht="26.25" customHeight="1" x14ac:dyDescent="0.15">
      <c r="A35" s="224">
        <v>8</v>
      </c>
      <c r="B35" s="1084"/>
      <c r="C35" s="1085"/>
      <c r="D35" s="1085"/>
      <c r="E35" s="1085"/>
      <c r="F35" s="1085"/>
      <c r="G35" s="1085"/>
      <c r="H35" s="1085"/>
      <c r="I35" s="1085"/>
      <c r="J35" s="1085"/>
      <c r="K35" s="1085"/>
      <c r="L35" s="1085"/>
      <c r="M35" s="1085"/>
      <c r="N35" s="1085"/>
      <c r="O35" s="1085"/>
      <c r="P35" s="1086"/>
      <c r="Q35" s="1090"/>
      <c r="R35" s="1091"/>
      <c r="S35" s="1091"/>
      <c r="T35" s="1091"/>
      <c r="U35" s="1091"/>
      <c r="V35" s="1091"/>
      <c r="W35" s="1091"/>
      <c r="X35" s="1091"/>
      <c r="Y35" s="1091"/>
      <c r="Z35" s="1091"/>
      <c r="AA35" s="1091"/>
      <c r="AB35" s="1091"/>
      <c r="AC35" s="1091"/>
      <c r="AD35" s="1091"/>
      <c r="AE35" s="1092"/>
      <c r="AF35" s="1066"/>
      <c r="AG35" s="1067"/>
      <c r="AH35" s="1067"/>
      <c r="AI35" s="1067"/>
      <c r="AJ35" s="1068"/>
      <c r="AK35" s="1027"/>
      <c r="AL35" s="1018"/>
      <c r="AM35" s="1018"/>
      <c r="AN35" s="1018"/>
      <c r="AO35" s="1018"/>
      <c r="AP35" s="1018"/>
      <c r="AQ35" s="1018"/>
      <c r="AR35" s="1018"/>
      <c r="AS35" s="1018"/>
      <c r="AT35" s="1018"/>
      <c r="AU35" s="1018"/>
      <c r="AV35" s="1018"/>
      <c r="AW35" s="1018"/>
      <c r="AX35" s="1018"/>
      <c r="AY35" s="1018"/>
      <c r="AZ35" s="1089"/>
      <c r="BA35" s="1089"/>
      <c r="BB35" s="1089"/>
      <c r="BC35" s="1089"/>
      <c r="BD35" s="1089"/>
      <c r="BE35" s="1079"/>
      <c r="BF35" s="1079"/>
      <c r="BG35" s="1079"/>
      <c r="BH35" s="1079"/>
      <c r="BI35" s="1080"/>
      <c r="BJ35" s="210"/>
      <c r="BK35" s="210"/>
      <c r="BL35" s="210"/>
      <c r="BM35" s="210"/>
      <c r="BN35" s="210"/>
      <c r="BO35" s="223"/>
      <c r="BP35" s="223"/>
      <c r="BQ35" s="220">
        <v>29</v>
      </c>
      <c r="BR35" s="221"/>
      <c r="BS35" s="1061"/>
      <c r="BT35" s="1062"/>
      <c r="BU35" s="1062"/>
      <c r="BV35" s="1062"/>
      <c r="BW35" s="1062"/>
      <c r="BX35" s="1062"/>
      <c r="BY35" s="1062"/>
      <c r="BZ35" s="1062"/>
      <c r="CA35" s="1062"/>
      <c r="CB35" s="1062"/>
      <c r="CC35" s="1062"/>
      <c r="CD35" s="1062"/>
      <c r="CE35" s="1062"/>
      <c r="CF35" s="1062"/>
      <c r="CG35" s="1063"/>
      <c r="CH35" s="1036"/>
      <c r="CI35" s="1037"/>
      <c r="CJ35" s="1037"/>
      <c r="CK35" s="1037"/>
      <c r="CL35" s="1038"/>
      <c r="CM35" s="1036"/>
      <c r="CN35" s="1037"/>
      <c r="CO35" s="1037"/>
      <c r="CP35" s="1037"/>
      <c r="CQ35" s="1038"/>
      <c r="CR35" s="1036"/>
      <c r="CS35" s="1037"/>
      <c r="CT35" s="1037"/>
      <c r="CU35" s="1037"/>
      <c r="CV35" s="1038"/>
      <c r="CW35" s="1036"/>
      <c r="CX35" s="1037"/>
      <c r="CY35" s="1037"/>
      <c r="CZ35" s="1037"/>
      <c r="DA35" s="1038"/>
      <c r="DB35" s="1036"/>
      <c r="DC35" s="1037"/>
      <c r="DD35" s="1037"/>
      <c r="DE35" s="1037"/>
      <c r="DF35" s="1038"/>
      <c r="DG35" s="1036"/>
      <c r="DH35" s="1037"/>
      <c r="DI35" s="1037"/>
      <c r="DJ35" s="1037"/>
      <c r="DK35" s="1038"/>
      <c r="DL35" s="1036"/>
      <c r="DM35" s="1037"/>
      <c r="DN35" s="1037"/>
      <c r="DO35" s="1037"/>
      <c r="DP35" s="1038"/>
      <c r="DQ35" s="1036"/>
      <c r="DR35" s="1037"/>
      <c r="DS35" s="1037"/>
      <c r="DT35" s="1037"/>
      <c r="DU35" s="1038"/>
      <c r="DV35" s="1039"/>
      <c r="DW35" s="1040"/>
      <c r="DX35" s="1040"/>
      <c r="DY35" s="1040"/>
      <c r="DZ35" s="1041"/>
      <c r="EA35" s="204"/>
    </row>
    <row r="36" spans="1:131" s="205" customFormat="1" ht="26.25" customHeight="1" x14ac:dyDescent="0.15">
      <c r="A36" s="224">
        <v>9</v>
      </c>
      <c r="B36" s="1084"/>
      <c r="C36" s="1085"/>
      <c r="D36" s="1085"/>
      <c r="E36" s="1085"/>
      <c r="F36" s="1085"/>
      <c r="G36" s="1085"/>
      <c r="H36" s="1085"/>
      <c r="I36" s="1085"/>
      <c r="J36" s="1085"/>
      <c r="K36" s="1085"/>
      <c r="L36" s="1085"/>
      <c r="M36" s="1085"/>
      <c r="N36" s="1085"/>
      <c r="O36" s="1085"/>
      <c r="P36" s="1086"/>
      <c r="Q36" s="1090"/>
      <c r="R36" s="1091"/>
      <c r="S36" s="1091"/>
      <c r="T36" s="1091"/>
      <c r="U36" s="1091"/>
      <c r="V36" s="1091"/>
      <c r="W36" s="1091"/>
      <c r="X36" s="1091"/>
      <c r="Y36" s="1091"/>
      <c r="Z36" s="1091"/>
      <c r="AA36" s="1091"/>
      <c r="AB36" s="1091"/>
      <c r="AC36" s="1091"/>
      <c r="AD36" s="1091"/>
      <c r="AE36" s="1092"/>
      <c r="AF36" s="1066"/>
      <c r="AG36" s="1067"/>
      <c r="AH36" s="1067"/>
      <c r="AI36" s="1067"/>
      <c r="AJ36" s="1068"/>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9"/>
      <c r="BF36" s="1079"/>
      <c r="BG36" s="1079"/>
      <c r="BH36" s="1079"/>
      <c r="BI36" s="1080"/>
      <c r="BJ36" s="210"/>
      <c r="BK36" s="210"/>
      <c r="BL36" s="210"/>
      <c r="BM36" s="210"/>
      <c r="BN36" s="210"/>
      <c r="BO36" s="223"/>
      <c r="BP36" s="223"/>
      <c r="BQ36" s="220">
        <v>30</v>
      </c>
      <c r="BR36" s="221"/>
      <c r="BS36" s="1061"/>
      <c r="BT36" s="1062"/>
      <c r="BU36" s="1062"/>
      <c r="BV36" s="1062"/>
      <c r="BW36" s="1062"/>
      <c r="BX36" s="1062"/>
      <c r="BY36" s="1062"/>
      <c r="BZ36" s="1062"/>
      <c r="CA36" s="1062"/>
      <c r="CB36" s="1062"/>
      <c r="CC36" s="1062"/>
      <c r="CD36" s="1062"/>
      <c r="CE36" s="1062"/>
      <c r="CF36" s="1062"/>
      <c r="CG36" s="1063"/>
      <c r="CH36" s="1036"/>
      <c r="CI36" s="1037"/>
      <c r="CJ36" s="1037"/>
      <c r="CK36" s="1037"/>
      <c r="CL36" s="1038"/>
      <c r="CM36" s="1036"/>
      <c r="CN36" s="1037"/>
      <c r="CO36" s="1037"/>
      <c r="CP36" s="1037"/>
      <c r="CQ36" s="1038"/>
      <c r="CR36" s="1036"/>
      <c r="CS36" s="1037"/>
      <c r="CT36" s="1037"/>
      <c r="CU36" s="1037"/>
      <c r="CV36" s="1038"/>
      <c r="CW36" s="1036"/>
      <c r="CX36" s="1037"/>
      <c r="CY36" s="1037"/>
      <c r="CZ36" s="1037"/>
      <c r="DA36" s="1038"/>
      <c r="DB36" s="1036"/>
      <c r="DC36" s="1037"/>
      <c r="DD36" s="1037"/>
      <c r="DE36" s="1037"/>
      <c r="DF36" s="1038"/>
      <c r="DG36" s="1036"/>
      <c r="DH36" s="1037"/>
      <c r="DI36" s="1037"/>
      <c r="DJ36" s="1037"/>
      <c r="DK36" s="1038"/>
      <c r="DL36" s="1036"/>
      <c r="DM36" s="1037"/>
      <c r="DN36" s="1037"/>
      <c r="DO36" s="1037"/>
      <c r="DP36" s="1038"/>
      <c r="DQ36" s="1036"/>
      <c r="DR36" s="1037"/>
      <c r="DS36" s="1037"/>
      <c r="DT36" s="1037"/>
      <c r="DU36" s="1038"/>
      <c r="DV36" s="1039"/>
      <c r="DW36" s="1040"/>
      <c r="DX36" s="1040"/>
      <c r="DY36" s="1040"/>
      <c r="DZ36" s="1041"/>
      <c r="EA36" s="204"/>
    </row>
    <row r="37" spans="1:131" s="205" customFormat="1" ht="26.25" customHeight="1" x14ac:dyDescent="0.15">
      <c r="A37" s="224">
        <v>10</v>
      </c>
      <c r="B37" s="1084"/>
      <c r="C37" s="1085"/>
      <c r="D37" s="1085"/>
      <c r="E37" s="1085"/>
      <c r="F37" s="1085"/>
      <c r="G37" s="1085"/>
      <c r="H37" s="1085"/>
      <c r="I37" s="1085"/>
      <c r="J37" s="1085"/>
      <c r="K37" s="1085"/>
      <c r="L37" s="1085"/>
      <c r="M37" s="1085"/>
      <c r="N37" s="1085"/>
      <c r="O37" s="1085"/>
      <c r="P37" s="1086"/>
      <c r="Q37" s="1090"/>
      <c r="R37" s="1091"/>
      <c r="S37" s="1091"/>
      <c r="T37" s="1091"/>
      <c r="U37" s="1091"/>
      <c r="V37" s="1091"/>
      <c r="W37" s="1091"/>
      <c r="X37" s="1091"/>
      <c r="Y37" s="1091"/>
      <c r="Z37" s="1091"/>
      <c r="AA37" s="1091"/>
      <c r="AB37" s="1091"/>
      <c r="AC37" s="1091"/>
      <c r="AD37" s="1091"/>
      <c r="AE37" s="1092"/>
      <c r="AF37" s="1066"/>
      <c r="AG37" s="1067"/>
      <c r="AH37" s="1067"/>
      <c r="AI37" s="1067"/>
      <c r="AJ37" s="1068"/>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9"/>
      <c r="BF37" s="1079"/>
      <c r="BG37" s="1079"/>
      <c r="BH37" s="1079"/>
      <c r="BI37" s="1080"/>
      <c r="BJ37" s="210"/>
      <c r="BK37" s="210"/>
      <c r="BL37" s="210"/>
      <c r="BM37" s="210"/>
      <c r="BN37" s="210"/>
      <c r="BO37" s="223"/>
      <c r="BP37" s="223"/>
      <c r="BQ37" s="220">
        <v>31</v>
      </c>
      <c r="BR37" s="221"/>
      <c r="BS37" s="1061"/>
      <c r="BT37" s="1062"/>
      <c r="BU37" s="1062"/>
      <c r="BV37" s="1062"/>
      <c r="BW37" s="1062"/>
      <c r="BX37" s="1062"/>
      <c r="BY37" s="1062"/>
      <c r="BZ37" s="1062"/>
      <c r="CA37" s="1062"/>
      <c r="CB37" s="1062"/>
      <c r="CC37" s="1062"/>
      <c r="CD37" s="1062"/>
      <c r="CE37" s="1062"/>
      <c r="CF37" s="1062"/>
      <c r="CG37" s="1063"/>
      <c r="CH37" s="1036"/>
      <c r="CI37" s="1037"/>
      <c r="CJ37" s="1037"/>
      <c r="CK37" s="1037"/>
      <c r="CL37" s="1038"/>
      <c r="CM37" s="1036"/>
      <c r="CN37" s="1037"/>
      <c r="CO37" s="1037"/>
      <c r="CP37" s="1037"/>
      <c r="CQ37" s="1038"/>
      <c r="CR37" s="1036"/>
      <c r="CS37" s="1037"/>
      <c r="CT37" s="1037"/>
      <c r="CU37" s="1037"/>
      <c r="CV37" s="1038"/>
      <c r="CW37" s="1036"/>
      <c r="CX37" s="1037"/>
      <c r="CY37" s="1037"/>
      <c r="CZ37" s="1037"/>
      <c r="DA37" s="1038"/>
      <c r="DB37" s="1036"/>
      <c r="DC37" s="1037"/>
      <c r="DD37" s="1037"/>
      <c r="DE37" s="1037"/>
      <c r="DF37" s="1038"/>
      <c r="DG37" s="1036"/>
      <c r="DH37" s="1037"/>
      <c r="DI37" s="1037"/>
      <c r="DJ37" s="1037"/>
      <c r="DK37" s="1038"/>
      <c r="DL37" s="1036"/>
      <c r="DM37" s="1037"/>
      <c r="DN37" s="1037"/>
      <c r="DO37" s="1037"/>
      <c r="DP37" s="1038"/>
      <c r="DQ37" s="1036"/>
      <c r="DR37" s="1037"/>
      <c r="DS37" s="1037"/>
      <c r="DT37" s="1037"/>
      <c r="DU37" s="1038"/>
      <c r="DV37" s="1039"/>
      <c r="DW37" s="1040"/>
      <c r="DX37" s="1040"/>
      <c r="DY37" s="1040"/>
      <c r="DZ37" s="1041"/>
      <c r="EA37" s="204"/>
    </row>
    <row r="38" spans="1:131" s="205" customFormat="1" ht="26.25" customHeight="1" x14ac:dyDescent="0.15">
      <c r="A38" s="224">
        <v>11</v>
      </c>
      <c r="B38" s="1084"/>
      <c r="C38" s="1085"/>
      <c r="D38" s="1085"/>
      <c r="E38" s="1085"/>
      <c r="F38" s="1085"/>
      <c r="G38" s="1085"/>
      <c r="H38" s="1085"/>
      <c r="I38" s="1085"/>
      <c r="J38" s="1085"/>
      <c r="K38" s="1085"/>
      <c r="L38" s="1085"/>
      <c r="M38" s="1085"/>
      <c r="N38" s="1085"/>
      <c r="O38" s="1085"/>
      <c r="P38" s="1086"/>
      <c r="Q38" s="1090"/>
      <c r="R38" s="1091"/>
      <c r="S38" s="1091"/>
      <c r="T38" s="1091"/>
      <c r="U38" s="1091"/>
      <c r="V38" s="1091"/>
      <c r="W38" s="1091"/>
      <c r="X38" s="1091"/>
      <c r="Y38" s="1091"/>
      <c r="Z38" s="1091"/>
      <c r="AA38" s="1091"/>
      <c r="AB38" s="1091"/>
      <c r="AC38" s="1091"/>
      <c r="AD38" s="1091"/>
      <c r="AE38" s="1092"/>
      <c r="AF38" s="1066"/>
      <c r="AG38" s="1067"/>
      <c r="AH38" s="1067"/>
      <c r="AI38" s="1067"/>
      <c r="AJ38" s="1068"/>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9"/>
      <c r="BF38" s="1079"/>
      <c r="BG38" s="1079"/>
      <c r="BH38" s="1079"/>
      <c r="BI38" s="1080"/>
      <c r="BJ38" s="210"/>
      <c r="BK38" s="210"/>
      <c r="BL38" s="210"/>
      <c r="BM38" s="210"/>
      <c r="BN38" s="210"/>
      <c r="BO38" s="223"/>
      <c r="BP38" s="223"/>
      <c r="BQ38" s="220">
        <v>32</v>
      </c>
      <c r="BR38" s="221"/>
      <c r="BS38" s="1061"/>
      <c r="BT38" s="1062"/>
      <c r="BU38" s="1062"/>
      <c r="BV38" s="1062"/>
      <c r="BW38" s="1062"/>
      <c r="BX38" s="1062"/>
      <c r="BY38" s="1062"/>
      <c r="BZ38" s="1062"/>
      <c r="CA38" s="1062"/>
      <c r="CB38" s="1062"/>
      <c r="CC38" s="1062"/>
      <c r="CD38" s="1062"/>
      <c r="CE38" s="1062"/>
      <c r="CF38" s="1062"/>
      <c r="CG38" s="1063"/>
      <c r="CH38" s="1036"/>
      <c r="CI38" s="1037"/>
      <c r="CJ38" s="1037"/>
      <c r="CK38" s="1037"/>
      <c r="CL38" s="1038"/>
      <c r="CM38" s="1036"/>
      <c r="CN38" s="1037"/>
      <c r="CO38" s="1037"/>
      <c r="CP38" s="1037"/>
      <c r="CQ38" s="1038"/>
      <c r="CR38" s="1036"/>
      <c r="CS38" s="1037"/>
      <c r="CT38" s="1037"/>
      <c r="CU38" s="1037"/>
      <c r="CV38" s="1038"/>
      <c r="CW38" s="1036"/>
      <c r="CX38" s="1037"/>
      <c r="CY38" s="1037"/>
      <c r="CZ38" s="1037"/>
      <c r="DA38" s="1038"/>
      <c r="DB38" s="1036"/>
      <c r="DC38" s="1037"/>
      <c r="DD38" s="1037"/>
      <c r="DE38" s="1037"/>
      <c r="DF38" s="1038"/>
      <c r="DG38" s="1036"/>
      <c r="DH38" s="1037"/>
      <c r="DI38" s="1037"/>
      <c r="DJ38" s="1037"/>
      <c r="DK38" s="1038"/>
      <c r="DL38" s="1036"/>
      <c r="DM38" s="1037"/>
      <c r="DN38" s="1037"/>
      <c r="DO38" s="1037"/>
      <c r="DP38" s="1038"/>
      <c r="DQ38" s="1036"/>
      <c r="DR38" s="1037"/>
      <c r="DS38" s="1037"/>
      <c r="DT38" s="1037"/>
      <c r="DU38" s="1038"/>
      <c r="DV38" s="1039"/>
      <c r="DW38" s="1040"/>
      <c r="DX38" s="1040"/>
      <c r="DY38" s="1040"/>
      <c r="DZ38" s="1041"/>
      <c r="EA38" s="204"/>
    </row>
    <row r="39" spans="1:131" s="205" customFormat="1" ht="26.25" customHeight="1" x14ac:dyDescent="0.15">
      <c r="A39" s="224">
        <v>12</v>
      </c>
      <c r="B39" s="1084"/>
      <c r="C39" s="1085"/>
      <c r="D39" s="1085"/>
      <c r="E39" s="1085"/>
      <c r="F39" s="1085"/>
      <c r="G39" s="1085"/>
      <c r="H39" s="1085"/>
      <c r="I39" s="1085"/>
      <c r="J39" s="1085"/>
      <c r="K39" s="1085"/>
      <c r="L39" s="1085"/>
      <c r="M39" s="1085"/>
      <c r="N39" s="1085"/>
      <c r="O39" s="1085"/>
      <c r="P39" s="1086"/>
      <c r="Q39" s="1090"/>
      <c r="R39" s="1091"/>
      <c r="S39" s="1091"/>
      <c r="T39" s="1091"/>
      <c r="U39" s="1091"/>
      <c r="V39" s="1091"/>
      <c r="W39" s="1091"/>
      <c r="X39" s="1091"/>
      <c r="Y39" s="1091"/>
      <c r="Z39" s="1091"/>
      <c r="AA39" s="1091"/>
      <c r="AB39" s="1091"/>
      <c r="AC39" s="1091"/>
      <c r="AD39" s="1091"/>
      <c r="AE39" s="1092"/>
      <c r="AF39" s="1066"/>
      <c r="AG39" s="1067"/>
      <c r="AH39" s="1067"/>
      <c r="AI39" s="1067"/>
      <c r="AJ39" s="1068"/>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9"/>
      <c r="BF39" s="1079"/>
      <c r="BG39" s="1079"/>
      <c r="BH39" s="1079"/>
      <c r="BI39" s="1080"/>
      <c r="BJ39" s="210"/>
      <c r="BK39" s="210"/>
      <c r="BL39" s="210"/>
      <c r="BM39" s="210"/>
      <c r="BN39" s="210"/>
      <c r="BO39" s="223"/>
      <c r="BP39" s="223"/>
      <c r="BQ39" s="220">
        <v>33</v>
      </c>
      <c r="BR39" s="221"/>
      <c r="BS39" s="1061"/>
      <c r="BT39" s="1062"/>
      <c r="BU39" s="1062"/>
      <c r="BV39" s="1062"/>
      <c r="BW39" s="1062"/>
      <c r="BX39" s="1062"/>
      <c r="BY39" s="1062"/>
      <c r="BZ39" s="1062"/>
      <c r="CA39" s="1062"/>
      <c r="CB39" s="1062"/>
      <c r="CC39" s="1062"/>
      <c r="CD39" s="1062"/>
      <c r="CE39" s="1062"/>
      <c r="CF39" s="1062"/>
      <c r="CG39" s="1063"/>
      <c r="CH39" s="1036"/>
      <c r="CI39" s="1037"/>
      <c r="CJ39" s="1037"/>
      <c r="CK39" s="1037"/>
      <c r="CL39" s="1038"/>
      <c r="CM39" s="1036"/>
      <c r="CN39" s="1037"/>
      <c r="CO39" s="1037"/>
      <c r="CP39" s="1037"/>
      <c r="CQ39" s="1038"/>
      <c r="CR39" s="1036"/>
      <c r="CS39" s="1037"/>
      <c r="CT39" s="1037"/>
      <c r="CU39" s="1037"/>
      <c r="CV39" s="1038"/>
      <c r="CW39" s="1036"/>
      <c r="CX39" s="1037"/>
      <c r="CY39" s="1037"/>
      <c r="CZ39" s="1037"/>
      <c r="DA39" s="1038"/>
      <c r="DB39" s="1036"/>
      <c r="DC39" s="1037"/>
      <c r="DD39" s="1037"/>
      <c r="DE39" s="1037"/>
      <c r="DF39" s="1038"/>
      <c r="DG39" s="1036"/>
      <c r="DH39" s="1037"/>
      <c r="DI39" s="1037"/>
      <c r="DJ39" s="1037"/>
      <c r="DK39" s="1038"/>
      <c r="DL39" s="1036"/>
      <c r="DM39" s="1037"/>
      <c r="DN39" s="1037"/>
      <c r="DO39" s="1037"/>
      <c r="DP39" s="1038"/>
      <c r="DQ39" s="1036"/>
      <c r="DR39" s="1037"/>
      <c r="DS39" s="1037"/>
      <c r="DT39" s="1037"/>
      <c r="DU39" s="1038"/>
      <c r="DV39" s="1039"/>
      <c r="DW39" s="1040"/>
      <c r="DX39" s="1040"/>
      <c r="DY39" s="1040"/>
      <c r="DZ39" s="1041"/>
      <c r="EA39" s="204"/>
    </row>
    <row r="40" spans="1:131" s="205" customFormat="1" ht="26.25" customHeight="1" x14ac:dyDescent="0.15">
      <c r="A40" s="219">
        <v>13</v>
      </c>
      <c r="B40" s="1084"/>
      <c r="C40" s="1085"/>
      <c r="D40" s="1085"/>
      <c r="E40" s="1085"/>
      <c r="F40" s="1085"/>
      <c r="G40" s="1085"/>
      <c r="H40" s="1085"/>
      <c r="I40" s="1085"/>
      <c r="J40" s="1085"/>
      <c r="K40" s="1085"/>
      <c r="L40" s="1085"/>
      <c r="M40" s="1085"/>
      <c r="N40" s="1085"/>
      <c r="O40" s="1085"/>
      <c r="P40" s="1086"/>
      <c r="Q40" s="1090"/>
      <c r="R40" s="1091"/>
      <c r="S40" s="1091"/>
      <c r="T40" s="1091"/>
      <c r="U40" s="1091"/>
      <c r="V40" s="1091"/>
      <c r="W40" s="1091"/>
      <c r="X40" s="1091"/>
      <c r="Y40" s="1091"/>
      <c r="Z40" s="1091"/>
      <c r="AA40" s="1091"/>
      <c r="AB40" s="1091"/>
      <c r="AC40" s="1091"/>
      <c r="AD40" s="1091"/>
      <c r="AE40" s="1092"/>
      <c r="AF40" s="1066"/>
      <c r="AG40" s="1067"/>
      <c r="AH40" s="1067"/>
      <c r="AI40" s="1067"/>
      <c r="AJ40" s="1068"/>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9"/>
      <c r="BF40" s="1079"/>
      <c r="BG40" s="1079"/>
      <c r="BH40" s="1079"/>
      <c r="BI40" s="1080"/>
      <c r="BJ40" s="210"/>
      <c r="BK40" s="210"/>
      <c r="BL40" s="210"/>
      <c r="BM40" s="210"/>
      <c r="BN40" s="210"/>
      <c r="BO40" s="223"/>
      <c r="BP40" s="223"/>
      <c r="BQ40" s="220">
        <v>34</v>
      </c>
      <c r="BR40" s="221"/>
      <c r="BS40" s="1061"/>
      <c r="BT40" s="1062"/>
      <c r="BU40" s="1062"/>
      <c r="BV40" s="1062"/>
      <c r="BW40" s="1062"/>
      <c r="BX40" s="1062"/>
      <c r="BY40" s="1062"/>
      <c r="BZ40" s="1062"/>
      <c r="CA40" s="1062"/>
      <c r="CB40" s="1062"/>
      <c r="CC40" s="1062"/>
      <c r="CD40" s="1062"/>
      <c r="CE40" s="1062"/>
      <c r="CF40" s="1062"/>
      <c r="CG40" s="1063"/>
      <c r="CH40" s="1036"/>
      <c r="CI40" s="1037"/>
      <c r="CJ40" s="1037"/>
      <c r="CK40" s="1037"/>
      <c r="CL40" s="1038"/>
      <c r="CM40" s="1036"/>
      <c r="CN40" s="1037"/>
      <c r="CO40" s="1037"/>
      <c r="CP40" s="1037"/>
      <c r="CQ40" s="1038"/>
      <c r="CR40" s="1036"/>
      <c r="CS40" s="1037"/>
      <c r="CT40" s="1037"/>
      <c r="CU40" s="1037"/>
      <c r="CV40" s="1038"/>
      <c r="CW40" s="1036"/>
      <c r="CX40" s="1037"/>
      <c r="CY40" s="1037"/>
      <c r="CZ40" s="1037"/>
      <c r="DA40" s="1038"/>
      <c r="DB40" s="1036"/>
      <c r="DC40" s="1037"/>
      <c r="DD40" s="1037"/>
      <c r="DE40" s="1037"/>
      <c r="DF40" s="1038"/>
      <c r="DG40" s="1036"/>
      <c r="DH40" s="1037"/>
      <c r="DI40" s="1037"/>
      <c r="DJ40" s="1037"/>
      <c r="DK40" s="1038"/>
      <c r="DL40" s="1036"/>
      <c r="DM40" s="1037"/>
      <c r="DN40" s="1037"/>
      <c r="DO40" s="1037"/>
      <c r="DP40" s="1038"/>
      <c r="DQ40" s="1036"/>
      <c r="DR40" s="1037"/>
      <c r="DS40" s="1037"/>
      <c r="DT40" s="1037"/>
      <c r="DU40" s="1038"/>
      <c r="DV40" s="1039"/>
      <c r="DW40" s="1040"/>
      <c r="DX40" s="1040"/>
      <c r="DY40" s="1040"/>
      <c r="DZ40" s="1041"/>
      <c r="EA40" s="204"/>
    </row>
    <row r="41" spans="1:131" s="205" customFormat="1" ht="26.25" customHeight="1" x14ac:dyDescent="0.15">
      <c r="A41" s="219">
        <v>14</v>
      </c>
      <c r="B41" s="1084"/>
      <c r="C41" s="1085"/>
      <c r="D41" s="1085"/>
      <c r="E41" s="1085"/>
      <c r="F41" s="1085"/>
      <c r="G41" s="1085"/>
      <c r="H41" s="1085"/>
      <c r="I41" s="1085"/>
      <c r="J41" s="1085"/>
      <c r="K41" s="1085"/>
      <c r="L41" s="1085"/>
      <c r="M41" s="1085"/>
      <c r="N41" s="1085"/>
      <c r="O41" s="1085"/>
      <c r="P41" s="1086"/>
      <c r="Q41" s="1090"/>
      <c r="R41" s="1091"/>
      <c r="S41" s="1091"/>
      <c r="T41" s="1091"/>
      <c r="U41" s="1091"/>
      <c r="V41" s="1091"/>
      <c r="W41" s="1091"/>
      <c r="X41" s="1091"/>
      <c r="Y41" s="1091"/>
      <c r="Z41" s="1091"/>
      <c r="AA41" s="1091"/>
      <c r="AB41" s="1091"/>
      <c r="AC41" s="1091"/>
      <c r="AD41" s="1091"/>
      <c r="AE41" s="1092"/>
      <c r="AF41" s="1066"/>
      <c r="AG41" s="1067"/>
      <c r="AH41" s="1067"/>
      <c r="AI41" s="1067"/>
      <c r="AJ41" s="1068"/>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9"/>
      <c r="BF41" s="1079"/>
      <c r="BG41" s="1079"/>
      <c r="BH41" s="1079"/>
      <c r="BI41" s="1080"/>
      <c r="BJ41" s="210"/>
      <c r="BK41" s="210"/>
      <c r="BL41" s="210"/>
      <c r="BM41" s="210"/>
      <c r="BN41" s="210"/>
      <c r="BO41" s="223"/>
      <c r="BP41" s="223"/>
      <c r="BQ41" s="220">
        <v>35</v>
      </c>
      <c r="BR41" s="221"/>
      <c r="BS41" s="1061"/>
      <c r="BT41" s="1062"/>
      <c r="BU41" s="1062"/>
      <c r="BV41" s="1062"/>
      <c r="BW41" s="1062"/>
      <c r="BX41" s="1062"/>
      <c r="BY41" s="1062"/>
      <c r="BZ41" s="1062"/>
      <c r="CA41" s="1062"/>
      <c r="CB41" s="1062"/>
      <c r="CC41" s="1062"/>
      <c r="CD41" s="1062"/>
      <c r="CE41" s="1062"/>
      <c r="CF41" s="1062"/>
      <c r="CG41" s="1063"/>
      <c r="CH41" s="1036"/>
      <c r="CI41" s="1037"/>
      <c r="CJ41" s="1037"/>
      <c r="CK41" s="1037"/>
      <c r="CL41" s="1038"/>
      <c r="CM41" s="1036"/>
      <c r="CN41" s="1037"/>
      <c r="CO41" s="1037"/>
      <c r="CP41" s="1037"/>
      <c r="CQ41" s="1038"/>
      <c r="CR41" s="1036"/>
      <c r="CS41" s="1037"/>
      <c r="CT41" s="1037"/>
      <c r="CU41" s="1037"/>
      <c r="CV41" s="1038"/>
      <c r="CW41" s="1036"/>
      <c r="CX41" s="1037"/>
      <c r="CY41" s="1037"/>
      <c r="CZ41" s="1037"/>
      <c r="DA41" s="1038"/>
      <c r="DB41" s="1036"/>
      <c r="DC41" s="1037"/>
      <c r="DD41" s="1037"/>
      <c r="DE41" s="1037"/>
      <c r="DF41" s="1038"/>
      <c r="DG41" s="1036"/>
      <c r="DH41" s="1037"/>
      <c r="DI41" s="1037"/>
      <c r="DJ41" s="1037"/>
      <c r="DK41" s="1038"/>
      <c r="DL41" s="1036"/>
      <c r="DM41" s="1037"/>
      <c r="DN41" s="1037"/>
      <c r="DO41" s="1037"/>
      <c r="DP41" s="1038"/>
      <c r="DQ41" s="1036"/>
      <c r="DR41" s="1037"/>
      <c r="DS41" s="1037"/>
      <c r="DT41" s="1037"/>
      <c r="DU41" s="1038"/>
      <c r="DV41" s="1039"/>
      <c r="DW41" s="1040"/>
      <c r="DX41" s="1040"/>
      <c r="DY41" s="1040"/>
      <c r="DZ41" s="1041"/>
      <c r="EA41" s="204"/>
    </row>
    <row r="42" spans="1:131" s="205" customFormat="1" ht="26.25" customHeight="1" x14ac:dyDescent="0.15">
      <c r="A42" s="219">
        <v>15</v>
      </c>
      <c r="B42" s="1084"/>
      <c r="C42" s="1085"/>
      <c r="D42" s="1085"/>
      <c r="E42" s="1085"/>
      <c r="F42" s="1085"/>
      <c r="G42" s="1085"/>
      <c r="H42" s="1085"/>
      <c r="I42" s="1085"/>
      <c r="J42" s="1085"/>
      <c r="K42" s="1085"/>
      <c r="L42" s="1085"/>
      <c r="M42" s="1085"/>
      <c r="N42" s="1085"/>
      <c r="O42" s="1085"/>
      <c r="P42" s="1086"/>
      <c r="Q42" s="1090"/>
      <c r="R42" s="1091"/>
      <c r="S42" s="1091"/>
      <c r="T42" s="1091"/>
      <c r="U42" s="1091"/>
      <c r="V42" s="1091"/>
      <c r="W42" s="1091"/>
      <c r="X42" s="1091"/>
      <c r="Y42" s="1091"/>
      <c r="Z42" s="1091"/>
      <c r="AA42" s="1091"/>
      <c r="AB42" s="1091"/>
      <c r="AC42" s="1091"/>
      <c r="AD42" s="1091"/>
      <c r="AE42" s="1092"/>
      <c r="AF42" s="1066"/>
      <c r="AG42" s="1067"/>
      <c r="AH42" s="1067"/>
      <c r="AI42" s="1067"/>
      <c r="AJ42" s="1068"/>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9"/>
      <c r="BF42" s="1079"/>
      <c r="BG42" s="1079"/>
      <c r="BH42" s="1079"/>
      <c r="BI42" s="1080"/>
      <c r="BJ42" s="210"/>
      <c r="BK42" s="210"/>
      <c r="BL42" s="210"/>
      <c r="BM42" s="210"/>
      <c r="BN42" s="210"/>
      <c r="BO42" s="223"/>
      <c r="BP42" s="223"/>
      <c r="BQ42" s="220">
        <v>36</v>
      </c>
      <c r="BR42" s="221"/>
      <c r="BS42" s="1061"/>
      <c r="BT42" s="1062"/>
      <c r="BU42" s="1062"/>
      <c r="BV42" s="1062"/>
      <c r="BW42" s="1062"/>
      <c r="BX42" s="1062"/>
      <c r="BY42" s="1062"/>
      <c r="BZ42" s="1062"/>
      <c r="CA42" s="1062"/>
      <c r="CB42" s="1062"/>
      <c r="CC42" s="1062"/>
      <c r="CD42" s="1062"/>
      <c r="CE42" s="1062"/>
      <c r="CF42" s="1062"/>
      <c r="CG42" s="1063"/>
      <c r="CH42" s="1036"/>
      <c r="CI42" s="1037"/>
      <c r="CJ42" s="1037"/>
      <c r="CK42" s="1037"/>
      <c r="CL42" s="1038"/>
      <c r="CM42" s="1036"/>
      <c r="CN42" s="1037"/>
      <c r="CO42" s="1037"/>
      <c r="CP42" s="1037"/>
      <c r="CQ42" s="1038"/>
      <c r="CR42" s="1036"/>
      <c r="CS42" s="1037"/>
      <c r="CT42" s="1037"/>
      <c r="CU42" s="1037"/>
      <c r="CV42" s="1038"/>
      <c r="CW42" s="1036"/>
      <c r="CX42" s="1037"/>
      <c r="CY42" s="1037"/>
      <c r="CZ42" s="1037"/>
      <c r="DA42" s="1038"/>
      <c r="DB42" s="1036"/>
      <c r="DC42" s="1037"/>
      <c r="DD42" s="1037"/>
      <c r="DE42" s="1037"/>
      <c r="DF42" s="1038"/>
      <c r="DG42" s="1036"/>
      <c r="DH42" s="1037"/>
      <c r="DI42" s="1037"/>
      <c r="DJ42" s="1037"/>
      <c r="DK42" s="1038"/>
      <c r="DL42" s="1036"/>
      <c r="DM42" s="1037"/>
      <c r="DN42" s="1037"/>
      <c r="DO42" s="1037"/>
      <c r="DP42" s="1038"/>
      <c r="DQ42" s="1036"/>
      <c r="DR42" s="1037"/>
      <c r="DS42" s="1037"/>
      <c r="DT42" s="1037"/>
      <c r="DU42" s="1038"/>
      <c r="DV42" s="1039"/>
      <c r="DW42" s="1040"/>
      <c r="DX42" s="1040"/>
      <c r="DY42" s="1040"/>
      <c r="DZ42" s="1041"/>
      <c r="EA42" s="204"/>
    </row>
    <row r="43" spans="1:131" s="205" customFormat="1" ht="26.25" customHeight="1" x14ac:dyDescent="0.15">
      <c r="A43" s="219">
        <v>16</v>
      </c>
      <c r="B43" s="1084"/>
      <c r="C43" s="1085"/>
      <c r="D43" s="1085"/>
      <c r="E43" s="1085"/>
      <c r="F43" s="1085"/>
      <c r="G43" s="1085"/>
      <c r="H43" s="1085"/>
      <c r="I43" s="1085"/>
      <c r="J43" s="1085"/>
      <c r="K43" s="1085"/>
      <c r="L43" s="1085"/>
      <c r="M43" s="1085"/>
      <c r="N43" s="1085"/>
      <c r="O43" s="1085"/>
      <c r="P43" s="1086"/>
      <c r="Q43" s="1090"/>
      <c r="R43" s="1091"/>
      <c r="S43" s="1091"/>
      <c r="T43" s="1091"/>
      <c r="U43" s="1091"/>
      <c r="V43" s="1091"/>
      <c r="W43" s="1091"/>
      <c r="X43" s="1091"/>
      <c r="Y43" s="1091"/>
      <c r="Z43" s="1091"/>
      <c r="AA43" s="1091"/>
      <c r="AB43" s="1091"/>
      <c r="AC43" s="1091"/>
      <c r="AD43" s="1091"/>
      <c r="AE43" s="1092"/>
      <c r="AF43" s="1066"/>
      <c r="AG43" s="1067"/>
      <c r="AH43" s="1067"/>
      <c r="AI43" s="1067"/>
      <c r="AJ43" s="1068"/>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9"/>
      <c r="BF43" s="1079"/>
      <c r="BG43" s="1079"/>
      <c r="BH43" s="1079"/>
      <c r="BI43" s="1080"/>
      <c r="BJ43" s="210"/>
      <c r="BK43" s="210"/>
      <c r="BL43" s="210"/>
      <c r="BM43" s="210"/>
      <c r="BN43" s="210"/>
      <c r="BO43" s="223"/>
      <c r="BP43" s="223"/>
      <c r="BQ43" s="220">
        <v>37</v>
      </c>
      <c r="BR43" s="221"/>
      <c r="BS43" s="1061"/>
      <c r="BT43" s="1062"/>
      <c r="BU43" s="1062"/>
      <c r="BV43" s="1062"/>
      <c r="BW43" s="1062"/>
      <c r="BX43" s="1062"/>
      <c r="BY43" s="1062"/>
      <c r="BZ43" s="1062"/>
      <c r="CA43" s="1062"/>
      <c r="CB43" s="1062"/>
      <c r="CC43" s="1062"/>
      <c r="CD43" s="1062"/>
      <c r="CE43" s="1062"/>
      <c r="CF43" s="1062"/>
      <c r="CG43" s="1063"/>
      <c r="CH43" s="1036"/>
      <c r="CI43" s="1037"/>
      <c r="CJ43" s="1037"/>
      <c r="CK43" s="1037"/>
      <c r="CL43" s="1038"/>
      <c r="CM43" s="1036"/>
      <c r="CN43" s="1037"/>
      <c r="CO43" s="1037"/>
      <c r="CP43" s="1037"/>
      <c r="CQ43" s="1038"/>
      <c r="CR43" s="1036"/>
      <c r="CS43" s="1037"/>
      <c r="CT43" s="1037"/>
      <c r="CU43" s="1037"/>
      <c r="CV43" s="1038"/>
      <c r="CW43" s="1036"/>
      <c r="CX43" s="1037"/>
      <c r="CY43" s="1037"/>
      <c r="CZ43" s="1037"/>
      <c r="DA43" s="1038"/>
      <c r="DB43" s="1036"/>
      <c r="DC43" s="1037"/>
      <c r="DD43" s="1037"/>
      <c r="DE43" s="1037"/>
      <c r="DF43" s="1038"/>
      <c r="DG43" s="1036"/>
      <c r="DH43" s="1037"/>
      <c r="DI43" s="1037"/>
      <c r="DJ43" s="1037"/>
      <c r="DK43" s="1038"/>
      <c r="DL43" s="1036"/>
      <c r="DM43" s="1037"/>
      <c r="DN43" s="1037"/>
      <c r="DO43" s="1037"/>
      <c r="DP43" s="1038"/>
      <c r="DQ43" s="1036"/>
      <c r="DR43" s="1037"/>
      <c r="DS43" s="1037"/>
      <c r="DT43" s="1037"/>
      <c r="DU43" s="1038"/>
      <c r="DV43" s="1039"/>
      <c r="DW43" s="1040"/>
      <c r="DX43" s="1040"/>
      <c r="DY43" s="1040"/>
      <c r="DZ43" s="1041"/>
      <c r="EA43" s="204"/>
    </row>
    <row r="44" spans="1:131" s="205" customFormat="1" ht="26.25" customHeight="1" x14ac:dyDescent="0.15">
      <c r="A44" s="219">
        <v>17</v>
      </c>
      <c r="B44" s="1084"/>
      <c r="C44" s="1085"/>
      <c r="D44" s="1085"/>
      <c r="E44" s="1085"/>
      <c r="F44" s="1085"/>
      <c r="G44" s="1085"/>
      <c r="H44" s="1085"/>
      <c r="I44" s="1085"/>
      <c r="J44" s="1085"/>
      <c r="K44" s="1085"/>
      <c r="L44" s="1085"/>
      <c r="M44" s="1085"/>
      <c r="N44" s="1085"/>
      <c r="O44" s="1085"/>
      <c r="P44" s="1086"/>
      <c r="Q44" s="1090"/>
      <c r="R44" s="1091"/>
      <c r="S44" s="1091"/>
      <c r="T44" s="1091"/>
      <c r="U44" s="1091"/>
      <c r="V44" s="1091"/>
      <c r="W44" s="1091"/>
      <c r="X44" s="1091"/>
      <c r="Y44" s="1091"/>
      <c r="Z44" s="1091"/>
      <c r="AA44" s="1091"/>
      <c r="AB44" s="1091"/>
      <c r="AC44" s="1091"/>
      <c r="AD44" s="1091"/>
      <c r="AE44" s="1092"/>
      <c r="AF44" s="1066"/>
      <c r="AG44" s="1067"/>
      <c r="AH44" s="1067"/>
      <c r="AI44" s="1067"/>
      <c r="AJ44" s="1068"/>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9"/>
      <c r="BF44" s="1079"/>
      <c r="BG44" s="1079"/>
      <c r="BH44" s="1079"/>
      <c r="BI44" s="1080"/>
      <c r="BJ44" s="210"/>
      <c r="BK44" s="210"/>
      <c r="BL44" s="210"/>
      <c r="BM44" s="210"/>
      <c r="BN44" s="210"/>
      <c r="BO44" s="223"/>
      <c r="BP44" s="223"/>
      <c r="BQ44" s="220">
        <v>38</v>
      </c>
      <c r="BR44" s="221"/>
      <c r="BS44" s="1061"/>
      <c r="BT44" s="1062"/>
      <c r="BU44" s="1062"/>
      <c r="BV44" s="1062"/>
      <c r="BW44" s="1062"/>
      <c r="BX44" s="1062"/>
      <c r="BY44" s="1062"/>
      <c r="BZ44" s="1062"/>
      <c r="CA44" s="1062"/>
      <c r="CB44" s="1062"/>
      <c r="CC44" s="1062"/>
      <c r="CD44" s="1062"/>
      <c r="CE44" s="1062"/>
      <c r="CF44" s="1062"/>
      <c r="CG44" s="1063"/>
      <c r="CH44" s="1036"/>
      <c r="CI44" s="1037"/>
      <c r="CJ44" s="1037"/>
      <c r="CK44" s="1037"/>
      <c r="CL44" s="1038"/>
      <c r="CM44" s="1036"/>
      <c r="CN44" s="1037"/>
      <c r="CO44" s="1037"/>
      <c r="CP44" s="1037"/>
      <c r="CQ44" s="1038"/>
      <c r="CR44" s="1036"/>
      <c r="CS44" s="1037"/>
      <c r="CT44" s="1037"/>
      <c r="CU44" s="1037"/>
      <c r="CV44" s="1038"/>
      <c r="CW44" s="1036"/>
      <c r="CX44" s="1037"/>
      <c r="CY44" s="1037"/>
      <c r="CZ44" s="1037"/>
      <c r="DA44" s="1038"/>
      <c r="DB44" s="1036"/>
      <c r="DC44" s="1037"/>
      <c r="DD44" s="1037"/>
      <c r="DE44" s="1037"/>
      <c r="DF44" s="1038"/>
      <c r="DG44" s="1036"/>
      <c r="DH44" s="1037"/>
      <c r="DI44" s="1037"/>
      <c r="DJ44" s="1037"/>
      <c r="DK44" s="1038"/>
      <c r="DL44" s="1036"/>
      <c r="DM44" s="1037"/>
      <c r="DN44" s="1037"/>
      <c r="DO44" s="1037"/>
      <c r="DP44" s="1038"/>
      <c r="DQ44" s="1036"/>
      <c r="DR44" s="1037"/>
      <c r="DS44" s="1037"/>
      <c r="DT44" s="1037"/>
      <c r="DU44" s="1038"/>
      <c r="DV44" s="1039"/>
      <c r="DW44" s="1040"/>
      <c r="DX44" s="1040"/>
      <c r="DY44" s="1040"/>
      <c r="DZ44" s="1041"/>
      <c r="EA44" s="204"/>
    </row>
    <row r="45" spans="1:131" s="205" customFormat="1" ht="26.25" customHeight="1" x14ac:dyDescent="0.15">
      <c r="A45" s="219">
        <v>18</v>
      </c>
      <c r="B45" s="1084"/>
      <c r="C45" s="1085"/>
      <c r="D45" s="1085"/>
      <c r="E45" s="1085"/>
      <c r="F45" s="1085"/>
      <c r="G45" s="1085"/>
      <c r="H45" s="1085"/>
      <c r="I45" s="1085"/>
      <c r="J45" s="1085"/>
      <c r="K45" s="1085"/>
      <c r="L45" s="1085"/>
      <c r="M45" s="1085"/>
      <c r="N45" s="1085"/>
      <c r="O45" s="1085"/>
      <c r="P45" s="1086"/>
      <c r="Q45" s="1090"/>
      <c r="R45" s="1091"/>
      <c r="S45" s="1091"/>
      <c r="T45" s="1091"/>
      <c r="U45" s="1091"/>
      <c r="V45" s="1091"/>
      <c r="W45" s="1091"/>
      <c r="X45" s="1091"/>
      <c r="Y45" s="1091"/>
      <c r="Z45" s="1091"/>
      <c r="AA45" s="1091"/>
      <c r="AB45" s="1091"/>
      <c r="AC45" s="1091"/>
      <c r="AD45" s="1091"/>
      <c r="AE45" s="1092"/>
      <c r="AF45" s="1066"/>
      <c r="AG45" s="1067"/>
      <c r="AH45" s="1067"/>
      <c r="AI45" s="1067"/>
      <c r="AJ45" s="1068"/>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9"/>
      <c r="BF45" s="1079"/>
      <c r="BG45" s="1079"/>
      <c r="BH45" s="1079"/>
      <c r="BI45" s="1080"/>
      <c r="BJ45" s="210"/>
      <c r="BK45" s="210"/>
      <c r="BL45" s="210"/>
      <c r="BM45" s="210"/>
      <c r="BN45" s="210"/>
      <c r="BO45" s="223"/>
      <c r="BP45" s="223"/>
      <c r="BQ45" s="220">
        <v>39</v>
      </c>
      <c r="BR45" s="221"/>
      <c r="BS45" s="1061"/>
      <c r="BT45" s="1062"/>
      <c r="BU45" s="1062"/>
      <c r="BV45" s="1062"/>
      <c r="BW45" s="1062"/>
      <c r="BX45" s="1062"/>
      <c r="BY45" s="1062"/>
      <c r="BZ45" s="1062"/>
      <c r="CA45" s="1062"/>
      <c r="CB45" s="1062"/>
      <c r="CC45" s="1062"/>
      <c r="CD45" s="1062"/>
      <c r="CE45" s="1062"/>
      <c r="CF45" s="1062"/>
      <c r="CG45" s="1063"/>
      <c r="CH45" s="1036"/>
      <c r="CI45" s="1037"/>
      <c r="CJ45" s="1037"/>
      <c r="CK45" s="1037"/>
      <c r="CL45" s="1038"/>
      <c r="CM45" s="1036"/>
      <c r="CN45" s="1037"/>
      <c r="CO45" s="1037"/>
      <c r="CP45" s="1037"/>
      <c r="CQ45" s="1038"/>
      <c r="CR45" s="1036"/>
      <c r="CS45" s="1037"/>
      <c r="CT45" s="1037"/>
      <c r="CU45" s="1037"/>
      <c r="CV45" s="1038"/>
      <c r="CW45" s="1036"/>
      <c r="CX45" s="1037"/>
      <c r="CY45" s="1037"/>
      <c r="CZ45" s="1037"/>
      <c r="DA45" s="1038"/>
      <c r="DB45" s="1036"/>
      <c r="DC45" s="1037"/>
      <c r="DD45" s="1037"/>
      <c r="DE45" s="1037"/>
      <c r="DF45" s="1038"/>
      <c r="DG45" s="1036"/>
      <c r="DH45" s="1037"/>
      <c r="DI45" s="1037"/>
      <c r="DJ45" s="1037"/>
      <c r="DK45" s="1038"/>
      <c r="DL45" s="1036"/>
      <c r="DM45" s="1037"/>
      <c r="DN45" s="1037"/>
      <c r="DO45" s="1037"/>
      <c r="DP45" s="1038"/>
      <c r="DQ45" s="1036"/>
      <c r="DR45" s="1037"/>
      <c r="DS45" s="1037"/>
      <c r="DT45" s="1037"/>
      <c r="DU45" s="1038"/>
      <c r="DV45" s="1039"/>
      <c r="DW45" s="1040"/>
      <c r="DX45" s="1040"/>
      <c r="DY45" s="1040"/>
      <c r="DZ45" s="1041"/>
      <c r="EA45" s="204"/>
    </row>
    <row r="46" spans="1:131" s="205" customFormat="1" ht="26.25" customHeight="1" x14ac:dyDescent="0.15">
      <c r="A46" s="219">
        <v>19</v>
      </c>
      <c r="B46" s="1084"/>
      <c r="C46" s="1085"/>
      <c r="D46" s="1085"/>
      <c r="E46" s="1085"/>
      <c r="F46" s="1085"/>
      <c r="G46" s="1085"/>
      <c r="H46" s="1085"/>
      <c r="I46" s="1085"/>
      <c r="J46" s="1085"/>
      <c r="K46" s="1085"/>
      <c r="L46" s="1085"/>
      <c r="M46" s="1085"/>
      <c r="N46" s="1085"/>
      <c r="O46" s="1085"/>
      <c r="P46" s="1086"/>
      <c r="Q46" s="1090"/>
      <c r="R46" s="1091"/>
      <c r="S46" s="1091"/>
      <c r="T46" s="1091"/>
      <c r="U46" s="1091"/>
      <c r="V46" s="1091"/>
      <c r="W46" s="1091"/>
      <c r="X46" s="1091"/>
      <c r="Y46" s="1091"/>
      <c r="Z46" s="1091"/>
      <c r="AA46" s="1091"/>
      <c r="AB46" s="1091"/>
      <c r="AC46" s="1091"/>
      <c r="AD46" s="1091"/>
      <c r="AE46" s="1092"/>
      <c r="AF46" s="1066"/>
      <c r="AG46" s="1067"/>
      <c r="AH46" s="1067"/>
      <c r="AI46" s="1067"/>
      <c r="AJ46" s="1068"/>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9"/>
      <c r="BF46" s="1079"/>
      <c r="BG46" s="1079"/>
      <c r="BH46" s="1079"/>
      <c r="BI46" s="1080"/>
      <c r="BJ46" s="210"/>
      <c r="BK46" s="210"/>
      <c r="BL46" s="210"/>
      <c r="BM46" s="210"/>
      <c r="BN46" s="210"/>
      <c r="BO46" s="223"/>
      <c r="BP46" s="223"/>
      <c r="BQ46" s="220">
        <v>40</v>
      </c>
      <c r="BR46" s="221"/>
      <c r="BS46" s="1061"/>
      <c r="BT46" s="1062"/>
      <c r="BU46" s="1062"/>
      <c r="BV46" s="1062"/>
      <c r="BW46" s="1062"/>
      <c r="BX46" s="1062"/>
      <c r="BY46" s="1062"/>
      <c r="BZ46" s="1062"/>
      <c r="CA46" s="1062"/>
      <c r="CB46" s="1062"/>
      <c r="CC46" s="1062"/>
      <c r="CD46" s="1062"/>
      <c r="CE46" s="1062"/>
      <c r="CF46" s="1062"/>
      <c r="CG46" s="1063"/>
      <c r="CH46" s="1036"/>
      <c r="CI46" s="1037"/>
      <c r="CJ46" s="1037"/>
      <c r="CK46" s="1037"/>
      <c r="CL46" s="1038"/>
      <c r="CM46" s="1036"/>
      <c r="CN46" s="1037"/>
      <c r="CO46" s="1037"/>
      <c r="CP46" s="1037"/>
      <c r="CQ46" s="1038"/>
      <c r="CR46" s="1036"/>
      <c r="CS46" s="1037"/>
      <c r="CT46" s="1037"/>
      <c r="CU46" s="1037"/>
      <c r="CV46" s="1038"/>
      <c r="CW46" s="1036"/>
      <c r="CX46" s="1037"/>
      <c r="CY46" s="1037"/>
      <c r="CZ46" s="1037"/>
      <c r="DA46" s="1038"/>
      <c r="DB46" s="1036"/>
      <c r="DC46" s="1037"/>
      <c r="DD46" s="1037"/>
      <c r="DE46" s="1037"/>
      <c r="DF46" s="1038"/>
      <c r="DG46" s="1036"/>
      <c r="DH46" s="1037"/>
      <c r="DI46" s="1037"/>
      <c r="DJ46" s="1037"/>
      <c r="DK46" s="1038"/>
      <c r="DL46" s="1036"/>
      <c r="DM46" s="1037"/>
      <c r="DN46" s="1037"/>
      <c r="DO46" s="1037"/>
      <c r="DP46" s="1038"/>
      <c r="DQ46" s="1036"/>
      <c r="DR46" s="1037"/>
      <c r="DS46" s="1037"/>
      <c r="DT46" s="1037"/>
      <c r="DU46" s="1038"/>
      <c r="DV46" s="1039"/>
      <c r="DW46" s="1040"/>
      <c r="DX46" s="1040"/>
      <c r="DY46" s="1040"/>
      <c r="DZ46" s="1041"/>
      <c r="EA46" s="204"/>
    </row>
    <row r="47" spans="1:131" s="205" customFormat="1" ht="26.25" customHeight="1" x14ac:dyDescent="0.15">
      <c r="A47" s="219">
        <v>20</v>
      </c>
      <c r="B47" s="1084"/>
      <c r="C47" s="1085"/>
      <c r="D47" s="1085"/>
      <c r="E47" s="1085"/>
      <c r="F47" s="1085"/>
      <c r="G47" s="1085"/>
      <c r="H47" s="1085"/>
      <c r="I47" s="1085"/>
      <c r="J47" s="1085"/>
      <c r="K47" s="1085"/>
      <c r="L47" s="1085"/>
      <c r="M47" s="1085"/>
      <c r="N47" s="1085"/>
      <c r="O47" s="1085"/>
      <c r="P47" s="1086"/>
      <c r="Q47" s="1090"/>
      <c r="R47" s="1091"/>
      <c r="S47" s="1091"/>
      <c r="T47" s="1091"/>
      <c r="U47" s="1091"/>
      <c r="V47" s="1091"/>
      <c r="W47" s="1091"/>
      <c r="X47" s="1091"/>
      <c r="Y47" s="1091"/>
      <c r="Z47" s="1091"/>
      <c r="AA47" s="1091"/>
      <c r="AB47" s="1091"/>
      <c r="AC47" s="1091"/>
      <c r="AD47" s="1091"/>
      <c r="AE47" s="1092"/>
      <c r="AF47" s="1066"/>
      <c r="AG47" s="1067"/>
      <c r="AH47" s="1067"/>
      <c r="AI47" s="1067"/>
      <c r="AJ47" s="1068"/>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9"/>
      <c r="BF47" s="1079"/>
      <c r="BG47" s="1079"/>
      <c r="BH47" s="1079"/>
      <c r="BI47" s="1080"/>
      <c r="BJ47" s="210"/>
      <c r="BK47" s="210"/>
      <c r="BL47" s="210"/>
      <c r="BM47" s="210"/>
      <c r="BN47" s="210"/>
      <c r="BO47" s="223"/>
      <c r="BP47" s="223"/>
      <c r="BQ47" s="220">
        <v>41</v>
      </c>
      <c r="BR47" s="221"/>
      <c r="BS47" s="1061"/>
      <c r="BT47" s="1062"/>
      <c r="BU47" s="1062"/>
      <c r="BV47" s="1062"/>
      <c r="BW47" s="1062"/>
      <c r="BX47" s="1062"/>
      <c r="BY47" s="1062"/>
      <c r="BZ47" s="1062"/>
      <c r="CA47" s="1062"/>
      <c r="CB47" s="1062"/>
      <c r="CC47" s="1062"/>
      <c r="CD47" s="1062"/>
      <c r="CE47" s="1062"/>
      <c r="CF47" s="1062"/>
      <c r="CG47" s="1063"/>
      <c r="CH47" s="1036"/>
      <c r="CI47" s="1037"/>
      <c r="CJ47" s="1037"/>
      <c r="CK47" s="1037"/>
      <c r="CL47" s="1038"/>
      <c r="CM47" s="1036"/>
      <c r="CN47" s="1037"/>
      <c r="CO47" s="1037"/>
      <c r="CP47" s="1037"/>
      <c r="CQ47" s="1038"/>
      <c r="CR47" s="1036"/>
      <c r="CS47" s="1037"/>
      <c r="CT47" s="1037"/>
      <c r="CU47" s="1037"/>
      <c r="CV47" s="1038"/>
      <c r="CW47" s="1036"/>
      <c r="CX47" s="1037"/>
      <c r="CY47" s="1037"/>
      <c r="CZ47" s="1037"/>
      <c r="DA47" s="1038"/>
      <c r="DB47" s="1036"/>
      <c r="DC47" s="1037"/>
      <c r="DD47" s="1037"/>
      <c r="DE47" s="1037"/>
      <c r="DF47" s="1038"/>
      <c r="DG47" s="1036"/>
      <c r="DH47" s="1037"/>
      <c r="DI47" s="1037"/>
      <c r="DJ47" s="1037"/>
      <c r="DK47" s="1038"/>
      <c r="DL47" s="1036"/>
      <c r="DM47" s="1037"/>
      <c r="DN47" s="1037"/>
      <c r="DO47" s="1037"/>
      <c r="DP47" s="1038"/>
      <c r="DQ47" s="1036"/>
      <c r="DR47" s="1037"/>
      <c r="DS47" s="1037"/>
      <c r="DT47" s="1037"/>
      <c r="DU47" s="1038"/>
      <c r="DV47" s="1039"/>
      <c r="DW47" s="1040"/>
      <c r="DX47" s="1040"/>
      <c r="DY47" s="1040"/>
      <c r="DZ47" s="1041"/>
      <c r="EA47" s="204"/>
    </row>
    <row r="48" spans="1:131" s="205" customFormat="1" ht="26.25" customHeight="1" x14ac:dyDescent="0.15">
      <c r="A48" s="219">
        <v>21</v>
      </c>
      <c r="B48" s="1084"/>
      <c r="C48" s="1085"/>
      <c r="D48" s="1085"/>
      <c r="E48" s="1085"/>
      <c r="F48" s="1085"/>
      <c r="G48" s="1085"/>
      <c r="H48" s="1085"/>
      <c r="I48" s="1085"/>
      <c r="J48" s="1085"/>
      <c r="K48" s="1085"/>
      <c r="L48" s="1085"/>
      <c r="M48" s="1085"/>
      <c r="N48" s="1085"/>
      <c r="O48" s="1085"/>
      <c r="P48" s="1086"/>
      <c r="Q48" s="1090"/>
      <c r="R48" s="1091"/>
      <c r="S48" s="1091"/>
      <c r="T48" s="1091"/>
      <c r="U48" s="1091"/>
      <c r="V48" s="1091"/>
      <c r="W48" s="1091"/>
      <c r="X48" s="1091"/>
      <c r="Y48" s="1091"/>
      <c r="Z48" s="1091"/>
      <c r="AA48" s="1091"/>
      <c r="AB48" s="1091"/>
      <c r="AC48" s="1091"/>
      <c r="AD48" s="1091"/>
      <c r="AE48" s="1092"/>
      <c r="AF48" s="1066"/>
      <c r="AG48" s="1067"/>
      <c r="AH48" s="1067"/>
      <c r="AI48" s="1067"/>
      <c r="AJ48" s="1068"/>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9"/>
      <c r="BF48" s="1079"/>
      <c r="BG48" s="1079"/>
      <c r="BH48" s="1079"/>
      <c r="BI48" s="1080"/>
      <c r="BJ48" s="210"/>
      <c r="BK48" s="210"/>
      <c r="BL48" s="210"/>
      <c r="BM48" s="210"/>
      <c r="BN48" s="210"/>
      <c r="BO48" s="223"/>
      <c r="BP48" s="223"/>
      <c r="BQ48" s="220">
        <v>42</v>
      </c>
      <c r="BR48" s="221"/>
      <c r="BS48" s="1061"/>
      <c r="BT48" s="1062"/>
      <c r="BU48" s="1062"/>
      <c r="BV48" s="1062"/>
      <c r="BW48" s="1062"/>
      <c r="BX48" s="1062"/>
      <c r="BY48" s="1062"/>
      <c r="BZ48" s="1062"/>
      <c r="CA48" s="1062"/>
      <c r="CB48" s="1062"/>
      <c r="CC48" s="1062"/>
      <c r="CD48" s="1062"/>
      <c r="CE48" s="1062"/>
      <c r="CF48" s="1062"/>
      <c r="CG48" s="1063"/>
      <c r="CH48" s="1036"/>
      <c r="CI48" s="1037"/>
      <c r="CJ48" s="1037"/>
      <c r="CK48" s="1037"/>
      <c r="CL48" s="1038"/>
      <c r="CM48" s="1036"/>
      <c r="CN48" s="1037"/>
      <c r="CO48" s="1037"/>
      <c r="CP48" s="1037"/>
      <c r="CQ48" s="1038"/>
      <c r="CR48" s="1036"/>
      <c r="CS48" s="1037"/>
      <c r="CT48" s="1037"/>
      <c r="CU48" s="1037"/>
      <c r="CV48" s="1038"/>
      <c r="CW48" s="1036"/>
      <c r="CX48" s="1037"/>
      <c r="CY48" s="1037"/>
      <c r="CZ48" s="1037"/>
      <c r="DA48" s="1038"/>
      <c r="DB48" s="1036"/>
      <c r="DC48" s="1037"/>
      <c r="DD48" s="1037"/>
      <c r="DE48" s="1037"/>
      <c r="DF48" s="1038"/>
      <c r="DG48" s="1036"/>
      <c r="DH48" s="1037"/>
      <c r="DI48" s="1037"/>
      <c r="DJ48" s="1037"/>
      <c r="DK48" s="1038"/>
      <c r="DL48" s="1036"/>
      <c r="DM48" s="1037"/>
      <c r="DN48" s="1037"/>
      <c r="DO48" s="1037"/>
      <c r="DP48" s="1038"/>
      <c r="DQ48" s="1036"/>
      <c r="DR48" s="1037"/>
      <c r="DS48" s="1037"/>
      <c r="DT48" s="1037"/>
      <c r="DU48" s="1038"/>
      <c r="DV48" s="1039"/>
      <c r="DW48" s="1040"/>
      <c r="DX48" s="1040"/>
      <c r="DY48" s="1040"/>
      <c r="DZ48" s="1041"/>
      <c r="EA48" s="204"/>
    </row>
    <row r="49" spans="1:131" s="205" customFormat="1" ht="26.25" customHeight="1" x14ac:dyDescent="0.15">
      <c r="A49" s="219">
        <v>22</v>
      </c>
      <c r="B49" s="1084"/>
      <c r="C49" s="1085"/>
      <c r="D49" s="1085"/>
      <c r="E49" s="1085"/>
      <c r="F49" s="1085"/>
      <c r="G49" s="1085"/>
      <c r="H49" s="1085"/>
      <c r="I49" s="1085"/>
      <c r="J49" s="1085"/>
      <c r="K49" s="1085"/>
      <c r="L49" s="1085"/>
      <c r="M49" s="1085"/>
      <c r="N49" s="1085"/>
      <c r="O49" s="1085"/>
      <c r="P49" s="1086"/>
      <c r="Q49" s="1090"/>
      <c r="R49" s="1091"/>
      <c r="S49" s="1091"/>
      <c r="T49" s="1091"/>
      <c r="U49" s="1091"/>
      <c r="V49" s="1091"/>
      <c r="W49" s="1091"/>
      <c r="X49" s="1091"/>
      <c r="Y49" s="1091"/>
      <c r="Z49" s="1091"/>
      <c r="AA49" s="1091"/>
      <c r="AB49" s="1091"/>
      <c r="AC49" s="1091"/>
      <c r="AD49" s="1091"/>
      <c r="AE49" s="1092"/>
      <c r="AF49" s="1066"/>
      <c r="AG49" s="1067"/>
      <c r="AH49" s="1067"/>
      <c r="AI49" s="1067"/>
      <c r="AJ49" s="1068"/>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9"/>
      <c r="BF49" s="1079"/>
      <c r="BG49" s="1079"/>
      <c r="BH49" s="1079"/>
      <c r="BI49" s="1080"/>
      <c r="BJ49" s="210"/>
      <c r="BK49" s="210"/>
      <c r="BL49" s="210"/>
      <c r="BM49" s="210"/>
      <c r="BN49" s="210"/>
      <c r="BO49" s="223"/>
      <c r="BP49" s="223"/>
      <c r="BQ49" s="220">
        <v>43</v>
      </c>
      <c r="BR49" s="221"/>
      <c r="BS49" s="1061"/>
      <c r="BT49" s="1062"/>
      <c r="BU49" s="1062"/>
      <c r="BV49" s="1062"/>
      <c r="BW49" s="1062"/>
      <c r="BX49" s="1062"/>
      <c r="BY49" s="1062"/>
      <c r="BZ49" s="1062"/>
      <c r="CA49" s="1062"/>
      <c r="CB49" s="1062"/>
      <c r="CC49" s="1062"/>
      <c r="CD49" s="1062"/>
      <c r="CE49" s="1062"/>
      <c r="CF49" s="1062"/>
      <c r="CG49" s="1063"/>
      <c r="CH49" s="1036"/>
      <c r="CI49" s="1037"/>
      <c r="CJ49" s="1037"/>
      <c r="CK49" s="1037"/>
      <c r="CL49" s="1038"/>
      <c r="CM49" s="1036"/>
      <c r="CN49" s="1037"/>
      <c r="CO49" s="1037"/>
      <c r="CP49" s="1037"/>
      <c r="CQ49" s="1038"/>
      <c r="CR49" s="1036"/>
      <c r="CS49" s="1037"/>
      <c r="CT49" s="1037"/>
      <c r="CU49" s="1037"/>
      <c r="CV49" s="1038"/>
      <c r="CW49" s="1036"/>
      <c r="CX49" s="1037"/>
      <c r="CY49" s="1037"/>
      <c r="CZ49" s="1037"/>
      <c r="DA49" s="1038"/>
      <c r="DB49" s="1036"/>
      <c r="DC49" s="1037"/>
      <c r="DD49" s="1037"/>
      <c r="DE49" s="1037"/>
      <c r="DF49" s="1038"/>
      <c r="DG49" s="1036"/>
      <c r="DH49" s="1037"/>
      <c r="DI49" s="1037"/>
      <c r="DJ49" s="1037"/>
      <c r="DK49" s="1038"/>
      <c r="DL49" s="1036"/>
      <c r="DM49" s="1037"/>
      <c r="DN49" s="1037"/>
      <c r="DO49" s="1037"/>
      <c r="DP49" s="1038"/>
      <c r="DQ49" s="1036"/>
      <c r="DR49" s="1037"/>
      <c r="DS49" s="1037"/>
      <c r="DT49" s="1037"/>
      <c r="DU49" s="1038"/>
      <c r="DV49" s="1039"/>
      <c r="DW49" s="1040"/>
      <c r="DX49" s="1040"/>
      <c r="DY49" s="1040"/>
      <c r="DZ49" s="1041"/>
      <c r="EA49" s="204"/>
    </row>
    <row r="50" spans="1:131" s="205" customFormat="1" ht="26.25" customHeight="1" x14ac:dyDescent="0.15">
      <c r="A50" s="219">
        <v>23</v>
      </c>
      <c r="B50" s="1084"/>
      <c r="C50" s="1085"/>
      <c r="D50" s="1085"/>
      <c r="E50" s="1085"/>
      <c r="F50" s="1085"/>
      <c r="G50" s="1085"/>
      <c r="H50" s="1085"/>
      <c r="I50" s="1085"/>
      <c r="J50" s="1085"/>
      <c r="K50" s="1085"/>
      <c r="L50" s="1085"/>
      <c r="M50" s="1085"/>
      <c r="N50" s="1085"/>
      <c r="O50" s="1085"/>
      <c r="P50" s="1086"/>
      <c r="Q50" s="1087"/>
      <c r="R50" s="1070"/>
      <c r="S50" s="1070"/>
      <c r="T50" s="1070"/>
      <c r="U50" s="1070"/>
      <c r="V50" s="1070"/>
      <c r="W50" s="1070"/>
      <c r="X50" s="1070"/>
      <c r="Y50" s="1070"/>
      <c r="Z50" s="1070"/>
      <c r="AA50" s="1070"/>
      <c r="AB50" s="1070"/>
      <c r="AC50" s="1070"/>
      <c r="AD50" s="1070"/>
      <c r="AE50" s="1088"/>
      <c r="AF50" s="1066"/>
      <c r="AG50" s="1067"/>
      <c r="AH50" s="1067"/>
      <c r="AI50" s="1067"/>
      <c r="AJ50" s="1068"/>
      <c r="AK50" s="1069"/>
      <c r="AL50" s="1070"/>
      <c r="AM50" s="1070"/>
      <c r="AN50" s="1070"/>
      <c r="AO50" s="1070"/>
      <c r="AP50" s="1070"/>
      <c r="AQ50" s="1070"/>
      <c r="AR50" s="1070"/>
      <c r="AS50" s="1070"/>
      <c r="AT50" s="1070"/>
      <c r="AU50" s="1070"/>
      <c r="AV50" s="1070"/>
      <c r="AW50" s="1070"/>
      <c r="AX50" s="1070"/>
      <c r="AY50" s="1070"/>
      <c r="AZ50" s="1071"/>
      <c r="BA50" s="1071"/>
      <c r="BB50" s="1071"/>
      <c r="BC50" s="1071"/>
      <c r="BD50" s="1071"/>
      <c r="BE50" s="1079"/>
      <c r="BF50" s="1079"/>
      <c r="BG50" s="1079"/>
      <c r="BH50" s="1079"/>
      <c r="BI50" s="1080"/>
      <c r="BJ50" s="210"/>
      <c r="BK50" s="210"/>
      <c r="BL50" s="210"/>
      <c r="BM50" s="210"/>
      <c r="BN50" s="210"/>
      <c r="BO50" s="223"/>
      <c r="BP50" s="223"/>
      <c r="BQ50" s="220">
        <v>44</v>
      </c>
      <c r="BR50" s="221"/>
      <c r="BS50" s="1061"/>
      <c r="BT50" s="1062"/>
      <c r="BU50" s="1062"/>
      <c r="BV50" s="1062"/>
      <c r="BW50" s="1062"/>
      <c r="BX50" s="1062"/>
      <c r="BY50" s="1062"/>
      <c r="BZ50" s="1062"/>
      <c r="CA50" s="1062"/>
      <c r="CB50" s="1062"/>
      <c r="CC50" s="1062"/>
      <c r="CD50" s="1062"/>
      <c r="CE50" s="1062"/>
      <c r="CF50" s="1062"/>
      <c r="CG50" s="1063"/>
      <c r="CH50" s="1036"/>
      <c r="CI50" s="1037"/>
      <c r="CJ50" s="1037"/>
      <c r="CK50" s="1037"/>
      <c r="CL50" s="1038"/>
      <c r="CM50" s="1036"/>
      <c r="CN50" s="1037"/>
      <c r="CO50" s="1037"/>
      <c r="CP50" s="1037"/>
      <c r="CQ50" s="1038"/>
      <c r="CR50" s="1036"/>
      <c r="CS50" s="1037"/>
      <c r="CT50" s="1037"/>
      <c r="CU50" s="1037"/>
      <c r="CV50" s="1038"/>
      <c r="CW50" s="1036"/>
      <c r="CX50" s="1037"/>
      <c r="CY50" s="1037"/>
      <c r="CZ50" s="1037"/>
      <c r="DA50" s="1038"/>
      <c r="DB50" s="1036"/>
      <c r="DC50" s="1037"/>
      <c r="DD50" s="1037"/>
      <c r="DE50" s="1037"/>
      <c r="DF50" s="1038"/>
      <c r="DG50" s="1036"/>
      <c r="DH50" s="1037"/>
      <c r="DI50" s="1037"/>
      <c r="DJ50" s="1037"/>
      <c r="DK50" s="1038"/>
      <c r="DL50" s="1036"/>
      <c r="DM50" s="1037"/>
      <c r="DN50" s="1037"/>
      <c r="DO50" s="1037"/>
      <c r="DP50" s="1038"/>
      <c r="DQ50" s="1036"/>
      <c r="DR50" s="1037"/>
      <c r="DS50" s="1037"/>
      <c r="DT50" s="1037"/>
      <c r="DU50" s="1038"/>
      <c r="DV50" s="1039"/>
      <c r="DW50" s="1040"/>
      <c r="DX50" s="1040"/>
      <c r="DY50" s="1040"/>
      <c r="DZ50" s="1041"/>
      <c r="EA50" s="204"/>
    </row>
    <row r="51" spans="1:131" s="205" customFormat="1" ht="26.25" customHeight="1" x14ac:dyDescent="0.15">
      <c r="A51" s="219">
        <v>24</v>
      </c>
      <c r="B51" s="1084"/>
      <c r="C51" s="1085"/>
      <c r="D51" s="1085"/>
      <c r="E51" s="1085"/>
      <c r="F51" s="1085"/>
      <c r="G51" s="1085"/>
      <c r="H51" s="1085"/>
      <c r="I51" s="1085"/>
      <c r="J51" s="1085"/>
      <c r="K51" s="1085"/>
      <c r="L51" s="1085"/>
      <c r="M51" s="1085"/>
      <c r="N51" s="1085"/>
      <c r="O51" s="1085"/>
      <c r="P51" s="1086"/>
      <c r="Q51" s="1087"/>
      <c r="R51" s="1070"/>
      <c r="S51" s="1070"/>
      <c r="T51" s="1070"/>
      <c r="U51" s="1070"/>
      <c r="V51" s="1070"/>
      <c r="W51" s="1070"/>
      <c r="X51" s="1070"/>
      <c r="Y51" s="1070"/>
      <c r="Z51" s="1070"/>
      <c r="AA51" s="1070"/>
      <c r="AB51" s="1070"/>
      <c r="AC51" s="1070"/>
      <c r="AD51" s="1070"/>
      <c r="AE51" s="1088"/>
      <c r="AF51" s="1066"/>
      <c r="AG51" s="1067"/>
      <c r="AH51" s="1067"/>
      <c r="AI51" s="1067"/>
      <c r="AJ51" s="1068"/>
      <c r="AK51" s="1069"/>
      <c r="AL51" s="1070"/>
      <c r="AM51" s="1070"/>
      <c r="AN51" s="1070"/>
      <c r="AO51" s="1070"/>
      <c r="AP51" s="1070"/>
      <c r="AQ51" s="1070"/>
      <c r="AR51" s="1070"/>
      <c r="AS51" s="1070"/>
      <c r="AT51" s="1070"/>
      <c r="AU51" s="1070"/>
      <c r="AV51" s="1070"/>
      <c r="AW51" s="1070"/>
      <c r="AX51" s="1070"/>
      <c r="AY51" s="1070"/>
      <c r="AZ51" s="1071"/>
      <c r="BA51" s="1071"/>
      <c r="BB51" s="1071"/>
      <c r="BC51" s="1071"/>
      <c r="BD51" s="1071"/>
      <c r="BE51" s="1079"/>
      <c r="BF51" s="1079"/>
      <c r="BG51" s="1079"/>
      <c r="BH51" s="1079"/>
      <c r="BI51" s="1080"/>
      <c r="BJ51" s="210"/>
      <c r="BK51" s="210"/>
      <c r="BL51" s="210"/>
      <c r="BM51" s="210"/>
      <c r="BN51" s="210"/>
      <c r="BO51" s="223"/>
      <c r="BP51" s="223"/>
      <c r="BQ51" s="220">
        <v>45</v>
      </c>
      <c r="BR51" s="221"/>
      <c r="BS51" s="1061"/>
      <c r="BT51" s="1062"/>
      <c r="BU51" s="1062"/>
      <c r="BV51" s="1062"/>
      <c r="BW51" s="1062"/>
      <c r="BX51" s="1062"/>
      <c r="BY51" s="1062"/>
      <c r="BZ51" s="1062"/>
      <c r="CA51" s="1062"/>
      <c r="CB51" s="1062"/>
      <c r="CC51" s="1062"/>
      <c r="CD51" s="1062"/>
      <c r="CE51" s="1062"/>
      <c r="CF51" s="1062"/>
      <c r="CG51" s="1063"/>
      <c r="CH51" s="1036"/>
      <c r="CI51" s="1037"/>
      <c r="CJ51" s="1037"/>
      <c r="CK51" s="1037"/>
      <c r="CL51" s="1038"/>
      <c r="CM51" s="1036"/>
      <c r="CN51" s="1037"/>
      <c r="CO51" s="1037"/>
      <c r="CP51" s="1037"/>
      <c r="CQ51" s="1038"/>
      <c r="CR51" s="1036"/>
      <c r="CS51" s="1037"/>
      <c r="CT51" s="1037"/>
      <c r="CU51" s="1037"/>
      <c r="CV51" s="1038"/>
      <c r="CW51" s="1036"/>
      <c r="CX51" s="1037"/>
      <c r="CY51" s="1037"/>
      <c r="CZ51" s="1037"/>
      <c r="DA51" s="1038"/>
      <c r="DB51" s="1036"/>
      <c r="DC51" s="1037"/>
      <c r="DD51" s="1037"/>
      <c r="DE51" s="1037"/>
      <c r="DF51" s="1038"/>
      <c r="DG51" s="1036"/>
      <c r="DH51" s="1037"/>
      <c r="DI51" s="1037"/>
      <c r="DJ51" s="1037"/>
      <c r="DK51" s="1038"/>
      <c r="DL51" s="1036"/>
      <c r="DM51" s="1037"/>
      <c r="DN51" s="1037"/>
      <c r="DO51" s="1037"/>
      <c r="DP51" s="1038"/>
      <c r="DQ51" s="1036"/>
      <c r="DR51" s="1037"/>
      <c r="DS51" s="1037"/>
      <c r="DT51" s="1037"/>
      <c r="DU51" s="1038"/>
      <c r="DV51" s="1039"/>
      <c r="DW51" s="1040"/>
      <c r="DX51" s="1040"/>
      <c r="DY51" s="1040"/>
      <c r="DZ51" s="1041"/>
      <c r="EA51" s="204"/>
    </row>
    <row r="52" spans="1:131" s="205" customFormat="1" ht="26.25" customHeight="1" x14ac:dyDescent="0.15">
      <c r="A52" s="219">
        <v>25</v>
      </c>
      <c r="B52" s="1084"/>
      <c r="C52" s="1085"/>
      <c r="D52" s="1085"/>
      <c r="E52" s="1085"/>
      <c r="F52" s="1085"/>
      <c r="G52" s="1085"/>
      <c r="H52" s="1085"/>
      <c r="I52" s="1085"/>
      <c r="J52" s="1085"/>
      <c r="K52" s="1085"/>
      <c r="L52" s="1085"/>
      <c r="M52" s="1085"/>
      <c r="N52" s="1085"/>
      <c r="O52" s="1085"/>
      <c r="P52" s="1086"/>
      <c r="Q52" s="1087"/>
      <c r="R52" s="1070"/>
      <c r="S52" s="1070"/>
      <c r="T52" s="1070"/>
      <c r="U52" s="1070"/>
      <c r="V52" s="1070"/>
      <c r="W52" s="1070"/>
      <c r="X52" s="1070"/>
      <c r="Y52" s="1070"/>
      <c r="Z52" s="1070"/>
      <c r="AA52" s="1070"/>
      <c r="AB52" s="1070"/>
      <c r="AC52" s="1070"/>
      <c r="AD52" s="1070"/>
      <c r="AE52" s="1088"/>
      <c r="AF52" s="1066"/>
      <c r="AG52" s="1067"/>
      <c r="AH52" s="1067"/>
      <c r="AI52" s="1067"/>
      <c r="AJ52" s="1068"/>
      <c r="AK52" s="1069"/>
      <c r="AL52" s="1070"/>
      <c r="AM52" s="1070"/>
      <c r="AN52" s="1070"/>
      <c r="AO52" s="1070"/>
      <c r="AP52" s="1070"/>
      <c r="AQ52" s="1070"/>
      <c r="AR52" s="1070"/>
      <c r="AS52" s="1070"/>
      <c r="AT52" s="1070"/>
      <c r="AU52" s="1070"/>
      <c r="AV52" s="1070"/>
      <c r="AW52" s="1070"/>
      <c r="AX52" s="1070"/>
      <c r="AY52" s="1070"/>
      <c r="AZ52" s="1071"/>
      <c r="BA52" s="1071"/>
      <c r="BB52" s="1071"/>
      <c r="BC52" s="1071"/>
      <c r="BD52" s="1071"/>
      <c r="BE52" s="1079"/>
      <c r="BF52" s="1079"/>
      <c r="BG52" s="1079"/>
      <c r="BH52" s="1079"/>
      <c r="BI52" s="1080"/>
      <c r="BJ52" s="210"/>
      <c r="BK52" s="210"/>
      <c r="BL52" s="210"/>
      <c r="BM52" s="210"/>
      <c r="BN52" s="210"/>
      <c r="BO52" s="223"/>
      <c r="BP52" s="223"/>
      <c r="BQ52" s="220">
        <v>46</v>
      </c>
      <c r="BR52" s="221"/>
      <c r="BS52" s="1061"/>
      <c r="BT52" s="1062"/>
      <c r="BU52" s="1062"/>
      <c r="BV52" s="1062"/>
      <c r="BW52" s="1062"/>
      <c r="BX52" s="1062"/>
      <c r="BY52" s="1062"/>
      <c r="BZ52" s="1062"/>
      <c r="CA52" s="1062"/>
      <c r="CB52" s="1062"/>
      <c r="CC52" s="1062"/>
      <c r="CD52" s="1062"/>
      <c r="CE52" s="1062"/>
      <c r="CF52" s="1062"/>
      <c r="CG52" s="1063"/>
      <c r="CH52" s="1036"/>
      <c r="CI52" s="1037"/>
      <c r="CJ52" s="1037"/>
      <c r="CK52" s="1037"/>
      <c r="CL52" s="1038"/>
      <c r="CM52" s="1036"/>
      <c r="CN52" s="1037"/>
      <c r="CO52" s="1037"/>
      <c r="CP52" s="1037"/>
      <c r="CQ52" s="1038"/>
      <c r="CR52" s="1036"/>
      <c r="CS52" s="1037"/>
      <c r="CT52" s="1037"/>
      <c r="CU52" s="1037"/>
      <c r="CV52" s="1038"/>
      <c r="CW52" s="1036"/>
      <c r="CX52" s="1037"/>
      <c r="CY52" s="1037"/>
      <c r="CZ52" s="1037"/>
      <c r="DA52" s="1038"/>
      <c r="DB52" s="1036"/>
      <c r="DC52" s="1037"/>
      <c r="DD52" s="1037"/>
      <c r="DE52" s="1037"/>
      <c r="DF52" s="1038"/>
      <c r="DG52" s="1036"/>
      <c r="DH52" s="1037"/>
      <c r="DI52" s="1037"/>
      <c r="DJ52" s="1037"/>
      <c r="DK52" s="1038"/>
      <c r="DL52" s="1036"/>
      <c r="DM52" s="1037"/>
      <c r="DN52" s="1037"/>
      <c r="DO52" s="1037"/>
      <c r="DP52" s="1038"/>
      <c r="DQ52" s="1036"/>
      <c r="DR52" s="1037"/>
      <c r="DS52" s="1037"/>
      <c r="DT52" s="1037"/>
      <c r="DU52" s="1038"/>
      <c r="DV52" s="1039"/>
      <c r="DW52" s="1040"/>
      <c r="DX52" s="1040"/>
      <c r="DY52" s="1040"/>
      <c r="DZ52" s="1041"/>
      <c r="EA52" s="204"/>
    </row>
    <row r="53" spans="1:131" s="205" customFormat="1" ht="26.25" customHeight="1" x14ac:dyDescent="0.15">
      <c r="A53" s="219">
        <v>26</v>
      </c>
      <c r="B53" s="1084"/>
      <c r="C53" s="1085"/>
      <c r="D53" s="1085"/>
      <c r="E53" s="1085"/>
      <c r="F53" s="1085"/>
      <c r="G53" s="1085"/>
      <c r="H53" s="1085"/>
      <c r="I53" s="1085"/>
      <c r="J53" s="1085"/>
      <c r="K53" s="1085"/>
      <c r="L53" s="1085"/>
      <c r="M53" s="1085"/>
      <c r="N53" s="1085"/>
      <c r="O53" s="1085"/>
      <c r="P53" s="1086"/>
      <c r="Q53" s="1087"/>
      <c r="R53" s="1070"/>
      <c r="S53" s="1070"/>
      <c r="T53" s="1070"/>
      <c r="U53" s="1070"/>
      <c r="V53" s="1070"/>
      <c r="W53" s="1070"/>
      <c r="X53" s="1070"/>
      <c r="Y53" s="1070"/>
      <c r="Z53" s="1070"/>
      <c r="AA53" s="1070"/>
      <c r="AB53" s="1070"/>
      <c r="AC53" s="1070"/>
      <c r="AD53" s="1070"/>
      <c r="AE53" s="1088"/>
      <c r="AF53" s="1066"/>
      <c r="AG53" s="1067"/>
      <c r="AH53" s="1067"/>
      <c r="AI53" s="1067"/>
      <c r="AJ53" s="1068"/>
      <c r="AK53" s="1069"/>
      <c r="AL53" s="1070"/>
      <c r="AM53" s="1070"/>
      <c r="AN53" s="1070"/>
      <c r="AO53" s="1070"/>
      <c r="AP53" s="1070"/>
      <c r="AQ53" s="1070"/>
      <c r="AR53" s="1070"/>
      <c r="AS53" s="1070"/>
      <c r="AT53" s="1070"/>
      <c r="AU53" s="1070"/>
      <c r="AV53" s="1070"/>
      <c r="AW53" s="1070"/>
      <c r="AX53" s="1070"/>
      <c r="AY53" s="1070"/>
      <c r="AZ53" s="1071"/>
      <c r="BA53" s="1071"/>
      <c r="BB53" s="1071"/>
      <c r="BC53" s="1071"/>
      <c r="BD53" s="1071"/>
      <c r="BE53" s="1079"/>
      <c r="BF53" s="1079"/>
      <c r="BG53" s="1079"/>
      <c r="BH53" s="1079"/>
      <c r="BI53" s="1080"/>
      <c r="BJ53" s="210"/>
      <c r="BK53" s="210"/>
      <c r="BL53" s="210"/>
      <c r="BM53" s="210"/>
      <c r="BN53" s="210"/>
      <c r="BO53" s="223"/>
      <c r="BP53" s="223"/>
      <c r="BQ53" s="220">
        <v>47</v>
      </c>
      <c r="BR53" s="221"/>
      <c r="BS53" s="1061"/>
      <c r="BT53" s="1062"/>
      <c r="BU53" s="1062"/>
      <c r="BV53" s="1062"/>
      <c r="BW53" s="1062"/>
      <c r="BX53" s="1062"/>
      <c r="BY53" s="1062"/>
      <c r="BZ53" s="1062"/>
      <c r="CA53" s="1062"/>
      <c r="CB53" s="1062"/>
      <c r="CC53" s="1062"/>
      <c r="CD53" s="1062"/>
      <c r="CE53" s="1062"/>
      <c r="CF53" s="1062"/>
      <c r="CG53" s="1063"/>
      <c r="CH53" s="1036"/>
      <c r="CI53" s="1037"/>
      <c r="CJ53" s="1037"/>
      <c r="CK53" s="1037"/>
      <c r="CL53" s="1038"/>
      <c r="CM53" s="1036"/>
      <c r="CN53" s="1037"/>
      <c r="CO53" s="1037"/>
      <c r="CP53" s="1037"/>
      <c r="CQ53" s="1038"/>
      <c r="CR53" s="1036"/>
      <c r="CS53" s="1037"/>
      <c r="CT53" s="1037"/>
      <c r="CU53" s="1037"/>
      <c r="CV53" s="1038"/>
      <c r="CW53" s="1036"/>
      <c r="CX53" s="1037"/>
      <c r="CY53" s="1037"/>
      <c r="CZ53" s="1037"/>
      <c r="DA53" s="1038"/>
      <c r="DB53" s="1036"/>
      <c r="DC53" s="1037"/>
      <c r="DD53" s="1037"/>
      <c r="DE53" s="1037"/>
      <c r="DF53" s="1038"/>
      <c r="DG53" s="1036"/>
      <c r="DH53" s="1037"/>
      <c r="DI53" s="1037"/>
      <c r="DJ53" s="1037"/>
      <c r="DK53" s="1038"/>
      <c r="DL53" s="1036"/>
      <c r="DM53" s="1037"/>
      <c r="DN53" s="1037"/>
      <c r="DO53" s="1037"/>
      <c r="DP53" s="1038"/>
      <c r="DQ53" s="1036"/>
      <c r="DR53" s="1037"/>
      <c r="DS53" s="1037"/>
      <c r="DT53" s="1037"/>
      <c r="DU53" s="1038"/>
      <c r="DV53" s="1039"/>
      <c r="DW53" s="1040"/>
      <c r="DX53" s="1040"/>
      <c r="DY53" s="1040"/>
      <c r="DZ53" s="1041"/>
      <c r="EA53" s="204"/>
    </row>
    <row r="54" spans="1:131" s="205" customFormat="1" ht="26.25" customHeight="1" x14ac:dyDescent="0.15">
      <c r="A54" s="219">
        <v>27</v>
      </c>
      <c r="B54" s="1084"/>
      <c r="C54" s="1085"/>
      <c r="D54" s="1085"/>
      <c r="E54" s="1085"/>
      <c r="F54" s="1085"/>
      <c r="G54" s="1085"/>
      <c r="H54" s="1085"/>
      <c r="I54" s="1085"/>
      <c r="J54" s="1085"/>
      <c r="K54" s="1085"/>
      <c r="L54" s="1085"/>
      <c r="M54" s="1085"/>
      <c r="N54" s="1085"/>
      <c r="O54" s="1085"/>
      <c r="P54" s="1086"/>
      <c r="Q54" s="1087"/>
      <c r="R54" s="1070"/>
      <c r="S54" s="1070"/>
      <c r="T54" s="1070"/>
      <c r="U54" s="1070"/>
      <c r="V54" s="1070"/>
      <c r="W54" s="1070"/>
      <c r="X54" s="1070"/>
      <c r="Y54" s="1070"/>
      <c r="Z54" s="1070"/>
      <c r="AA54" s="1070"/>
      <c r="AB54" s="1070"/>
      <c r="AC54" s="1070"/>
      <c r="AD54" s="1070"/>
      <c r="AE54" s="1088"/>
      <c r="AF54" s="1066"/>
      <c r="AG54" s="1067"/>
      <c r="AH54" s="1067"/>
      <c r="AI54" s="1067"/>
      <c r="AJ54" s="1068"/>
      <c r="AK54" s="1069"/>
      <c r="AL54" s="1070"/>
      <c r="AM54" s="1070"/>
      <c r="AN54" s="1070"/>
      <c r="AO54" s="1070"/>
      <c r="AP54" s="1070"/>
      <c r="AQ54" s="1070"/>
      <c r="AR54" s="1070"/>
      <c r="AS54" s="1070"/>
      <c r="AT54" s="1070"/>
      <c r="AU54" s="1070"/>
      <c r="AV54" s="1070"/>
      <c r="AW54" s="1070"/>
      <c r="AX54" s="1070"/>
      <c r="AY54" s="1070"/>
      <c r="AZ54" s="1071"/>
      <c r="BA54" s="1071"/>
      <c r="BB54" s="1071"/>
      <c r="BC54" s="1071"/>
      <c r="BD54" s="1071"/>
      <c r="BE54" s="1079"/>
      <c r="BF54" s="1079"/>
      <c r="BG54" s="1079"/>
      <c r="BH54" s="1079"/>
      <c r="BI54" s="1080"/>
      <c r="BJ54" s="210"/>
      <c r="BK54" s="210"/>
      <c r="BL54" s="210"/>
      <c r="BM54" s="210"/>
      <c r="BN54" s="210"/>
      <c r="BO54" s="223"/>
      <c r="BP54" s="223"/>
      <c r="BQ54" s="220">
        <v>48</v>
      </c>
      <c r="BR54" s="221"/>
      <c r="BS54" s="1061"/>
      <c r="BT54" s="1062"/>
      <c r="BU54" s="1062"/>
      <c r="BV54" s="1062"/>
      <c r="BW54" s="1062"/>
      <c r="BX54" s="1062"/>
      <c r="BY54" s="1062"/>
      <c r="BZ54" s="1062"/>
      <c r="CA54" s="1062"/>
      <c r="CB54" s="1062"/>
      <c r="CC54" s="1062"/>
      <c r="CD54" s="1062"/>
      <c r="CE54" s="1062"/>
      <c r="CF54" s="1062"/>
      <c r="CG54" s="1063"/>
      <c r="CH54" s="1036"/>
      <c r="CI54" s="1037"/>
      <c r="CJ54" s="1037"/>
      <c r="CK54" s="1037"/>
      <c r="CL54" s="1038"/>
      <c r="CM54" s="1036"/>
      <c r="CN54" s="1037"/>
      <c r="CO54" s="1037"/>
      <c r="CP54" s="1037"/>
      <c r="CQ54" s="1038"/>
      <c r="CR54" s="1036"/>
      <c r="CS54" s="1037"/>
      <c r="CT54" s="1037"/>
      <c r="CU54" s="1037"/>
      <c r="CV54" s="1038"/>
      <c r="CW54" s="1036"/>
      <c r="CX54" s="1037"/>
      <c r="CY54" s="1037"/>
      <c r="CZ54" s="1037"/>
      <c r="DA54" s="1038"/>
      <c r="DB54" s="1036"/>
      <c r="DC54" s="1037"/>
      <c r="DD54" s="1037"/>
      <c r="DE54" s="1037"/>
      <c r="DF54" s="1038"/>
      <c r="DG54" s="1036"/>
      <c r="DH54" s="1037"/>
      <c r="DI54" s="1037"/>
      <c r="DJ54" s="1037"/>
      <c r="DK54" s="1038"/>
      <c r="DL54" s="1036"/>
      <c r="DM54" s="1037"/>
      <c r="DN54" s="1037"/>
      <c r="DO54" s="1037"/>
      <c r="DP54" s="1038"/>
      <c r="DQ54" s="1036"/>
      <c r="DR54" s="1037"/>
      <c r="DS54" s="1037"/>
      <c r="DT54" s="1037"/>
      <c r="DU54" s="1038"/>
      <c r="DV54" s="1039"/>
      <c r="DW54" s="1040"/>
      <c r="DX54" s="1040"/>
      <c r="DY54" s="1040"/>
      <c r="DZ54" s="1041"/>
      <c r="EA54" s="204"/>
    </row>
    <row r="55" spans="1:131" s="205" customFormat="1" ht="26.25" customHeight="1" x14ac:dyDescent="0.15">
      <c r="A55" s="219">
        <v>28</v>
      </c>
      <c r="B55" s="1084"/>
      <c r="C55" s="1085"/>
      <c r="D55" s="1085"/>
      <c r="E55" s="1085"/>
      <c r="F55" s="1085"/>
      <c r="G55" s="1085"/>
      <c r="H55" s="1085"/>
      <c r="I55" s="1085"/>
      <c r="J55" s="1085"/>
      <c r="K55" s="1085"/>
      <c r="L55" s="1085"/>
      <c r="M55" s="1085"/>
      <c r="N55" s="1085"/>
      <c r="O55" s="1085"/>
      <c r="P55" s="1086"/>
      <c r="Q55" s="1087"/>
      <c r="R55" s="1070"/>
      <c r="S55" s="1070"/>
      <c r="T55" s="1070"/>
      <c r="U55" s="1070"/>
      <c r="V55" s="1070"/>
      <c r="W55" s="1070"/>
      <c r="X55" s="1070"/>
      <c r="Y55" s="1070"/>
      <c r="Z55" s="1070"/>
      <c r="AA55" s="1070"/>
      <c r="AB55" s="1070"/>
      <c r="AC55" s="1070"/>
      <c r="AD55" s="1070"/>
      <c r="AE55" s="1088"/>
      <c r="AF55" s="1066"/>
      <c r="AG55" s="1067"/>
      <c r="AH55" s="1067"/>
      <c r="AI55" s="1067"/>
      <c r="AJ55" s="1068"/>
      <c r="AK55" s="1069"/>
      <c r="AL55" s="1070"/>
      <c r="AM55" s="1070"/>
      <c r="AN55" s="1070"/>
      <c r="AO55" s="1070"/>
      <c r="AP55" s="1070"/>
      <c r="AQ55" s="1070"/>
      <c r="AR55" s="1070"/>
      <c r="AS55" s="1070"/>
      <c r="AT55" s="1070"/>
      <c r="AU55" s="1070"/>
      <c r="AV55" s="1070"/>
      <c r="AW55" s="1070"/>
      <c r="AX55" s="1070"/>
      <c r="AY55" s="1070"/>
      <c r="AZ55" s="1071"/>
      <c r="BA55" s="1071"/>
      <c r="BB55" s="1071"/>
      <c r="BC55" s="1071"/>
      <c r="BD55" s="1071"/>
      <c r="BE55" s="1079"/>
      <c r="BF55" s="1079"/>
      <c r="BG55" s="1079"/>
      <c r="BH55" s="1079"/>
      <c r="BI55" s="1080"/>
      <c r="BJ55" s="210"/>
      <c r="BK55" s="210"/>
      <c r="BL55" s="210"/>
      <c r="BM55" s="210"/>
      <c r="BN55" s="210"/>
      <c r="BO55" s="223"/>
      <c r="BP55" s="223"/>
      <c r="BQ55" s="220">
        <v>49</v>
      </c>
      <c r="BR55" s="221"/>
      <c r="BS55" s="1061"/>
      <c r="BT55" s="1062"/>
      <c r="BU55" s="1062"/>
      <c r="BV55" s="1062"/>
      <c r="BW55" s="1062"/>
      <c r="BX55" s="1062"/>
      <c r="BY55" s="1062"/>
      <c r="BZ55" s="1062"/>
      <c r="CA55" s="1062"/>
      <c r="CB55" s="1062"/>
      <c r="CC55" s="1062"/>
      <c r="CD55" s="1062"/>
      <c r="CE55" s="1062"/>
      <c r="CF55" s="1062"/>
      <c r="CG55" s="1063"/>
      <c r="CH55" s="1036"/>
      <c r="CI55" s="1037"/>
      <c r="CJ55" s="1037"/>
      <c r="CK55" s="1037"/>
      <c r="CL55" s="1038"/>
      <c r="CM55" s="1036"/>
      <c r="CN55" s="1037"/>
      <c r="CO55" s="1037"/>
      <c r="CP55" s="1037"/>
      <c r="CQ55" s="1038"/>
      <c r="CR55" s="1036"/>
      <c r="CS55" s="1037"/>
      <c r="CT55" s="1037"/>
      <c r="CU55" s="1037"/>
      <c r="CV55" s="1038"/>
      <c r="CW55" s="1036"/>
      <c r="CX55" s="1037"/>
      <c r="CY55" s="1037"/>
      <c r="CZ55" s="1037"/>
      <c r="DA55" s="1038"/>
      <c r="DB55" s="1036"/>
      <c r="DC55" s="1037"/>
      <c r="DD55" s="1037"/>
      <c r="DE55" s="1037"/>
      <c r="DF55" s="1038"/>
      <c r="DG55" s="1036"/>
      <c r="DH55" s="1037"/>
      <c r="DI55" s="1037"/>
      <c r="DJ55" s="1037"/>
      <c r="DK55" s="1038"/>
      <c r="DL55" s="1036"/>
      <c r="DM55" s="1037"/>
      <c r="DN55" s="1037"/>
      <c r="DO55" s="1037"/>
      <c r="DP55" s="1038"/>
      <c r="DQ55" s="1036"/>
      <c r="DR55" s="1037"/>
      <c r="DS55" s="1037"/>
      <c r="DT55" s="1037"/>
      <c r="DU55" s="1038"/>
      <c r="DV55" s="1039"/>
      <c r="DW55" s="1040"/>
      <c r="DX55" s="1040"/>
      <c r="DY55" s="1040"/>
      <c r="DZ55" s="1041"/>
      <c r="EA55" s="204"/>
    </row>
    <row r="56" spans="1:131" s="205" customFormat="1" ht="26.25" customHeight="1" x14ac:dyDescent="0.15">
      <c r="A56" s="219">
        <v>29</v>
      </c>
      <c r="B56" s="1084"/>
      <c r="C56" s="1085"/>
      <c r="D56" s="1085"/>
      <c r="E56" s="1085"/>
      <c r="F56" s="1085"/>
      <c r="G56" s="1085"/>
      <c r="H56" s="1085"/>
      <c r="I56" s="1085"/>
      <c r="J56" s="1085"/>
      <c r="K56" s="1085"/>
      <c r="L56" s="1085"/>
      <c r="M56" s="1085"/>
      <c r="N56" s="1085"/>
      <c r="O56" s="1085"/>
      <c r="P56" s="1086"/>
      <c r="Q56" s="1087"/>
      <c r="R56" s="1070"/>
      <c r="S56" s="1070"/>
      <c r="T56" s="1070"/>
      <c r="U56" s="1070"/>
      <c r="V56" s="1070"/>
      <c r="W56" s="1070"/>
      <c r="X56" s="1070"/>
      <c r="Y56" s="1070"/>
      <c r="Z56" s="1070"/>
      <c r="AA56" s="1070"/>
      <c r="AB56" s="1070"/>
      <c r="AC56" s="1070"/>
      <c r="AD56" s="1070"/>
      <c r="AE56" s="1088"/>
      <c r="AF56" s="1066"/>
      <c r="AG56" s="1067"/>
      <c r="AH56" s="1067"/>
      <c r="AI56" s="1067"/>
      <c r="AJ56" s="1068"/>
      <c r="AK56" s="1069"/>
      <c r="AL56" s="1070"/>
      <c r="AM56" s="1070"/>
      <c r="AN56" s="1070"/>
      <c r="AO56" s="1070"/>
      <c r="AP56" s="1070"/>
      <c r="AQ56" s="1070"/>
      <c r="AR56" s="1070"/>
      <c r="AS56" s="1070"/>
      <c r="AT56" s="1070"/>
      <c r="AU56" s="1070"/>
      <c r="AV56" s="1070"/>
      <c r="AW56" s="1070"/>
      <c r="AX56" s="1070"/>
      <c r="AY56" s="1070"/>
      <c r="AZ56" s="1071"/>
      <c r="BA56" s="1071"/>
      <c r="BB56" s="1071"/>
      <c r="BC56" s="1071"/>
      <c r="BD56" s="1071"/>
      <c r="BE56" s="1079"/>
      <c r="BF56" s="1079"/>
      <c r="BG56" s="1079"/>
      <c r="BH56" s="1079"/>
      <c r="BI56" s="1080"/>
      <c r="BJ56" s="210"/>
      <c r="BK56" s="210"/>
      <c r="BL56" s="210"/>
      <c r="BM56" s="210"/>
      <c r="BN56" s="210"/>
      <c r="BO56" s="223"/>
      <c r="BP56" s="223"/>
      <c r="BQ56" s="220">
        <v>50</v>
      </c>
      <c r="BR56" s="221"/>
      <c r="BS56" s="1061"/>
      <c r="BT56" s="1062"/>
      <c r="BU56" s="1062"/>
      <c r="BV56" s="1062"/>
      <c r="BW56" s="1062"/>
      <c r="BX56" s="1062"/>
      <c r="BY56" s="1062"/>
      <c r="BZ56" s="1062"/>
      <c r="CA56" s="1062"/>
      <c r="CB56" s="1062"/>
      <c r="CC56" s="1062"/>
      <c r="CD56" s="1062"/>
      <c r="CE56" s="1062"/>
      <c r="CF56" s="1062"/>
      <c r="CG56" s="1063"/>
      <c r="CH56" s="1036"/>
      <c r="CI56" s="1037"/>
      <c r="CJ56" s="1037"/>
      <c r="CK56" s="1037"/>
      <c r="CL56" s="1038"/>
      <c r="CM56" s="1036"/>
      <c r="CN56" s="1037"/>
      <c r="CO56" s="1037"/>
      <c r="CP56" s="1037"/>
      <c r="CQ56" s="1038"/>
      <c r="CR56" s="1036"/>
      <c r="CS56" s="1037"/>
      <c r="CT56" s="1037"/>
      <c r="CU56" s="1037"/>
      <c r="CV56" s="1038"/>
      <c r="CW56" s="1036"/>
      <c r="CX56" s="1037"/>
      <c r="CY56" s="1037"/>
      <c r="CZ56" s="1037"/>
      <c r="DA56" s="1038"/>
      <c r="DB56" s="1036"/>
      <c r="DC56" s="1037"/>
      <c r="DD56" s="1037"/>
      <c r="DE56" s="1037"/>
      <c r="DF56" s="1038"/>
      <c r="DG56" s="1036"/>
      <c r="DH56" s="1037"/>
      <c r="DI56" s="1037"/>
      <c r="DJ56" s="1037"/>
      <c r="DK56" s="1038"/>
      <c r="DL56" s="1036"/>
      <c r="DM56" s="1037"/>
      <c r="DN56" s="1037"/>
      <c r="DO56" s="1037"/>
      <c r="DP56" s="1038"/>
      <c r="DQ56" s="1036"/>
      <c r="DR56" s="1037"/>
      <c r="DS56" s="1037"/>
      <c r="DT56" s="1037"/>
      <c r="DU56" s="1038"/>
      <c r="DV56" s="1039"/>
      <c r="DW56" s="1040"/>
      <c r="DX56" s="1040"/>
      <c r="DY56" s="1040"/>
      <c r="DZ56" s="1041"/>
      <c r="EA56" s="204"/>
    </row>
    <row r="57" spans="1:131" s="205" customFormat="1" ht="26.25" customHeight="1" x14ac:dyDescent="0.15">
      <c r="A57" s="219">
        <v>30</v>
      </c>
      <c r="B57" s="1084"/>
      <c r="C57" s="1085"/>
      <c r="D57" s="1085"/>
      <c r="E57" s="1085"/>
      <c r="F57" s="1085"/>
      <c r="G57" s="1085"/>
      <c r="H57" s="1085"/>
      <c r="I57" s="1085"/>
      <c r="J57" s="1085"/>
      <c r="K57" s="1085"/>
      <c r="L57" s="1085"/>
      <c r="M57" s="1085"/>
      <c r="N57" s="1085"/>
      <c r="O57" s="1085"/>
      <c r="P57" s="1086"/>
      <c r="Q57" s="1087"/>
      <c r="R57" s="1070"/>
      <c r="S57" s="1070"/>
      <c r="T57" s="1070"/>
      <c r="U57" s="1070"/>
      <c r="V57" s="1070"/>
      <c r="W57" s="1070"/>
      <c r="X57" s="1070"/>
      <c r="Y57" s="1070"/>
      <c r="Z57" s="1070"/>
      <c r="AA57" s="1070"/>
      <c r="AB57" s="1070"/>
      <c r="AC57" s="1070"/>
      <c r="AD57" s="1070"/>
      <c r="AE57" s="1088"/>
      <c r="AF57" s="1066"/>
      <c r="AG57" s="1067"/>
      <c r="AH57" s="1067"/>
      <c r="AI57" s="1067"/>
      <c r="AJ57" s="1068"/>
      <c r="AK57" s="1069"/>
      <c r="AL57" s="1070"/>
      <c r="AM57" s="1070"/>
      <c r="AN57" s="1070"/>
      <c r="AO57" s="1070"/>
      <c r="AP57" s="1070"/>
      <c r="AQ57" s="1070"/>
      <c r="AR57" s="1070"/>
      <c r="AS57" s="1070"/>
      <c r="AT57" s="1070"/>
      <c r="AU57" s="1070"/>
      <c r="AV57" s="1070"/>
      <c r="AW57" s="1070"/>
      <c r="AX57" s="1070"/>
      <c r="AY57" s="1070"/>
      <c r="AZ57" s="1071"/>
      <c r="BA57" s="1071"/>
      <c r="BB57" s="1071"/>
      <c r="BC57" s="1071"/>
      <c r="BD57" s="1071"/>
      <c r="BE57" s="1079"/>
      <c r="BF57" s="1079"/>
      <c r="BG57" s="1079"/>
      <c r="BH57" s="1079"/>
      <c r="BI57" s="1080"/>
      <c r="BJ57" s="210"/>
      <c r="BK57" s="210"/>
      <c r="BL57" s="210"/>
      <c r="BM57" s="210"/>
      <c r="BN57" s="210"/>
      <c r="BO57" s="223"/>
      <c r="BP57" s="223"/>
      <c r="BQ57" s="220">
        <v>51</v>
      </c>
      <c r="BR57" s="221"/>
      <c r="BS57" s="1061"/>
      <c r="BT57" s="1062"/>
      <c r="BU57" s="1062"/>
      <c r="BV57" s="1062"/>
      <c r="BW57" s="1062"/>
      <c r="BX57" s="1062"/>
      <c r="BY57" s="1062"/>
      <c r="BZ57" s="1062"/>
      <c r="CA57" s="1062"/>
      <c r="CB57" s="1062"/>
      <c r="CC57" s="1062"/>
      <c r="CD57" s="1062"/>
      <c r="CE57" s="1062"/>
      <c r="CF57" s="1062"/>
      <c r="CG57" s="1063"/>
      <c r="CH57" s="1036"/>
      <c r="CI57" s="1037"/>
      <c r="CJ57" s="1037"/>
      <c r="CK57" s="1037"/>
      <c r="CL57" s="1038"/>
      <c r="CM57" s="1036"/>
      <c r="CN57" s="1037"/>
      <c r="CO57" s="1037"/>
      <c r="CP57" s="1037"/>
      <c r="CQ57" s="1038"/>
      <c r="CR57" s="1036"/>
      <c r="CS57" s="1037"/>
      <c r="CT57" s="1037"/>
      <c r="CU57" s="1037"/>
      <c r="CV57" s="1038"/>
      <c r="CW57" s="1036"/>
      <c r="CX57" s="1037"/>
      <c r="CY57" s="1037"/>
      <c r="CZ57" s="1037"/>
      <c r="DA57" s="1038"/>
      <c r="DB57" s="1036"/>
      <c r="DC57" s="1037"/>
      <c r="DD57" s="1037"/>
      <c r="DE57" s="1037"/>
      <c r="DF57" s="1038"/>
      <c r="DG57" s="1036"/>
      <c r="DH57" s="1037"/>
      <c r="DI57" s="1037"/>
      <c r="DJ57" s="1037"/>
      <c r="DK57" s="1038"/>
      <c r="DL57" s="1036"/>
      <c r="DM57" s="1037"/>
      <c r="DN57" s="1037"/>
      <c r="DO57" s="1037"/>
      <c r="DP57" s="1038"/>
      <c r="DQ57" s="1036"/>
      <c r="DR57" s="1037"/>
      <c r="DS57" s="1037"/>
      <c r="DT57" s="1037"/>
      <c r="DU57" s="1038"/>
      <c r="DV57" s="1039"/>
      <c r="DW57" s="1040"/>
      <c r="DX57" s="1040"/>
      <c r="DY57" s="1040"/>
      <c r="DZ57" s="1041"/>
      <c r="EA57" s="204"/>
    </row>
    <row r="58" spans="1:131" s="205" customFormat="1" ht="26.25" customHeight="1" x14ac:dyDescent="0.15">
      <c r="A58" s="219">
        <v>31</v>
      </c>
      <c r="B58" s="1084"/>
      <c r="C58" s="1085"/>
      <c r="D58" s="1085"/>
      <c r="E58" s="1085"/>
      <c r="F58" s="1085"/>
      <c r="G58" s="1085"/>
      <c r="H58" s="1085"/>
      <c r="I58" s="1085"/>
      <c r="J58" s="1085"/>
      <c r="K58" s="1085"/>
      <c r="L58" s="1085"/>
      <c r="M58" s="1085"/>
      <c r="N58" s="1085"/>
      <c r="O58" s="1085"/>
      <c r="P58" s="1086"/>
      <c r="Q58" s="1087"/>
      <c r="R58" s="1070"/>
      <c r="S58" s="1070"/>
      <c r="T58" s="1070"/>
      <c r="U58" s="1070"/>
      <c r="V58" s="1070"/>
      <c r="W58" s="1070"/>
      <c r="X58" s="1070"/>
      <c r="Y58" s="1070"/>
      <c r="Z58" s="1070"/>
      <c r="AA58" s="1070"/>
      <c r="AB58" s="1070"/>
      <c r="AC58" s="1070"/>
      <c r="AD58" s="1070"/>
      <c r="AE58" s="1088"/>
      <c r="AF58" s="1066"/>
      <c r="AG58" s="1067"/>
      <c r="AH58" s="1067"/>
      <c r="AI58" s="1067"/>
      <c r="AJ58" s="1068"/>
      <c r="AK58" s="1069"/>
      <c r="AL58" s="1070"/>
      <c r="AM58" s="1070"/>
      <c r="AN58" s="1070"/>
      <c r="AO58" s="1070"/>
      <c r="AP58" s="1070"/>
      <c r="AQ58" s="1070"/>
      <c r="AR58" s="1070"/>
      <c r="AS58" s="1070"/>
      <c r="AT58" s="1070"/>
      <c r="AU58" s="1070"/>
      <c r="AV58" s="1070"/>
      <c r="AW58" s="1070"/>
      <c r="AX58" s="1070"/>
      <c r="AY58" s="1070"/>
      <c r="AZ58" s="1071"/>
      <c r="BA58" s="1071"/>
      <c r="BB58" s="1071"/>
      <c r="BC58" s="1071"/>
      <c r="BD58" s="1071"/>
      <c r="BE58" s="1079"/>
      <c r="BF58" s="1079"/>
      <c r="BG58" s="1079"/>
      <c r="BH58" s="1079"/>
      <c r="BI58" s="1080"/>
      <c r="BJ58" s="210"/>
      <c r="BK58" s="210"/>
      <c r="BL58" s="210"/>
      <c r="BM58" s="210"/>
      <c r="BN58" s="210"/>
      <c r="BO58" s="223"/>
      <c r="BP58" s="223"/>
      <c r="BQ58" s="220">
        <v>52</v>
      </c>
      <c r="BR58" s="221"/>
      <c r="BS58" s="1061"/>
      <c r="BT58" s="1062"/>
      <c r="BU58" s="1062"/>
      <c r="BV58" s="1062"/>
      <c r="BW58" s="1062"/>
      <c r="BX58" s="1062"/>
      <c r="BY58" s="1062"/>
      <c r="BZ58" s="1062"/>
      <c r="CA58" s="1062"/>
      <c r="CB58" s="1062"/>
      <c r="CC58" s="1062"/>
      <c r="CD58" s="1062"/>
      <c r="CE58" s="1062"/>
      <c r="CF58" s="1062"/>
      <c r="CG58" s="1063"/>
      <c r="CH58" s="1036"/>
      <c r="CI58" s="1037"/>
      <c r="CJ58" s="1037"/>
      <c r="CK58" s="1037"/>
      <c r="CL58" s="1038"/>
      <c r="CM58" s="1036"/>
      <c r="CN58" s="1037"/>
      <c r="CO58" s="1037"/>
      <c r="CP58" s="1037"/>
      <c r="CQ58" s="1038"/>
      <c r="CR58" s="1036"/>
      <c r="CS58" s="1037"/>
      <c r="CT58" s="1037"/>
      <c r="CU58" s="1037"/>
      <c r="CV58" s="1038"/>
      <c r="CW58" s="1036"/>
      <c r="CX58" s="1037"/>
      <c r="CY58" s="1037"/>
      <c r="CZ58" s="1037"/>
      <c r="DA58" s="1038"/>
      <c r="DB58" s="1036"/>
      <c r="DC58" s="1037"/>
      <c r="DD58" s="1037"/>
      <c r="DE58" s="1037"/>
      <c r="DF58" s="1038"/>
      <c r="DG58" s="1036"/>
      <c r="DH58" s="1037"/>
      <c r="DI58" s="1037"/>
      <c r="DJ58" s="1037"/>
      <c r="DK58" s="1038"/>
      <c r="DL58" s="1036"/>
      <c r="DM58" s="1037"/>
      <c r="DN58" s="1037"/>
      <c r="DO58" s="1037"/>
      <c r="DP58" s="1038"/>
      <c r="DQ58" s="1036"/>
      <c r="DR58" s="1037"/>
      <c r="DS58" s="1037"/>
      <c r="DT58" s="1037"/>
      <c r="DU58" s="1038"/>
      <c r="DV58" s="1039"/>
      <c r="DW58" s="1040"/>
      <c r="DX58" s="1040"/>
      <c r="DY58" s="1040"/>
      <c r="DZ58" s="1041"/>
      <c r="EA58" s="204"/>
    </row>
    <row r="59" spans="1:131" s="205" customFormat="1" ht="26.25" customHeight="1" x14ac:dyDescent="0.15">
      <c r="A59" s="219">
        <v>32</v>
      </c>
      <c r="B59" s="1084"/>
      <c r="C59" s="1085"/>
      <c r="D59" s="1085"/>
      <c r="E59" s="1085"/>
      <c r="F59" s="1085"/>
      <c r="G59" s="1085"/>
      <c r="H59" s="1085"/>
      <c r="I59" s="1085"/>
      <c r="J59" s="1085"/>
      <c r="K59" s="1085"/>
      <c r="L59" s="1085"/>
      <c r="M59" s="1085"/>
      <c r="N59" s="1085"/>
      <c r="O59" s="1085"/>
      <c r="P59" s="1086"/>
      <c r="Q59" s="1087"/>
      <c r="R59" s="1070"/>
      <c r="S59" s="1070"/>
      <c r="T59" s="1070"/>
      <c r="U59" s="1070"/>
      <c r="V59" s="1070"/>
      <c r="W59" s="1070"/>
      <c r="X59" s="1070"/>
      <c r="Y59" s="1070"/>
      <c r="Z59" s="1070"/>
      <c r="AA59" s="1070"/>
      <c r="AB59" s="1070"/>
      <c r="AC59" s="1070"/>
      <c r="AD59" s="1070"/>
      <c r="AE59" s="1088"/>
      <c r="AF59" s="1066"/>
      <c r="AG59" s="1067"/>
      <c r="AH59" s="1067"/>
      <c r="AI59" s="1067"/>
      <c r="AJ59" s="1068"/>
      <c r="AK59" s="1069"/>
      <c r="AL59" s="1070"/>
      <c r="AM59" s="1070"/>
      <c r="AN59" s="1070"/>
      <c r="AO59" s="1070"/>
      <c r="AP59" s="1070"/>
      <c r="AQ59" s="1070"/>
      <c r="AR59" s="1070"/>
      <c r="AS59" s="1070"/>
      <c r="AT59" s="1070"/>
      <c r="AU59" s="1070"/>
      <c r="AV59" s="1070"/>
      <c r="AW59" s="1070"/>
      <c r="AX59" s="1070"/>
      <c r="AY59" s="1070"/>
      <c r="AZ59" s="1071"/>
      <c r="BA59" s="1071"/>
      <c r="BB59" s="1071"/>
      <c r="BC59" s="1071"/>
      <c r="BD59" s="1071"/>
      <c r="BE59" s="1079"/>
      <c r="BF59" s="1079"/>
      <c r="BG59" s="1079"/>
      <c r="BH59" s="1079"/>
      <c r="BI59" s="1080"/>
      <c r="BJ59" s="210"/>
      <c r="BK59" s="210"/>
      <c r="BL59" s="210"/>
      <c r="BM59" s="210"/>
      <c r="BN59" s="210"/>
      <c r="BO59" s="223"/>
      <c r="BP59" s="223"/>
      <c r="BQ59" s="220">
        <v>53</v>
      </c>
      <c r="BR59" s="221"/>
      <c r="BS59" s="1061"/>
      <c r="BT59" s="1062"/>
      <c r="BU59" s="1062"/>
      <c r="BV59" s="1062"/>
      <c r="BW59" s="1062"/>
      <c r="BX59" s="1062"/>
      <c r="BY59" s="1062"/>
      <c r="BZ59" s="1062"/>
      <c r="CA59" s="1062"/>
      <c r="CB59" s="1062"/>
      <c r="CC59" s="1062"/>
      <c r="CD59" s="1062"/>
      <c r="CE59" s="1062"/>
      <c r="CF59" s="1062"/>
      <c r="CG59" s="1063"/>
      <c r="CH59" s="1036"/>
      <c r="CI59" s="1037"/>
      <c r="CJ59" s="1037"/>
      <c r="CK59" s="1037"/>
      <c r="CL59" s="1038"/>
      <c r="CM59" s="1036"/>
      <c r="CN59" s="1037"/>
      <c r="CO59" s="1037"/>
      <c r="CP59" s="1037"/>
      <c r="CQ59" s="1038"/>
      <c r="CR59" s="1036"/>
      <c r="CS59" s="1037"/>
      <c r="CT59" s="1037"/>
      <c r="CU59" s="1037"/>
      <c r="CV59" s="1038"/>
      <c r="CW59" s="1036"/>
      <c r="CX59" s="1037"/>
      <c r="CY59" s="1037"/>
      <c r="CZ59" s="1037"/>
      <c r="DA59" s="1038"/>
      <c r="DB59" s="1036"/>
      <c r="DC59" s="1037"/>
      <c r="DD59" s="1037"/>
      <c r="DE59" s="1037"/>
      <c r="DF59" s="1038"/>
      <c r="DG59" s="1036"/>
      <c r="DH59" s="1037"/>
      <c r="DI59" s="1037"/>
      <c r="DJ59" s="1037"/>
      <c r="DK59" s="1038"/>
      <c r="DL59" s="1036"/>
      <c r="DM59" s="1037"/>
      <c r="DN59" s="1037"/>
      <c r="DO59" s="1037"/>
      <c r="DP59" s="1038"/>
      <c r="DQ59" s="1036"/>
      <c r="DR59" s="1037"/>
      <c r="DS59" s="1037"/>
      <c r="DT59" s="1037"/>
      <c r="DU59" s="1038"/>
      <c r="DV59" s="1039"/>
      <c r="DW59" s="1040"/>
      <c r="DX59" s="1040"/>
      <c r="DY59" s="1040"/>
      <c r="DZ59" s="1041"/>
      <c r="EA59" s="204"/>
    </row>
    <row r="60" spans="1:131" s="205" customFormat="1" ht="26.25" customHeight="1" x14ac:dyDescent="0.15">
      <c r="A60" s="219">
        <v>33</v>
      </c>
      <c r="B60" s="1084"/>
      <c r="C60" s="1085"/>
      <c r="D60" s="1085"/>
      <c r="E60" s="1085"/>
      <c r="F60" s="1085"/>
      <c r="G60" s="1085"/>
      <c r="H60" s="1085"/>
      <c r="I60" s="1085"/>
      <c r="J60" s="1085"/>
      <c r="K60" s="1085"/>
      <c r="L60" s="1085"/>
      <c r="M60" s="1085"/>
      <c r="N60" s="1085"/>
      <c r="O60" s="1085"/>
      <c r="P60" s="1086"/>
      <c r="Q60" s="1087"/>
      <c r="R60" s="1070"/>
      <c r="S60" s="1070"/>
      <c r="T60" s="1070"/>
      <c r="U60" s="1070"/>
      <c r="V60" s="1070"/>
      <c r="W60" s="1070"/>
      <c r="X60" s="1070"/>
      <c r="Y60" s="1070"/>
      <c r="Z60" s="1070"/>
      <c r="AA60" s="1070"/>
      <c r="AB60" s="1070"/>
      <c r="AC60" s="1070"/>
      <c r="AD60" s="1070"/>
      <c r="AE60" s="1088"/>
      <c r="AF60" s="1066"/>
      <c r="AG60" s="1067"/>
      <c r="AH60" s="1067"/>
      <c r="AI60" s="1067"/>
      <c r="AJ60" s="1068"/>
      <c r="AK60" s="1069"/>
      <c r="AL60" s="1070"/>
      <c r="AM60" s="1070"/>
      <c r="AN60" s="1070"/>
      <c r="AO60" s="1070"/>
      <c r="AP60" s="1070"/>
      <c r="AQ60" s="1070"/>
      <c r="AR60" s="1070"/>
      <c r="AS60" s="1070"/>
      <c r="AT60" s="1070"/>
      <c r="AU60" s="1070"/>
      <c r="AV60" s="1070"/>
      <c r="AW60" s="1070"/>
      <c r="AX60" s="1070"/>
      <c r="AY60" s="1070"/>
      <c r="AZ60" s="1071"/>
      <c r="BA60" s="1071"/>
      <c r="BB60" s="1071"/>
      <c r="BC60" s="1071"/>
      <c r="BD60" s="1071"/>
      <c r="BE60" s="1079"/>
      <c r="BF60" s="1079"/>
      <c r="BG60" s="1079"/>
      <c r="BH60" s="1079"/>
      <c r="BI60" s="1080"/>
      <c r="BJ60" s="210"/>
      <c r="BK60" s="210"/>
      <c r="BL60" s="210"/>
      <c r="BM60" s="210"/>
      <c r="BN60" s="210"/>
      <c r="BO60" s="223"/>
      <c r="BP60" s="223"/>
      <c r="BQ60" s="220">
        <v>54</v>
      </c>
      <c r="BR60" s="221"/>
      <c r="BS60" s="1061"/>
      <c r="BT60" s="1062"/>
      <c r="BU60" s="1062"/>
      <c r="BV60" s="1062"/>
      <c r="BW60" s="1062"/>
      <c r="BX60" s="1062"/>
      <c r="BY60" s="1062"/>
      <c r="BZ60" s="1062"/>
      <c r="CA60" s="1062"/>
      <c r="CB60" s="1062"/>
      <c r="CC60" s="1062"/>
      <c r="CD60" s="1062"/>
      <c r="CE60" s="1062"/>
      <c r="CF60" s="1062"/>
      <c r="CG60" s="1063"/>
      <c r="CH60" s="1036"/>
      <c r="CI60" s="1037"/>
      <c r="CJ60" s="1037"/>
      <c r="CK60" s="1037"/>
      <c r="CL60" s="1038"/>
      <c r="CM60" s="1036"/>
      <c r="CN60" s="1037"/>
      <c r="CO60" s="1037"/>
      <c r="CP60" s="1037"/>
      <c r="CQ60" s="1038"/>
      <c r="CR60" s="1036"/>
      <c r="CS60" s="1037"/>
      <c r="CT60" s="1037"/>
      <c r="CU60" s="1037"/>
      <c r="CV60" s="1038"/>
      <c r="CW60" s="1036"/>
      <c r="CX60" s="1037"/>
      <c r="CY60" s="1037"/>
      <c r="CZ60" s="1037"/>
      <c r="DA60" s="1038"/>
      <c r="DB60" s="1036"/>
      <c r="DC60" s="1037"/>
      <c r="DD60" s="1037"/>
      <c r="DE60" s="1037"/>
      <c r="DF60" s="1038"/>
      <c r="DG60" s="1036"/>
      <c r="DH60" s="1037"/>
      <c r="DI60" s="1037"/>
      <c r="DJ60" s="1037"/>
      <c r="DK60" s="1038"/>
      <c r="DL60" s="1036"/>
      <c r="DM60" s="1037"/>
      <c r="DN60" s="1037"/>
      <c r="DO60" s="1037"/>
      <c r="DP60" s="1038"/>
      <c r="DQ60" s="1036"/>
      <c r="DR60" s="1037"/>
      <c r="DS60" s="1037"/>
      <c r="DT60" s="1037"/>
      <c r="DU60" s="1038"/>
      <c r="DV60" s="1039"/>
      <c r="DW60" s="1040"/>
      <c r="DX60" s="1040"/>
      <c r="DY60" s="1040"/>
      <c r="DZ60" s="1041"/>
      <c r="EA60" s="204"/>
    </row>
    <row r="61" spans="1:131" s="205" customFormat="1" ht="26.25" customHeight="1" thickBot="1" x14ac:dyDescent="0.2">
      <c r="A61" s="219">
        <v>34</v>
      </c>
      <c r="B61" s="1084"/>
      <c r="C61" s="1085"/>
      <c r="D61" s="1085"/>
      <c r="E61" s="1085"/>
      <c r="F61" s="1085"/>
      <c r="G61" s="1085"/>
      <c r="H61" s="1085"/>
      <c r="I61" s="1085"/>
      <c r="J61" s="1085"/>
      <c r="K61" s="1085"/>
      <c r="L61" s="1085"/>
      <c r="M61" s="1085"/>
      <c r="N61" s="1085"/>
      <c r="O61" s="1085"/>
      <c r="P61" s="1086"/>
      <c r="Q61" s="1087"/>
      <c r="R61" s="1070"/>
      <c r="S61" s="1070"/>
      <c r="T61" s="1070"/>
      <c r="U61" s="1070"/>
      <c r="V61" s="1070"/>
      <c r="W61" s="1070"/>
      <c r="X61" s="1070"/>
      <c r="Y61" s="1070"/>
      <c r="Z61" s="1070"/>
      <c r="AA61" s="1070"/>
      <c r="AB61" s="1070"/>
      <c r="AC61" s="1070"/>
      <c r="AD61" s="1070"/>
      <c r="AE61" s="1088"/>
      <c r="AF61" s="1066"/>
      <c r="AG61" s="1067"/>
      <c r="AH61" s="1067"/>
      <c r="AI61" s="1067"/>
      <c r="AJ61" s="1068"/>
      <c r="AK61" s="1069"/>
      <c r="AL61" s="1070"/>
      <c r="AM61" s="1070"/>
      <c r="AN61" s="1070"/>
      <c r="AO61" s="1070"/>
      <c r="AP61" s="1070"/>
      <c r="AQ61" s="1070"/>
      <c r="AR61" s="1070"/>
      <c r="AS61" s="1070"/>
      <c r="AT61" s="1070"/>
      <c r="AU61" s="1070"/>
      <c r="AV61" s="1070"/>
      <c r="AW61" s="1070"/>
      <c r="AX61" s="1070"/>
      <c r="AY61" s="1070"/>
      <c r="AZ61" s="1071"/>
      <c r="BA61" s="1071"/>
      <c r="BB61" s="1071"/>
      <c r="BC61" s="1071"/>
      <c r="BD61" s="1071"/>
      <c r="BE61" s="1079"/>
      <c r="BF61" s="1079"/>
      <c r="BG61" s="1079"/>
      <c r="BH61" s="1079"/>
      <c r="BI61" s="1080"/>
      <c r="BJ61" s="210"/>
      <c r="BK61" s="210"/>
      <c r="BL61" s="210"/>
      <c r="BM61" s="210"/>
      <c r="BN61" s="210"/>
      <c r="BO61" s="223"/>
      <c r="BP61" s="223"/>
      <c r="BQ61" s="220">
        <v>55</v>
      </c>
      <c r="BR61" s="221"/>
      <c r="BS61" s="1061"/>
      <c r="BT61" s="1062"/>
      <c r="BU61" s="1062"/>
      <c r="BV61" s="1062"/>
      <c r="BW61" s="1062"/>
      <c r="BX61" s="1062"/>
      <c r="BY61" s="1062"/>
      <c r="BZ61" s="1062"/>
      <c r="CA61" s="1062"/>
      <c r="CB61" s="1062"/>
      <c r="CC61" s="1062"/>
      <c r="CD61" s="1062"/>
      <c r="CE61" s="1062"/>
      <c r="CF61" s="1062"/>
      <c r="CG61" s="1063"/>
      <c r="CH61" s="1036"/>
      <c r="CI61" s="1037"/>
      <c r="CJ61" s="1037"/>
      <c r="CK61" s="1037"/>
      <c r="CL61" s="1038"/>
      <c r="CM61" s="1036"/>
      <c r="CN61" s="1037"/>
      <c r="CO61" s="1037"/>
      <c r="CP61" s="1037"/>
      <c r="CQ61" s="1038"/>
      <c r="CR61" s="1036"/>
      <c r="CS61" s="1037"/>
      <c r="CT61" s="1037"/>
      <c r="CU61" s="1037"/>
      <c r="CV61" s="1038"/>
      <c r="CW61" s="1036"/>
      <c r="CX61" s="1037"/>
      <c r="CY61" s="1037"/>
      <c r="CZ61" s="1037"/>
      <c r="DA61" s="1038"/>
      <c r="DB61" s="1036"/>
      <c r="DC61" s="1037"/>
      <c r="DD61" s="1037"/>
      <c r="DE61" s="1037"/>
      <c r="DF61" s="1038"/>
      <c r="DG61" s="1036"/>
      <c r="DH61" s="1037"/>
      <c r="DI61" s="1037"/>
      <c r="DJ61" s="1037"/>
      <c r="DK61" s="1038"/>
      <c r="DL61" s="1036"/>
      <c r="DM61" s="1037"/>
      <c r="DN61" s="1037"/>
      <c r="DO61" s="1037"/>
      <c r="DP61" s="1038"/>
      <c r="DQ61" s="1036"/>
      <c r="DR61" s="1037"/>
      <c r="DS61" s="1037"/>
      <c r="DT61" s="1037"/>
      <c r="DU61" s="1038"/>
      <c r="DV61" s="1039"/>
      <c r="DW61" s="1040"/>
      <c r="DX61" s="1040"/>
      <c r="DY61" s="1040"/>
      <c r="DZ61" s="1041"/>
      <c r="EA61" s="204"/>
    </row>
    <row r="62" spans="1:131" s="205" customFormat="1" ht="26.25" customHeight="1" x14ac:dyDescent="0.15">
      <c r="A62" s="219">
        <v>35</v>
      </c>
      <c r="B62" s="1084"/>
      <c r="C62" s="1085"/>
      <c r="D62" s="1085"/>
      <c r="E62" s="1085"/>
      <c r="F62" s="1085"/>
      <c r="G62" s="1085"/>
      <c r="H62" s="1085"/>
      <c r="I62" s="1085"/>
      <c r="J62" s="1085"/>
      <c r="K62" s="1085"/>
      <c r="L62" s="1085"/>
      <c r="M62" s="1085"/>
      <c r="N62" s="1085"/>
      <c r="O62" s="1085"/>
      <c r="P62" s="1086"/>
      <c r="Q62" s="1087"/>
      <c r="R62" s="1070"/>
      <c r="S62" s="1070"/>
      <c r="T62" s="1070"/>
      <c r="U62" s="1070"/>
      <c r="V62" s="1070"/>
      <c r="W62" s="1070"/>
      <c r="X62" s="1070"/>
      <c r="Y62" s="1070"/>
      <c r="Z62" s="1070"/>
      <c r="AA62" s="1070"/>
      <c r="AB62" s="1070"/>
      <c r="AC62" s="1070"/>
      <c r="AD62" s="1070"/>
      <c r="AE62" s="1088"/>
      <c r="AF62" s="1066"/>
      <c r="AG62" s="1067"/>
      <c r="AH62" s="1067"/>
      <c r="AI62" s="1067"/>
      <c r="AJ62" s="1068"/>
      <c r="AK62" s="1069"/>
      <c r="AL62" s="1070"/>
      <c r="AM62" s="1070"/>
      <c r="AN62" s="1070"/>
      <c r="AO62" s="1070"/>
      <c r="AP62" s="1070"/>
      <c r="AQ62" s="1070"/>
      <c r="AR62" s="1070"/>
      <c r="AS62" s="1070"/>
      <c r="AT62" s="1070"/>
      <c r="AU62" s="1070"/>
      <c r="AV62" s="1070"/>
      <c r="AW62" s="1070"/>
      <c r="AX62" s="1070"/>
      <c r="AY62" s="1070"/>
      <c r="AZ62" s="1071"/>
      <c r="BA62" s="1071"/>
      <c r="BB62" s="1071"/>
      <c r="BC62" s="1071"/>
      <c r="BD62" s="1071"/>
      <c r="BE62" s="1079"/>
      <c r="BF62" s="1079"/>
      <c r="BG62" s="1079"/>
      <c r="BH62" s="1079"/>
      <c r="BI62" s="1080"/>
      <c r="BJ62" s="1081" t="s">
        <v>378</v>
      </c>
      <c r="BK62" s="1082"/>
      <c r="BL62" s="1082"/>
      <c r="BM62" s="1082"/>
      <c r="BN62" s="1083"/>
      <c r="BO62" s="223"/>
      <c r="BP62" s="223"/>
      <c r="BQ62" s="220">
        <v>56</v>
      </c>
      <c r="BR62" s="221"/>
      <c r="BS62" s="1061"/>
      <c r="BT62" s="1062"/>
      <c r="BU62" s="1062"/>
      <c r="BV62" s="1062"/>
      <c r="BW62" s="1062"/>
      <c r="BX62" s="1062"/>
      <c r="BY62" s="1062"/>
      <c r="BZ62" s="1062"/>
      <c r="CA62" s="1062"/>
      <c r="CB62" s="1062"/>
      <c r="CC62" s="1062"/>
      <c r="CD62" s="1062"/>
      <c r="CE62" s="1062"/>
      <c r="CF62" s="1062"/>
      <c r="CG62" s="1063"/>
      <c r="CH62" s="1036"/>
      <c r="CI62" s="1037"/>
      <c r="CJ62" s="1037"/>
      <c r="CK62" s="1037"/>
      <c r="CL62" s="1038"/>
      <c r="CM62" s="1036"/>
      <c r="CN62" s="1037"/>
      <c r="CO62" s="1037"/>
      <c r="CP62" s="1037"/>
      <c r="CQ62" s="1038"/>
      <c r="CR62" s="1036"/>
      <c r="CS62" s="1037"/>
      <c r="CT62" s="1037"/>
      <c r="CU62" s="1037"/>
      <c r="CV62" s="1038"/>
      <c r="CW62" s="1036"/>
      <c r="CX62" s="1037"/>
      <c r="CY62" s="1037"/>
      <c r="CZ62" s="1037"/>
      <c r="DA62" s="1038"/>
      <c r="DB62" s="1036"/>
      <c r="DC62" s="1037"/>
      <c r="DD62" s="1037"/>
      <c r="DE62" s="1037"/>
      <c r="DF62" s="1038"/>
      <c r="DG62" s="1036"/>
      <c r="DH62" s="1037"/>
      <c r="DI62" s="1037"/>
      <c r="DJ62" s="1037"/>
      <c r="DK62" s="1038"/>
      <c r="DL62" s="1036"/>
      <c r="DM62" s="1037"/>
      <c r="DN62" s="1037"/>
      <c r="DO62" s="1037"/>
      <c r="DP62" s="1038"/>
      <c r="DQ62" s="1036"/>
      <c r="DR62" s="1037"/>
      <c r="DS62" s="1037"/>
      <c r="DT62" s="1037"/>
      <c r="DU62" s="1038"/>
      <c r="DV62" s="1039"/>
      <c r="DW62" s="1040"/>
      <c r="DX62" s="1040"/>
      <c r="DY62" s="1040"/>
      <c r="DZ62" s="1041"/>
      <c r="EA62" s="204"/>
    </row>
    <row r="63" spans="1:131" s="205" customFormat="1" ht="26.25" customHeight="1" thickBot="1" x14ac:dyDescent="0.2">
      <c r="A63" s="222" t="s">
        <v>358</v>
      </c>
      <c r="B63" s="991" t="s">
        <v>379</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75"/>
      <c r="AF63" s="1076">
        <v>3384</v>
      </c>
      <c r="AG63" s="1006"/>
      <c r="AH63" s="1006"/>
      <c r="AI63" s="1006"/>
      <c r="AJ63" s="1077"/>
      <c r="AK63" s="1078"/>
      <c r="AL63" s="1010"/>
      <c r="AM63" s="1010"/>
      <c r="AN63" s="1010"/>
      <c r="AO63" s="1010"/>
      <c r="AP63" s="1006">
        <v>7854</v>
      </c>
      <c r="AQ63" s="1006"/>
      <c r="AR63" s="1006"/>
      <c r="AS63" s="1006"/>
      <c r="AT63" s="1006"/>
      <c r="AU63" s="1006">
        <v>4861</v>
      </c>
      <c r="AV63" s="1006"/>
      <c r="AW63" s="1006"/>
      <c r="AX63" s="1006"/>
      <c r="AY63" s="1006"/>
      <c r="AZ63" s="1072"/>
      <c r="BA63" s="1072"/>
      <c r="BB63" s="1072"/>
      <c r="BC63" s="1072"/>
      <c r="BD63" s="1072"/>
      <c r="BE63" s="1007"/>
      <c r="BF63" s="1007"/>
      <c r="BG63" s="1007"/>
      <c r="BH63" s="1007"/>
      <c r="BI63" s="1008"/>
      <c r="BJ63" s="1073" t="s">
        <v>380</v>
      </c>
      <c r="BK63" s="998"/>
      <c r="BL63" s="998"/>
      <c r="BM63" s="998"/>
      <c r="BN63" s="1074"/>
      <c r="BO63" s="223"/>
      <c r="BP63" s="223"/>
      <c r="BQ63" s="220">
        <v>57</v>
      </c>
      <c r="BR63" s="221"/>
      <c r="BS63" s="1061"/>
      <c r="BT63" s="1062"/>
      <c r="BU63" s="1062"/>
      <c r="BV63" s="1062"/>
      <c r="BW63" s="1062"/>
      <c r="BX63" s="1062"/>
      <c r="BY63" s="1062"/>
      <c r="BZ63" s="1062"/>
      <c r="CA63" s="1062"/>
      <c r="CB63" s="1062"/>
      <c r="CC63" s="1062"/>
      <c r="CD63" s="1062"/>
      <c r="CE63" s="1062"/>
      <c r="CF63" s="1062"/>
      <c r="CG63" s="1063"/>
      <c r="CH63" s="1036"/>
      <c r="CI63" s="1037"/>
      <c r="CJ63" s="1037"/>
      <c r="CK63" s="1037"/>
      <c r="CL63" s="1038"/>
      <c r="CM63" s="1036"/>
      <c r="CN63" s="1037"/>
      <c r="CO63" s="1037"/>
      <c r="CP63" s="1037"/>
      <c r="CQ63" s="1038"/>
      <c r="CR63" s="1036"/>
      <c r="CS63" s="1037"/>
      <c r="CT63" s="1037"/>
      <c r="CU63" s="1037"/>
      <c r="CV63" s="1038"/>
      <c r="CW63" s="1036"/>
      <c r="CX63" s="1037"/>
      <c r="CY63" s="1037"/>
      <c r="CZ63" s="1037"/>
      <c r="DA63" s="1038"/>
      <c r="DB63" s="1036"/>
      <c r="DC63" s="1037"/>
      <c r="DD63" s="1037"/>
      <c r="DE63" s="1037"/>
      <c r="DF63" s="1038"/>
      <c r="DG63" s="1036"/>
      <c r="DH63" s="1037"/>
      <c r="DI63" s="1037"/>
      <c r="DJ63" s="1037"/>
      <c r="DK63" s="1038"/>
      <c r="DL63" s="1036"/>
      <c r="DM63" s="1037"/>
      <c r="DN63" s="1037"/>
      <c r="DO63" s="1037"/>
      <c r="DP63" s="1038"/>
      <c r="DQ63" s="1036"/>
      <c r="DR63" s="1037"/>
      <c r="DS63" s="1037"/>
      <c r="DT63" s="1037"/>
      <c r="DU63" s="1038"/>
      <c r="DV63" s="1039"/>
      <c r="DW63" s="1040"/>
      <c r="DX63" s="1040"/>
      <c r="DY63" s="1040"/>
      <c r="DZ63" s="1041"/>
      <c r="EA63" s="204"/>
    </row>
    <row r="64" spans="1:131" s="205" customFormat="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61"/>
      <c r="BT64" s="1062"/>
      <c r="BU64" s="1062"/>
      <c r="BV64" s="1062"/>
      <c r="BW64" s="1062"/>
      <c r="BX64" s="1062"/>
      <c r="BY64" s="1062"/>
      <c r="BZ64" s="1062"/>
      <c r="CA64" s="1062"/>
      <c r="CB64" s="1062"/>
      <c r="CC64" s="1062"/>
      <c r="CD64" s="1062"/>
      <c r="CE64" s="1062"/>
      <c r="CF64" s="1062"/>
      <c r="CG64" s="1063"/>
      <c r="CH64" s="1036"/>
      <c r="CI64" s="1037"/>
      <c r="CJ64" s="1037"/>
      <c r="CK64" s="1037"/>
      <c r="CL64" s="1038"/>
      <c r="CM64" s="1036"/>
      <c r="CN64" s="1037"/>
      <c r="CO64" s="1037"/>
      <c r="CP64" s="1037"/>
      <c r="CQ64" s="1038"/>
      <c r="CR64" s="1036"/>
      <c r="CS64" s="1037"/>
      <c r="CT64" s="1037"/>
      <c r="CU64" s="1037"/>
      <c r="CV64" s="1038"/>
      <c r="CW64" s="1036"/>
      <c r="CX64" s="1037"/>
      <c r="CY64" s="1037"/>
      <c r="CZ64" s="1037"/>
      <c r="DA64" s="1038"/>
      <c r="DB64" s="1036"/>
      <c r="DC64" s="1037"/>
      <c r="DD64" s="1037"/>
      <c r="DE64" s="1037"/>
      <c r="DF64" s="1038"/>
      <c r="DG64" s="1036"/>
      <c r="DH64" s="1037"/>
      <c r="DI64" s="1037"/>
      <c r="DJ64" s="1037"/>
      <c r="DK64" s="1038"/>
      <c r="DL64" s="1036"/>
      <c r="DM64" s="1037"/>
      <c r="DN64" s="1037"/>
      <c r="DO64" s="1037"/>
      <c r="DP64" s="1038"/>
      <c r="DQ64" s="1036"/>
      <c r="DR64" s="1037"/>
      <c r="DS64" s="1037"/>
      <c r="DT64" s="1037"/>
      <c r="DU64" s="1038"/>
      <c r="DV64" s="1039"/>
      <c r="DW64" s="1040"/>
      <c r="DX64" s="1040"/>
      <c r="DY64" s="1040"/>
      <c r="DZ64" s="1041"/>
      <c r="EA64" s="204"/>
    </row>
    <row r="65" spans="1:131" s="205" customFormat="1" ht="26.25" customHeight="1" thickBot="1" x14ac:dyDescent="0.2">
      <c r="A65" s="210" t="s">
        <v>381</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23"/>
      <c r="BF65" s="223"/>
      <c r="BG65" s="223"/>
      <c r="BH65" s="223"/>
      <c r="BI65" s="223"/>
      <c r="BJ65" s="223"/>
      <c r="BK65" s="223"/>
      <c r="BL65" s="223"/>
      <c r="BM65" s="223"/>
      <c r="BN65" s="223"/>
      <c r="BO65" s="223"/>
      <c r="BP65" s="223"/>
      <c r="BQ65" s="220">
        <v>59</v>
      </c>
      <c r="BR65" s="221"/>
      <c r="BS65" s="1061"/>
      <c r="BT65" s="1062"/>
      <c r="BU65" s="1062"/>
      <c r="BV65" s="1062"/>
      <c r="BW65" s="1062"/>
      <c r="BX65" s="1062"/>
      <c r="BY65" s="1062"/>
      <c r="BZ65" s="1062"/>
      <c r="CA65" s="1062"/>
      <c r="CB65" s="1062"/>
      <c r="CC65" s="1062"/>
      <c r="CD65" s="1062"/>
      <c r="CE65" s="1062"/>
      <c r="CF65" s="1062"/>
      <c r="CG65" s="1063"/>
      <c r="CH65" s="1036"/>
      <c r="CI65" s="1037"/>
      <c r="CJ65" s="1037"/>
      <c r="CK65" s="1037"/>
      <c r="CL65" s="1038"/>
      <c r="CM65" s="1036"/>
      <c r="CN65" s="1037"/>
      <c r="CO65" s="1037"/>
      <c r="CP65" s="1037"/>
      <c r="CQ65" s="1038"/>
      <c r="CR65" s="1036"/>
      <c r="CS65" s="1037"/>
      <c r="CT65" s="1037"/>
      <c r="CU65" s="1037"/>
      <c r="CV65" s="1038"/>
      <c r="CW65" s="1036"/>
      <c r="CX65" s="1037"/>
      <c r="CY65" s="1037"/>
      <c r="CZ65" s="1037"/>
      <c r="DA65" s="1038"/>
      <c r="DB65" s="1036"/>
      <c r="DC65" s="1037"/>
      <c r="DD65" s="1037"/>
      <c r="DE65" s="1037"/>
      <c r="DF65" s="1038"/>
      <c r="DG65" s="1036"/>
      <c r="DH65" s="1037"/>
      <c r="DI65" s="1037"/>
      <c r="DJ65" s="1037"/>
      <c r="DK65" s="1038"/>
      <c r="DL65" s="1036"/>
      <c r="DM65" s="1037"/>
      <c r="DN65" s="1037"/>
      <c r="DO65" s="1037"/>
      <c r="DP65" s="1038"/>
      <c r="DQ65" s="1036"/>
      <c r="DR65" s="1037"/>
      <c r="DS65" s="1037"/>
      <c r="DT65" s="1037"/>
      <c r="DU65" s="1038"/>
      <c r="DV65" s="1039"/>
      <c r="DW65" s="1040"/>
      <c r="DX65" s="1040"/>
      <c r="DY65" s="1040"/>
      <c r="DZ65" s="1041"/>
      <c r="EA65" s="204"/>
    </row>
    <row r="66" spans="1:131" s="205" customFormat="1" ht="26.25" customHeight="1" x14ac:dyDescent="0.15">
      <c r="A66" s="1042" t="s">
        <v>382</v>
      </c>
      <c r="B66" s="1043"/>
      <c r="C66" s="1043"/>
      <c r="D66" s="1043"/>
      <c r="E66" s="1043"/>
      <c r="F66" s="1043"/>
      <c r="G66" s="1043"/>
      <c r="H66" s="1043"/>
      <c r="I66" s="1043"/>
      <c r="J66" s="1043"/>
      <c r="K66" s="1043"/>
      <c r="L66" s="1043"/>
      <c r="M66" s="1043"/>
      <c r="N66" s="1043"/>
      <c r="O66" s="1043"/>
      <c r="P66" s="1044"/>
      <c r="Q66" s="1048" t="s">
        <v>383</v>
      </c>
      <c r="R66" s="1049"/>
      <c r="S66" s="1049"/>
      <c r="T66" s="1049"/>
      <c r="U66" s="1050"/>
      <c r="V66" s="1048" t="s">
        <v>384</v>
      </c>
      <c r="W66" s="1049"/>
      <c r="X66" s="1049"/>
      <c r="Y66" s="1049"/>
      <c r="Z66" s="1050"/>
      <c r="AA66" s="1048" t="s">
        <v>385</v>
      </c>
      <c r="AB66" s="1049"/>
      <c r="AC66" s="1049"/>
      <c r="AD66" s="1049"/>
      <c r="AE66" s="1050"/>
      <c r="AF66" s="1054" t="s">
        <v>386</v>
      </c>
      <c r="AG66" s="1055"/>
      <c r="AH66" s="1055"/>
      <c r="AI66" s="1055"/>
      <c r="AJ66" s="1056"/>
      <c r="AK66" s="1048" t="s">
        <v>387</v>
      </c>
      <c r="AL66" s="1043"/>
      <c r="AM66" s="1043"/>
      <c r="AN66" s="1043"/>
      <c r="AO66" s="1044"/>
      <c r="AP66" s="1048" t="s">
        <v>388</v>
      </c>
      <c r="AQ66" s="1049"/>
      <c r="AR66" s="1049"/>
      <c r="AS66" s="1049"/>
      <c r="AT66" s="1050"/>
      <c r="AU66" s="1048" t="s">
        <v>389</v>
      </c>
      <c r="AV66" s="1049"/>
      <c r="AW66" s="1049"/>
      <c r="AX66" s="1049"/>
      <c r="AY66" s="1050"/>
      <c r="AZ66" s="1048" t="s">
        <v>346</v>
      </c>
      <c r="BA66" s="1049"/>
      <c r="BB66" s="1049"/>
      <c r="BC66" s="1049"/>
      <c r="BD66" s="1064"/>
      <c r="BE66" s="223"/>
      <c r="BF66" s="223"/>
      <c r="BG66" s="223"/>
      <c r="BH66" s="223"/>
      <c r="BI66" s="223"/>
      <c r="BJ66" s="223"/>
      <c r="BK66" s="223"/>
      <c r="BL66" s="223"/>
      <c r="BM66" s="223"/>
      <c r="BN66" s="223"/>
      <c r="BO66" s="223"/>
      <c r="BP66" s="223"/>
      <c r="BQ66" s="220">
        <v>60</v>
      </c>
      <c r="BR66" s="225"/>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204"/>
    </row>
    <row r="67" spans="1:131" s="205" customFormat="1" ht="26.25" customHeight="1" thickBot="1" x14ac:dyDescent="0.2">
      <c r="A67" s="1045"/>
      <c r="B67" s="1046"/>
      <c r="C67" s="1046"/>
      <c r="D67" s="1046"/>
      <c r="E67" s="1046"/>
      <c r="F67" s="1046"/>
      <c r="G67" s="1046"/>
      <c r="H67" s="1046"/>
      <c r="I67" s="1046"/>
      <c r="J67" s="1046"/>
      <c r="K67" s="1046"/>
      <c r="L67" s="1046"/>
      <c r="M67" s="1046"/>
      <c r="N67" s="1046"/>
      <c r="O67" s="1046"/>
      <c r="P67" s="1047"/>
      <c r="Q67" s="1051"/>
      <c r="R67" s="1052"/>
      <c r="S67" s="1052"/>
      <c r="T67" s="1052"/>
      <c r="U67" s="1053"/>
      <c r="V67" s="1051"/>
      <c r="W67" s="1052"/>
      <c r="X67" s="1052"/>
      <c r="Y67" s="1052"/>
      <c r="Z67" s="1053"/>
      <c r="AA67" s="1051"/>
      <c r="AB67" s="1052"/>
      <c r="AC67" s="1052"/>
      <c r="AD67" s="1052"/>
      <c r="AE67" s="1053"/>
      <c r="AF67" s="1057"/>
      <c r="AG67" s="1058"/>
      <c r="AH67" s="1058"/>
      <c r="AI67" s="1058"/>
      <c r="AJ67" s="1059"/>
      <c r="AK67" s="1060"/>
      <c r="AL67" s="1046"/>
      <c r="AM67" s="1046"/>
      <c r="AN67" s="1046"/>
      <c r="AO67" s="1047"/>
      <c r="AP67" s="1051"/>
      <c r="AQ67" s="1052"/>
      <c r="AR67" s="1052"/>
      <c r="AS67" s="1052"/>
      <c r="AT67" s="1053"/>
      <c r="AU67" s="1051"/>
      <c r="AV67" s="1052"/>
      <c r="AW67" s="1052"/>
      <c r="AX67" s="1052"/>
      <c r="AY67" s="1053"/>
      <c r="AZ67" s="1051"/>
      <c r="BA67" s="1052"/>
      <c r="BB67" s="1052"/>
      <c r="BC67" s="1052"/>
      <c r="BD67" s="1065"/>
      <c r="BE67" s="223"/>
      <c r="BF67" s="223"/>
      <c r="BG67" s="223"/>
      <c r="BH67" s="223"/>
      <c r="BI67" s="223"/>
      <c r="BJ67" s="223"/>
      <c r="BK67" s="223"/>
      <c r="BL67" s="223"/>
      <c r="BM67" s="223"/>
      <c r="BN67" s="223"/>
      <c r="BO67" s="223"/>
      <c r="BP67" s="223"/>
      <c r="BQ67" s="220">
        <v>61</v>
      </c>
      <c r="BR67" s="225"/>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204"/>
    </row>
    <row r="68" spans="1:131" s="205" customFormat="1" ht="26.25" customHeight="1" thickTop="1" x14ac:dyDescent="0.15">
      <c r="A68" s="216">
        <v>1</v>
      </c>
      <c r="B68" s="1032"/>
      <c r="C68" s="1033"/>
      <c r="D68" s="1033"/>
      <c r="E68" s="1033"/>
      <c r="F68" s="1033"/>
      <c r="G68" s="1033"/>
      <c r="H68" s="1033"/>
      <c r="I68" s="1033"/>
      <c r="J68" s="1033"/>
      <c r="K68" s="1033"/>
      <c r="L68" s="1033"/>
      <c r="M68" s="1033"/>
      <c r="N68" s="1033"/>
      <c r="O68" s="1033"/>
      <c r="P68" s="1034"/>
      <c r="Q68" s="1035"/>
      <c r="R68" s="1029"/>
      <c r="S68" s="1029"/>
      <c r="T68" s="1029"/>
      <c r="U68" s="1029"/>
      <c r="V68" s="1029"/>
      <c r="W68" s="1029"/>
      <c r="X68" s="1029"/>
      <c r="Y68" s="1029"/>
      <c r="Z68" s="1029"/>
      <c r="AA68" s="1029"/>
      <c r="AB68" s="1029"/>
      <c r="AC68" s="1029"/>
      <c r="AD68" s="1029"/>
      <c r="AE68" s="1029"/>
      <c r="AF68" s="1029"/>
      <c r="AG68" s="1029"/>
      <c r="AH68" s="1029"/>
      <c r="AI68" s="1029"/>
      <c r="AJ68" s="1029"/>
      <c r="AK68" s="1029"/>
      <c r="AL68" s="1029"/>
      <c r="AM68" s="1029"/>
      <c r="AN68" s="1029"/>
      <c r="AO68" s="1029"/>
      <c r="AP68" s="1029"/>
      <c r="AQ68" s="1029"/>
      <c r="AR68" s="1029"/>
      <c r="AS68" s="1029"/>
      <c r="AT68" s="1029"/>
      <c r="AU68" s="1029"/>
      <c r="AV68" s="1029"/>
      <c r="AW68" s="1029"/>
      <c r="AX68" s="1029"/>
      <c r="AY68" s="1029"/>
      <c r="AZ68" s="1030"/>
      <c r="BA68" s="1030"/>
      <c r="BB68" s="1030"/>
      <c r="BC68" s="1030"/>
      <c r="BD68" s="1031"/>
      <c r="BE68" s="223"/>
      <c r="BF68" s="223"/>
      <c r="BG68" s="223"/>
      <c r="BH68" s="223"/>
      <c r="BI68" s="223"/>
      <c r="BJ68" s="223"/>
      <c r="BK68" s="223"/>
      <c r="BL68" s="223"/>
      <c r="BM68" s="223"/>
      <c r="BN68" s="223"/>
      <c r="BO68" s="223"/>
      <c r="BP68" s="223"/>
      <c r="BQ68" s="220">
        <v>62</v>
      </c>
      <c r="BR68" s="225"/>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204"/>
    </row>
    <row r="69" spans="1:131" s="205" customFormat="1" ht="26.25" customHeight="1" x14ac:dyDescent="0.15">
      <c r="A69" s="219">
        <v>2</v>
      </c>
      <c r="B69" s="1021"/>
      <c r="C69" s="1022"/>
      <c r="D69" s="1022"/>
      <c r="E69" s="1022"/>
      <c r="F69" s="1022"/>
      <c r="G69" s="1022"/>
      <c r="H69" s="1022"/>
      <c r="I69" s="1022"/>
      <c r="J69" s="1022"/>
      <c r="K69" s="1022"/>
      <c r="L69" s="1022"/>
      <c r="M69" s="1022"/>
      <c r="N69" s="1022"/>
      <c r="O69" s="1022"/>
      <c r="P69" s="1023"/>
      <c r="Q69" s="1024"/>
      <c r="R69" s="1018"/>
      <c r="S69" s="1018"/>
      <c r="T69" s="1018"/>
      <c r="U69" s="1018"/>
      <c r="V69" s="1018"/>
      <c r="W69" s="1018"/>
      <c r="X69" s="1018"/>
      <c r="Y69" s="1018"/>
      <c r="Z69" s="1018"/>
      <c r="AA69" s="1018"/>
      <c r="AB69" s="1018"/>
      <c r="AC69" s="1018"/>
      <c r="AD69" s="1018"/>
      <c r="AE69" s="1018"/>
      <c r="AF69" s="1018"/>
      <c r="AG69" s="1018"/>
      <c r="AH69" s="1018"/>
      <c r="AI69" s="1018"/>
      <c r="AJ69" s="1018"/>
      <c r="AK69" s="1018"/>
      <c r="AL69" s="1018"/>
      <c r="AM69" s="1018"/>
      <c r="AN69" s="1018"/>
      <c r="AO69" s="1018"/>
      <c r="AP69" s="1018"/>
      <c r="AQ69" s="1018"/>
      <c r="AR69" s="1018"/>
      <c r="AS69" s="1018"/>
      <c r="AT69" s="1018"/>
      <c r="AU69" s="1018"/>
      <c r="AV69" s="1018"/>
      <c r="AW69" s="1018"/>
      <c r="AX69" s="1018"/>
      <c r="AY69" s="1018"/>
      <c r="AZ69" s="1019"/>
      <c r="BA69" s="1019"/>
      <c r="BB69" s="1019"/>
      <c r="BC69" s="1019"/>
      <c r="BD69" s="1020"/>
      <c r="BE69" s="223"/>
      <c r="BF69" s="223"/>
      <c r="BG69" s="223"/>
      <c r="BH69" s="223"/>
      <c r="BI69" s="223"/>
      <c r="BJ69" s="223"/>
      <c r="BK69" s="223"/>
      <c r="BL69" s="223"/>
      <c r="BM69" s="223"/>
      <c r="BN69" s="223"/>
      <c r="BO69" s="223"/>
      <c r="BP69" s="223"/>
      <c r="BQ69" s="220">
        <v>63</v>
      </c>
      <c r="BR69" s="225"/>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204"/>
    </row>
    <row r="70" spans="1:131" s="205" customFormat="1" ht="26.25" customHeight="1" x14ac:dyDescent="0.15">
      <c r="A70" s="219">
        <v>3</v>
      </c>
      <c r="B70" s="1021"/>
      <c r="C70" s="1022"/>
      <c r="D70" s="1022"/>
      <c r="E70" s="1022"/>
      <c r="F70" s="1022"/>
      <c r="G70" s="1022"/>
      <c r="H70" s="1022"/>
      <c r="I70" s="1022"/>
      <c r="J70" s="1022"/>
      <c r="K70" s="1022"/>
      <c r="L70" s="1022"/>
      <c r="M70" s="1022"/>
      <c r="N70" s="1022"/>
      <c r="O70" s="1022"/>
      <c r="P70" s="1023"/>
      <c r="Q70" s="1024"/>
      <c r="R70" s="1018"/>
      <c r="S70" s="1018"/>
      <c r="T70" s="1018"/>
      <c r="U70" s="1018"/>
      <c r="V70" s="1018"/>
      <c r="W70" s="1018"/>
      <c r="X70" s="1018"/>
      <c r="Y70" s="1018"/>
      <c r="Z70" s="1018"/>
      <c r="AA70" s="1018"/>
      <c r="AB70" s="1018"/>
      <c r="AC70" s="1018"/>
      <c r="AD70" s="1018"/>
      <c r="AE70" s="1018"/>
      <c r="AF70" s="1018"/>
      <c r="AG70" s="1018"/>
      <c r="AH70" s="1018"/>
      <c r="AI70" s="1018"/>
      <c r="AJ70" s="1018"/>
      <c r="AK70" s="1018"/>
      <c r="AL70" s="1018"/>
      <c r="AM70" s="1018"/>
      <c r="AN70" s="1018"/>
      <c r="AO70" s="1018"/>
      <c r="AP70" s="1018"/>
      <c r="AQ70" s="1018"/>
      <c r="AR70" s="1018"/>
      <c r="AS70" s="1018"/>
      <c r="AT70" s="1018"/>
      <c r="AU70" s="1018"/>
      <c r="AV70" s="1018"/>
      <c r="AW70" s="1018"/>
      <c r="AX70" s="1018"/>
      <c r="AY70" s="1018"/>
      <c r="AZ70" s="1019"/>
      <c r="BA70" s="1019"/>
      <c r="BB70" s="1019"/>
      <c r="BC70" s="1019"/>
      <c r="BD70" s="1020"/>
      <c r="BE70" s="223"/>
      <c r="BF70" s="223"/>
      <c r="BG70" s="223"/>
      <c r="BH70" s="223"/>
      <c r="BI70" s="223"/>
      <c r="BJ70" s="223"/>
      <c r="BK70" s="223"/>
      <c r="BL70" s="223"/>
      <c r="BM70" s="223"/>
      <c r="BN70" s="223"/>
      <c r="BO70" s="223"/>
      <c r="BP70" s="223"/>
      <c r="BQ70" s="220">
        <v>64</v>
      </c>
      <c r="BR70" s="225"/>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204"/>
    </row>
    <row r="71" spans="1:131" s="205" customFormat="1" ht="26.25" customHeight="1" x14ac:dyDescent="0.15">
      <c r="A71" s="219">
        <v>4</v>
      </c>
      <c r="B71" s="1021"/>
      <c r="C71" s="1022"/>
      <c r="D71" s="1022"/>
      <c r="E71" s="1022"/>
      <c r="F71" s="1022"/>
      <c r="G71" s="1022"/>
      <c r="H71" s="1022"/>
      <c r="I71" s="1022"/>
      <c r="J71" s="1022"/>
      <c r="K71" s="1022"/>
      <c r="L71" s="1022"/>
      <c r="M71" s="1022"/>
      <c r="N71" s="1022"/>
      <c r="O71" s="1022"/>
      <c r="P71" s="1023"/>
      <c r="Q71" s="1024"/>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8"/>
      <c r="AY71" s="1018"/>
      <c r="AZ71" s="1019"/>
      <c r="BA71" s="1019"/>
      <c r="BB71" s="1019"/>
      <c r="BC71" s="1019"/>
      <c r="BD71" s="1020"/>
      <c r="BE71" s="223"/>
      <c r="BF71" s="223"/>
      <c r="BG71" s="223"/>
      <c r="BH71" s="223"/>
      <c r="BI71" s="223"/>
      <c r="BJ71" s="223"/>
      <c r="BK71" s="223"/>
      <c r="BL71" s="223"/>
      <c r="BM71" s="223"/>
      <c r="BN71" s="223"/>
      <c r="BO71" s="223"/>
      <c r="BP71" s="223"/>
      <c r="BQ71" s="220">
        <v>65</v>
      </c>
      <c r="BR71" s="225"/>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204"/>
    </row>
    <row r="72" spans="1:131" s="205" customFormat="1" ht="26.25" customHeight="1" x14ac:dyDescent="0.15">
      <c r="A72" s="219">
        <v>5</v>
      </c>
      <c r="B72" s="1021"/>
      <c r="C72" s="1022"/>
      <c r="D72" s="1022"/>
      <c r="E72" s="1022"/>
      <c r="F72" s="1022"/>
      <c r="G72" s="1022"/>
      <c r="H72" s="1022"/>
      <c r="I72" s="1022"/>
      <c r="J72" s="1022"/>
      <c r="K72" s="1022"/>
      <c r="L72" s="1022"/>
      <c r="M72" s="1022"/>
      <c r="N72" s="1022"/>
      <c r="O72" s="1022"/>
      <c r="P72" s="1023"/>
      <c r="Q72" s="1024"/>
      <c r="R72" s="1018"/>
      <c r="S72" s="1018"/>
      <c r="T72" s="1018"/>
      <c r="U72" s="1018"/>
      <c r="V72" s="1018"/>
      <c r="W72" s="1018"/>
      <c r="X72" s="1018"/>
      <c r="Y72" s="1018"/>
      <c r="Z72" s="1018"/>
      <c r="AA72" s="1018"/>
      <c r="AB72" s="1018"/>
      <c r="AC72" s="1018"/>
      <c r="AD72" s="1018"/>
      <c r="AE72" s="1018"/>
      <c r="AF72" s="1018"/>
      <c r="AG72" s="1018"/>
      <c r="AH72" s="1018"/>
      <c r="AI72" s="1018"/>
      <c r="AJ72" s="1018"/>
      <c r="AK72" s="1018"/>
      <c r="AL72" s="1018"/>
      <c r="AM72" s="1018"/>
      <c r="AN72" s="1018"/>
      <c r="AO72" s="1018"/>
      <c r="AP72" s="1018"/>
      <c r="AQ72" s="1018"/>
      <c r="AR72" s="1018"/>
      <c r="AS72" s="1018"/>
      <c r="AT72" s="1018"/>
      <c r="AU72" s="1018"/>
      <c r="AV72" s="1018"/>
      <c r="AW72" s="1018"/>
      <c r="AX72" s="1018"/>
      <c r="AY72" s="1018"/>
      <c r="AZ72" s="1019"/>
      <c r="BA72" s="1019"/>
      <c r="BB72" s="1019"/>
      <c r="BC72" s="1019"/>
      <c r="BD72" s="1020"/>
      <c r="BE72" s="223"/>
      <c r="BF72" s="223"/>
      <c r="BG72" s="223"/>
      <c r="BH72" s="223"/>
      <c r="BI72" s="223"/>
      <c r="BJ72" s="223"/>
      <c r="BK72" s="223"/>
      <c r="BL72" s="223"/>
      <c r="BM72" s="223"/>
      <c r="BN72" s="223"/>
      <c r="BO72" s="223"/>
      <c r="BP72" s="223"/>
      <c r="BQ72" s="220">
        <v>66</v>
      </c>
      <c r="BR72" s="225"/>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204"/>
    </row>
    <row r="73" spans="1:131" s="205" customFormat="1" ht="26.25" customHeight="1" x14ac:dyDescent="0.15">
      <c r="A73" s="219">
        <v>6</v>
      </c>
      <c r="B73" s="1021"/>
      <c r="C73" s="1022"/>
      <c r="D73" s="1022"/>
      <c r="E73" s="1022"/>
      <c r="F73" s="1022"/>
      <c r="G73" s="1022"/>
      <c r="H73" s="1022"/>
      <c r="I73" s="1022"/>
      <c r="J73" s="1022"/>
      <c r="K73" s="1022"/>
      <c r="L73" s="1022"/>
      <c r="M73" s="1022"/>
      <c r="N73" s="1022"/>
      <c r="O73" s="1022"/>
      <c r="P73" s="1023"/>
      <c r="Q73" s="1024"/>
      <c r="R73" s="1018"/>
      <c r="S73" s="1018"/>
      <c r="T73" s="1018"/>
      <c r="U73" s="1018"/>
      <c r="V73" s="1018"/>
      <c r="W73" s="1018"/>
      <c r="X73" s="1018"/>
      <c r="Y73" s="1018"/>
      <c r="Z73" s="1018"/>
      <c r="AA73" s="1018"/>
      <c r="AB73" s="1018"/>
      <c r="AC73" s="1018"/>
      <c r="AD73" s="1018"/>
      <c r="AE73" s="1018"/>
      <c r="AF73" s="1018"/>
      <c r="AG73" s="1018"/>
      <c r="AH73" s="1018"/>
      <c r="AI73" s="1018"/>
      <c r="AJ73" s="1018"/>
      <c r="AK73" s="1018"/>
      <c r="AL73" s="1018"/>
      <c r="AM73" s="1018"/>
      <c r="AN73" s="1018"/>
      <c r="AO73" s="1018"/>
      <c r="AP73" s="1018"/>
      <c r="AQ73" s="1018"/>
      <c r="AR73" s="1018"/>
      <c r="AS73" s="1018"/>
      <c r="AT73" s="1018"/>
      <c r="AU73" s="1018"/>
      <c r="AV73" s="1018"/>
      <c r="AW73" s="1018"/>
      <c r="AX73" s="1018"/>
      <c r="AY73" s="1018"/>
      <c r="AZ73" s="1019"/>
      <c r="BA73" s="1019"/>
      <c r="BB73" s="1019"/>
      <c r="BC73" s="1019"/>
      <c r="BD73" s="1020"/>
      <c r="BE73" s="223"/>
      <c r="BF73" s="223"/>
      <c r="BG73" s="223"/>
      <c r="BH73" s="223"/>
      <c r="BI73" s="223"/>
      <c r="BJ73" s="223"/>
      <c r="BK73" s="223"/>
      <c r="BL73" s="223"/>
      <c r="BM73" s="223"/>
      <c r="BN73" s="223"/>
      <c r="BO73" s="223"/>
      <c r="BP73" s="223"/>
      <c r="BQ73" s="220">
        <v>67</v>
      </c>
      <c r="BR73" s="225"/>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204"/>
    </row>
    <row r="74" spans="1:131" s="205" customFormat="1" ht="26.25" customHeight="1" x14ac:dyDescent="0.15">
      <c r="A74" s="219">
        <v>7</v>
      </c>
      <c r="B74" s="1021"/>
      <c r="C74" s="1022"/>
      <c r="D74" s="1022"/>
      <c r="E74" s="1022"/>
      <c r="F74" s="1022"/>
      <c r="G74" s="1022"/>
      <c r="H74" s="1022"/>
      <c r="I74" s="1022"/>
      <c r="J74" s="1022"/>
      <c r="K74" s="1022"/>
      <c r="L74" s="1022"/>
      <c r="M74" s="1022"/>
      <c r="N74" s="1022"/>
      <c r="O74" s="1022"/>
      <c r="P74" s="1023"/>
      <c r="Q74" s="1024"/>
      <c r="R74" s="1018"/>
      <c r="S74" s="1018"/>
      <c r="T74" s="1018"/>
      <c r="U74" s="1018"/>
      <c r="V74" s="1018"/>
      <c r="W74" s="1018"/>
      <c r="X74" s="1018"/>
      <c r="Y74" s="1018"/>
      <c r="Z74" s="1018"/>
      <c r="AA74" s="1018"/>
      <c r="AB74" s="1018"/>
      <c r="AC74" s="1018"/>
      <c r="AD74" s="1018"/>
      <c r="AE74" s="1018"/>
      <c r="AF74" s="1018"/>
      <c r="AG74" s="1018"/>
      <c r="AH74" s="1018"/>
      <c r="AI74" s="1018"/>
      <c r="AJ74" s="1018"/>
      <c r="AK74" s="1018"/>
      <c r="AL74" s="1018"/>
      <c r="AM74" s="1018"/>
      <c r="AN74" s="1018"/>
      <c r="AO74" s="1018"/>
      <c r="AP74" s="1018"/>
      <c r="AQ74" s="1018"/>
      <c r="AR74" s="1018"/>
      <c r="AS74" s="1018"/>
      <c r="AT74" s="1018"/>
      <c r="AU74" s="1018"/>
      <c r="AV74" s="1018"/>
      <c r="AW74" s="1018"/>
      <c r="AX74" s="1018"/>
      <c r="AY74" s="1018"/>
      <c r="AZ74" s="1019"/>
      <c r="BA74" s="1019"/>
      <c r="BB74" s="1019"/>
      <c r="BC74" s="1019"/>
      <c r="BD74" s="1020"/>
      <c r="BE74" s="223"/>
      <c r="BF74" s="223"/>
      <c r="BG74" s="223"/>
      <c r="BH74" s="223"/>
      <c r="BI74" s="223"/>
      <c r="BJ74" s="223"/>
      <c r="BK74" s="223"/>
      <c r="BL74" s="223"/>
      <c r="BM74" s="223"/>
      <c r="BN74" s="223"/>
      <c r="BO74" s="223"/>
      <c r="BP74" s="223"/>
      <c r="BQ74" s="220">
        <v>68</v>
      </c>
      <c r="BR74" s="225"/>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204"/>
    </row>
    <row r="75" spans="1:131" s="205" customFormat="1" ht="26.25" customHeight="1" x14ac:dyDescent="0.15">
      <c r="A75" s="219">
        <v>8</v>
      </c>
      <c r="B75" s="1021"/>
      <c r="C75" s="1022"/>
      <c r="D75" s="1022"/>
      <c r="E75" s="1022"/>
      <c r="F75" s="1022"/>
      <c r="G75" s="1022"/>
      <c r="H75" s="1022"/>
      <c r="I75" s="1022"/>
      <c r="J75" s="1022"/>
      <c r="K75" s="1022"/>
      <c r="L75" s="1022"/>
      <c r="M75" s="1022"/>
      <c r="N75" s="1022"/>
      <c r="O75" s="1022"/>
      <c r="P75" s="1023"/>
      <c r="Q75" s="1025"/>
      <c r="R75" s="1026"/>
      <c r="S75" s="1026"/>
      <c r="T75" s="1026"/>
      <c r="U75" s="1027"/>
      <c r="V75" s="1028"/>
      <c r="W75" s="1026"/>
      <c r="X75" s="1026"/>
      <c r="Y75" s="1026"/>
      <c r="Z75" s="1027"/>
      <c r="AA75" s="1028"/>
      <c r="AB75" s="1026"/>
      <c r="AC75" s="1026"/>
      <c r="AD75" s="1026"/>
      <c r="AE75" s="1027"/>
      <c r="AF75" s="1028"/>
      <c r="AG75" s="1026"/>
      <c r="AH75" s="1026"/>
      <c r="AI75" s="1026"/>
      <c r="AJ75" s="1027"/>
      <c r="AK75" s="1028"/>
      <c r="AL75" s="1026"/>
      <c r="AM75" s="1026"/>
      <c r="AN75" s="1026"/>
      <c r="AO75" s="1027"/>
      <c r="AP75" s="1028"/>
      <c r="AQ75" s="1026"/>
      <c r="AR75" s="1026"/>
      <c r="AS75" s="1026"/>
      <c r="AT75" s="1027"/>
      <c r="AU75" s="1028"/>
      <c r="AV75" s="1026"/>
      <c r="AW75" s="1026"/>
      <c r="AX75" s="1026"/>
      <c r="AY75" s="1027"/>
      <c r="AZ75" s="1019"/>
      <c r="BA75" s="1019"/>
      <c r="BB75" s="1019"/>
      <c r="BC75" s="1019"/>
      <c r="BD75" s="1020"/>
      <c r="BE75" s="223"/>
      <c r="BF75" s="223"/>
      <c r="BG75" s="223"/>
      <c r="BH75" s="223"/>
      <c r="BI75" s="223"/>
      <c r="BJ75" s="223"/>
      <c r="BK75" s="223"/>
      <c r="BL75" s="223"/>
      <c r="BM75" s="223"/>
      <c r="BN75" s="223"/>
      <c r="BO75" s="223"/>
      <c r="BP75" s="223"/>
      <c r="BQ75" s="220">
        <v>69</v>
      </c>
      <c r="BR75" s="225"/>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204"/>
    </row>
    <row r="76" spans="1:131" s="205" customFormat="1" ht="26.25" customHeight="1" x14ac:dyDescent="0.15">
      <c r="A76" s="219">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223"/>
      <c r="BF76" s="223"/>
      <c r="BG76" s="223"/>
      <c r="BH76" s="223"/>
      <c r="BI76" s="223"/>
      <c r="BJ76" s="223"/>
      <c r="BK76" s="223"/>
      <c r="BL76" s="223"/>
      <c r="BM76" s="223"/>
      <c r="BN76" s="223"/>
      <c r="BO76" s="223"/>
      <c r="BP76" s="223"/>
      <c r="BQ76" s="220">
        <v>70</v>
      </c>
      <c r="BR76" s="225"/>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204"/>
    </row>
    <row r="77" spans="1:131" s="205" customFormat="1" ht="26.25" customHeight="1" x14ac:dyDescent="0.15">
      <c r="A77" s="219">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223"/>
      <c r="BF77" s="223"/>
      <c r="BG77" s="223"/>
      <c r="BH77" s="223"/>
      <c r="BI77" s="223"/>
      <c r="BJ77" s="223"/>
      <c r="BK77" s="223"/>
      <c r="BL77" s="223"/>
      <c r="BM77" s="223"/>
      <c r="BN77" s="223"/>
      <c r="BO77" s="223"/>
      <c r="BP77" s="223"/>
      <c r="BQ77" s="220">
        <v>71</v>
      </c>
      <c r="BR77" s="225"/>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204"/>
    </row>
    <row r="78" spans="1:131" s="205" customFormat="1" ht="26.25" customHeight="1" x14ac:dyDescent="0.15">
      <c r="A78" s="219">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223"/>
      <c r="BF78" s="223"/>
      <c r="BG78" s="223"/>
      <c r="BH78" s="223"/>
      <c r="BI78" s="223"/>
      <c r="BJ78" s="226"/>
      <c r="BK78" s="226"/>
      <c r="BL78" s="226"/>
      <c r="BM78" s="226"/>
      <c r="BN78" s="226"/>
      <c r="BO78" s="223"/>
      <c r="BP78" s="223"/>
      <c r="BQ78" s="220">
        <v>72</v>
      </c>
      <c r="BR78" s="225"/>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204"/>
    </row>
    <row r="79" spans="1:131" s="205" customFormat="1" ht="26.25" customHeight="1" x14ac:dyDescent="0.15">
      <c r="A79" s="219">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223"/>
      <c r="BF79" s="223"/>
      <c r="BG79" s="223"/>
      <c r="BH79" s="223"/>
      <c r="BI79" s="223"/>
      <c r="BJ79" s="226"/>
      <c r="BK79" s="226"/>
      <c r="BL79" s="226"/>
      <c r="BM79" s="226"/>
      <c r="BN79" s="226"/>
      <c r="BO79" s="223"/>
      <c r="BP79" s="223"/>
      <c r="BQ79" s="220">
        <v>73</v>
      </c>
      <c r="BR79" s="225"/>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204"/>
    </row>
    <row r="80" spans="1:131" s="205" customFormat="1" ht="26.25" customHeight="1" x14ac:dyDescent="0.15">
      <c r="A80" s="219">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223"/>
      <c r="BF80" s="223"/>
      <c r="BG80" s="223"/>
      <c r="BH80" s="223"/>
      <c r="BI80" s="223"/>
      <c r="BJ80" s="223"/>
      <c r="BK80" s="223"/>
      <c r="BL80" s="223"/>
      <c r="BM80" s="223"/>
      <c r="BN80" s="223"/>
      <c r="BO80" s="223"/>
      <c r="BP80" s="223"/>
      <c r="BQ80" s="220">
        <v>74</v>
      </c>
      <c r="BR80" s="225"/>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204"/>
    </row>
    <row r="81" spans="1:131" s="205" customFormat="1" ht="26.25" customHeight="1" x14ac:dyDescent="0.15">
      <c r="A81" s="219">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223"/>
      <c r="BF81" s="223"/>
      <c r="BG81" s="223"/>
      <c r="BH81" s="223"/>
      <c r="BI81" s="223"/>
      <c r="BJ81" s="223"/>
      <c r="BK81" s="223"/>
      <c r="BL81" s="223"/>
      <c r="BM81" s="223"/>
      <c r="BN81" s="223"/>
      <c r="BO81" s="223"/>
      <c r="BP81" s="223"/>
      <c r="BQ81" s="220">
        <v>75</v>
      </c>
      <c r="BR81" s="225"/>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204"/>
    </row>
    <row r="82" spans="1:131" s="205" customFormat="1" ht="26.25" customHeight="1" x14ac:dyDescent="0.15">
      <c r="A82" s="219">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223"/>
      <c r="BF82" s="223"/>
      <c r="BG82" s="223"/>
      <c r="BH82" s="223"/>
      <c r="BI82" s="223"/>
      <c r="BJ82" s="223"/>
      <c r="BK82" s="223"/>
      <c r="BL82" s="223"/>
      <c r="BM82" s="223"/>
      <c r="BN82" s="223"/>
      <c r="BO82" s="223"/>
      <c r="BP82" s="223"/>
      <c r="BQ82" s="220">
        <v>76</v>
      </c>
      <c r="BR82" s="225"/>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204"/>
    </row>
    <row r="83" spans="1:131" s="205" customFormat="1" ht="26.25" customHeight="1" x14ac:dyDescent="0.15">
      <c r="A83" s="219">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223"/>
      <c r="BF83" s="223"/>
      <c r="BG83" s="223"/>
      <c r="BH83" s="223"/>
      <c r="BI83" s="223"/>
      <c r="BJ83" s="223"/>
      <c r="BK83" s="223"/>
      <c r="BL83" s="223"/>
      <c r="BM83" s="223"/>
      <c r="BN83" s="223"/>
      <c r="BO83" s="223"/>
      <c r="BP83" s="223"/>
      <c r="BQ83" s="220">
        <v>77</v>
      </c>
      <c r="BR83" s="225"/>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204"/>
    </row>
    <row r="84" spans="1:131" s="205" customFormat="1" ht="26.25" customHeight="1" x14ac:dyDescent="0.15">
      <c r="A84" s="219">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223"/>
      <c r="BF84" s="223"/>
      <c r="BG84" s="223"/>
      <c r="BH84" s="223"/>
      <c r="BI84" s="223"/>
      <c r="BJ84" s="223"/>
      <c r="BK84" s="223"/>
      <c r="BL84" s="223"/>
      <c r="BM84" s="223"/>
      <c r="BN84" s="223"/>
      <c r="BO84" s="223"/>
      <c r="BP84" s="223"/>
      <c r="BQ84" s="220">
        <v>78</v>
      </c>
      <c r="BR84" s="225"/>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204"/>
    </row>
    <row r="85" spans="1:131" s="205" customFormat="1" ht="26.25" customHeight="1" x14ac:dyDescent="0.15">
      <c r="A85" s="219">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223"/>
      <c r="BF85" s="223"/>
      <c r="BG85" s="223"/>
      <c r="BH85" s="223"/>
      <c r="BI85" s="223"/>
      <c r="BJ85" s="223"/>
      <c r="BK85" s="223"/>
      <c r="BL85" s="223"/>
      <c r="BM85" s="223"/>
      <c r="BN85" s="223"/>
      <c r="BO85" s="223"/>
      <c r="BP85" s="223"/>
      <c r="BQ85" s="220">
        <v>79</v>
      </c>
      <c r="BR85" s="225"/>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204"/>
    </row>
    <row r="86" spans="1:131" s="205" customFormat="1" ht="26.25" customHeight="1" x14ac:dyDescent="0.15">
      <c r="A86" s="219">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223"/>
      <c r="BF86" s="223"/>
      <c r="BG86" s="223"/>
      <c r="BH86" s="223"/>
      <c r="BI86" s="223"/>
      <c r="BJ86" s="223"/>
      <c r="BK86" s="223"/>
      <c r="BL86" s="223"/>
      <c r="BM86" s="223"/>
      <c r="BN86" s="223"/>
      <c r="BO86" s="223"/>
      <c r="BP86" s="223"/>
      <c r="BQ86" s="220">
        <v>80</v>
      </c>
      <c r="BR86" s="225"/>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204"/>
    </row>
    <row r="87" spans="1:131" s="205" customFormat="1" ht="26.25" customHeight="1" x14ac:dyDescent="0.15">
      <c r="A87" s="227">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223"/>
      <c r="BF87" s="223"/>
      <c r="BG87" s="223"/>
      <c r="BH87" s="223"/>
      <c r="BI87" s="223"/>
      <c r="BJ87" s="223"/>
      <c r="BK87" s="223"/>
      <c r="BL87" s="223"/>
      <c r="BM87" s="223"/>
      <c r="BN87" s="223"/>
      <c r="BO87" s="223"/>
      <c r="BP87" s="223"/>
      <c r="BQ87" s="220">
        <v>81</v>
      </c>
      <c r="BR87" s="225"/>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204"/>
    </row>
    <row r="88" spans="1:131" s="205" customFormat="1" ht="26.25" customHeight="1" thickBot="1" x14ac:dyDescent="0.2">
      <c r="A88" s="222" t="s">
        <v>358</v>
      </c>
      <c r="B88" s="991" t="s">
        <v>390</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c r="AG88" s="1006"/>
      <c r="AH88" s="1006"/>
      <c r="AI88" s="1006"/>
      <c r="AJ88" s="1006"/>
      <c r="AK88" s="1010"/>
      <c r="AL88" s="1010"/>
      <c r="AM88" s="1010"/>
      <c r="AN88" s="1010"/>
      <c r="AO88" s="1010"/>
      <c r="AP88" s="1006"/>
      <c r="AQ88" s="1006"/>
      <c r="AR88" s="1006"/>
      <c r="AS88" s="1006"/>
      <c r="AT88" s="1006"/>
      <c r="AU88" s="1006"/>
      <c r="AV88" s="1006"/>
      <c r="AW88" s="1006"/>
      <c r="AX88" s="1006"/>
      <c r="AY88" s="1006"/>
      <c r="AZ88" s="1007"/>
      <c r="BA88" s="1007"/>
      <c r="BB88" s="1007"/>
      <c r="BC88" s="1007"/>
      <c r="BD88" s="1008"/>
      <c r="BE88" s="223"/>
      <c r="BF88" s="223"/>
      <c r="BG88" s="223"/>
      <c r="BH88" s="223"/>
      <c r="BI88" s="223"/>
      <c r="BJ88" s="223"/>
      <c r="BK88" s="223"/>
      <c r="BL88" s="223"/>
      <c r="BM88" s="223"/>
      <c r="BN88" s="223"/>
      <c r="BO88" s="223"/>
      <c r="BP88" s="223"/>
      <c r="BQ88" s="220">
        <v>82</v>
      </c>
      <c r="BR88" s="225"/>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204"/>
    </row>
    <row r="89" spans="1:131" s="205" customFormat="1" ht="26.25" hidden="1" customHeight="1" x14ac:dyDescent="0.15">
      <c r="A89" s="228"/>
      <c r="B89" s="229"/>
      <c r="C89" s="229"/>
      <c r="D89" s="229"/>
      <c r="E89" s="229"/>
      <c r="F89" s="229"/>
      <c r="G89" s="229"/>
      <c r="H89" s="229"/>
      <c r="I89" s="229"/>
      <c r="J89" s="229"/>
      <c r="K89" s="229"/>
      <c r="L89" s="229"/>
      <c r="M89" s="229"/>
      <c r="N89" s="229"/>
      <c r="O89" s="229"/>
      <c r="P89" s="229"/>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1"/>
      <c r="BA89" s="231"/>
      <c r="BB89" s="231"/>
      <c r="BC89" s="231"/>
      <c r="BD89" s="231"/>
      <c r="BE89" s="223"/>
      <c r="BF89" s="223"/>
      <c r="BG89" s="223"/>
      <c r="BH89" s="223"/>
      <c r="BI89" s="223"/>
      <c r="BJ89" s="223"/>
      <c r="BK89" s="223"/>
      <c r="BL89" s="223"/>
      <c r="BM89" s="223"/>
      <c r="BN89" s="223"/>
      <c r="BO89" s="223"/>
      <c r="BP89" s="223"/>
      <c r="BQ89" s="220">
        <v>83</v>
      </c>
      <c r="BR89" s="225"/>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204"/>
    </row>
    <row r="90" spans="1:131" s="205" customFormat="1" ht="26.25" hidden="1" customHeight="1" x14ac:dyDescent="0.15">
      <c r="A90" s="228"/>
      <c r="B90" s="229"/>
      <c r="C90" s="229"/>
      <c r="D90" s="229"/>
      <c r="E90" s="229"/>
      <c r="F90" s="229"/>
      <c r="G90" s="229"/>
      <c r="H90" s="229"/>
      <c r="I90" s="229"/>
      <c r="J90" s="229"/>
      <c r="K90" s="229"/>
      <c r="L90" s="229"/>
      <c r="M90" s="229"/>
      <c r="N90" s="229"/>
      <c r="O90" s="229"/>
      <c r="P90" s="229"/>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1"/>
      <c r="BA90" s="231"/>
      <c r="BB90" s="231"/>
      <c r="BC90" s="231"/>
      <c r="BD90" s="231"/>
      <c r="BE90" s="223"/>
      <c r="BF90" s="223"/>
      <c r="BG90" s="223"/>
      <c r="BH90" s="223"/>
      <c r="BI90" s="223"/>
      <c r="BJ90" s="223"/>
      <c r="BK90" s="223"/>
      <c r="BL90" s="223"/>
      <c r="BM90" s="223"/>
      <c r="BN90" s="223"/>
      <c r="BO90" s="223"/>
      <c r="BP90" s="223"/>
      <c r="BQ90" s="220">
        <v>84</v>
      </c>
      <c r="BR90" s="225"/>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204"/>
    </row>
    <row r="91" spans="1:131" s="205" customFormat="1" ht="26.25" hidden="1" customHeight="1" x14ac:dyDescent="0.15">
      <c r="A91" s="228"/>
      <c r="B91" s="229"/>
      <c r="C91" s="229"/>
      <c r="D91" s="229"/>
      <c r="E91" s="229"/>
      <c r="F91" s="229"/>
      <c r="G91" s="229"/>
      <c r="H91" s="229"/>
      <c r="I91" s="229"/>
      <c r="J91" s="229"/>
      <c r="K91" s="229"/>
      <c r="L91" s="229"/>
      <c r="M91" s="229"/>
      <c r="N91" s="229"/>
      <c r="O91" s="229"/>
      <c r="P91" s="229"/>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1"/>
      <c r="BA91" s="231"/>
      <c r="BB91" s="231"/>
      <c r="BC91" s="231"/>
      <c r="BD91" s="231"/>
      <c r="BE91" s="223"/>
      <c r="BF91" s="223"/>
      <c r="BG91" s="223"/>
      <c r="BH91" s="223"/>
      <c r="BI91" s="223"/>
      <c r="BJ91" s="223"/>
      <c r="BK91" s="223"/>
      <c r="BL91" s="223"/>
      <c r="BM91" s="223"/>
      <c r="BN91" s="223"/>
      <c r="BO91" s="223"/>
      <c r="BP91" s="223"/>
      <c r="BQ91" s="220">
        <v>85</v>
      </c>
      <c r="BR91" s="225"/>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204"/>
    </row>
    <row r="92" spans="1:131" s="205" customFormat="1" ht="26.25" hidden="1" customHeight="1" x14ac:dyDescent="0.15">
      <c r="A92" s="228"/>
      <c r="B92" s="229"/>
      <c r="C92" s="229"/>
      <c r="D92" s="229"/>
      <c r="E92" s="229"/>
      <c r="F92" s="229"/>
      <c r="G92" s="229"/>
      <c r="H92" s="229"/>
      <c r="I92" s="229"/>
      <c r="J92" s="229"/>
      <c r="K92" s="229"/>
      <c r="L92" s="229"/>
      <c r="M92" s="229"/>
      <c r="N92" s="229"/>
      <c r="O92" s="229"/>
      <c r="P92" s="229"/>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1"/>
      <c r="BA92" s="231"/>
      <c r="BB92" s="231"/>
      <c r="BC92" s="231"/>
      <c r="BD92" s="231"/>
      <c r="BE92" s="223"/>
      <c r="BF92" s="223"/>
      <c r="BG92" s="223"/>
      <c r="BH92" s="223"/>
      <c r="BI92" s="223"/>
      <c r="BJ92" s="223"/>
      <c r="BK92" s="223"/>
      <c r="BL92" s="223"/>
      <c r="BM92" s="223"/>
      <c r="BN92" s="223"/>
      <c r="BO92" s="223"/>
      <c r="BP92" s="223"/>
      <c r="BQ92" s="220">
        <v>86</v>
      </c>
      <c r="BR92" s="225"/>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204"/>
    </row>
    <row r="93" spans="1:131" s="205" customFormat="1" ht="26.25" hidden="1" customHeight="1" x14ac:dyDescent="0.15">
      <c r="A93" s="228"/>
      <c r="B93" s="229"/>
      <c r="C93" s="229"/>
      <c r="D93" s="229"/>
      <c r="E93" s="229"/>
      <c r="F93" s="229"/>
      <c r="G93" s="229"/>
      <c r="H93" s="229"/>
      <c r="I93" s="229"/>
      <c r="J93" s="229"/>
      <c r="K93" s="229"/>
      <c r="L93" s="229"/>
      <c r="M93" s="229"/>
      <c r="N93" s="229"/>
      <c r="O93" s="229"/>
      <c r="P93" s="229"/>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1"/>
      <c r="BA93" s="231"/>
      <c r="BB93" s="231"/>
      <c r="BC93" s="231"/>
      <c r="BD93" s="231"/>
      <c r="BE93" s="223"/>
      <c r="BF93" s="223"/>
      <c r="BG93" s="223"/>
      <c r="BH93" s="223"/>
      <c r="BI93" s="223"/>
      <c r="BJ93" s="223"/>
      <c r="BK93" s="223"/>
      <c r="BL93" s="223"/>
      <c r="BM93" s="223"/>
      <c r="BN93" s="223"/>
      <c r="BO93" s="223"/>
      <c r="BP93" s="223"/>
      <c r="BQ93" s="220">
        <v>87</v>
      </c>
      <c r="BR93" s="225"/>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204"/>
    </row>
    <row r="94" spans="1:131" s="205" customFormat="1" ht="26.25" hidden="1" customHeight="1" x14ac:dyDescent="0.15">
      <c r="A94" s="228"/>
      <c r="B94" s="229"/>
      <c r="C94" s="229"/>
      <c r="D94" s="229"/>
      <c r="E94" s="229"/>
      <c r="F94" s="229"/>
      <c r="G94" s="229"/>
      <c r="H94" s="229"/>
      <c r="I94" s="229"/>
      <c r="J94" s="229"/>
      <c r="K94" s="229"/>
      <c r="L94" s="229"/>
      <c r="M94" s="229"/>
      <c r="N94" s="229"/>
      <c r="O94" s="229"/>
      <c r="P94" s="229"/>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1"/>
      <c r="BA94" s="231"/>
      <c r="BB94" s="231"/>
      <c r="BC94" s="231"/>
      <c r="BD94" s="231"/>
      <c r="BE94" s="223"/>
      <c r="BF94" s="223"/>
      <c r="BG94" s="223"/>
      <c r="BH94" s="223"/>
      <c r="BI94" s="223"/>
      <c r="BJ94" s="223"/>
      <c r="BK94" s="223"/>
      <c r="BL94" s="223"/>
      <c r="BM94" s="223"/>
      <c r="BN94" s="223"/>
      <c r="BO94" s="223"/>
      <c r="BP94" s="223"/>
      <c r="BQ94" s="220">
        <v>88</v>
      </c>
      <c r="BR94" s="225"/>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204"/>
    </row>
    <row r="95" spans="1:131" s="205" customFormat="1" ht="26.25" hidden="1" customHeight="1" x14ac:dyDescent="0.15">
      <c r="A95" s="228"/>
      <c r="B95" s="229"/>
      <c r="C95" s="229"/>
      <c r="D95" s="229"/>
      <c r="E95" s="229"/>
      <c r="F95" s="229"/>
      <c r="G95" s="229"/>
      <c r="H95" s="229"/>
      <c r="I95" s="229"/>
      <c r="J95" s="229"/>
      <c r="K95" s="229"/>
      <c r="L95" s="229"/>
      <c r="M95" s="229"/>
      <c r="N95" s="229"/>
      <c r="O95" s="229"/>
      <c r="P95" s="229"/>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1"/>
      <c r="BA95" s="231"/>
      <c r="BB95" s="231"/>
      <c r="BC95" s="231"/>
      <c r="BD95" s="231"/>
      <c r="BE95" s="223"/>
      <c r="BF95" s="223"/>
      <c r="BG95" s="223"/>
      <c r="BH95" s="223"/>
      <c r="BI95" s="223"/>
      <c r="BJ95" s="223"/>
      <c r="BK95" s="223"/>
      <c r="BL95" s="223"/>
      <c r="BM95" s="223"/>
      <c r="BN95" s="223"/>
      <c r="BO95" s="223"/>
      <c r="BP95" s="223"/>
      <c r="BQ95" s="220">
        <v>89</v>
      </c>
      <c r="BR95" s="225"/>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204"/>
    </row>
    <row r="96" spans="1:131" s="205" customFormat="1" ht="26.25" hidden="1" customHeight="1" x14ac:dyDescent="0.15">
      <c r="A96" s="228"/>
      <c r="B96" s="229"/>
      <c r="C96" s="229"/>
      <c r="D96" s="229"/>
      <c r="E96" s="229"/>
      <c r="F96" s="229"/>
      <c r="G96" s="229"/>
      <c r="H96" s="229"/>
      <c r="I96" s="229"/>
      <c r="J96" s="229"/>
      <c r="K96" s="229"/>
      <c r="L96" s="229"/>
      <c r="M96" s="229"/>
      <c r="N96" s="229"/>
      <c r="O96" s="229"/>
      <c r="P96" s="229"/>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1"/>
      <c r="BA96" s="231"/>
      <c r="BB96" s="231"/>
      <c r="BC96" s="231"/>
      <c r="BD96" s="231"/>
      <c r="BE96" s="223"/>
      <c r="BF96" s="223"/>
      <c r="BG96" s="223"/>
      <c r="BH96" s="223"/>
      <c r="BI96" s="223"/>
      <c r="BJ96" s="223"/>
      <c r="BK96" s="223"/>
      <c r="BL96" s="223"/>
      <c r="BM96" s="223"/>
      <c r="BN96" s="223"/>
      <c r="BO96" s="223"/>
      <c r="BP96" s="223"/>
      <c r="BQ96" s="220">
        <v>90</v>
      </c>
      <c r="BR96" s="225"/>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204"/>
    </row>
    <row r="97" spans="1:131" s="205" customFormat="1" ht="26.25" hidden="1" customHeight="1" x14ac:dyDescent="0.15">
      <c r="A97" s="228"/>
      <c r="B97" s="229"/>
      <c r="C97" s="229"/>
      <c r="D97" s="229"/>
      <c r="E97" s="229"/>
      <c r="F97" s="229"/>
      <c r="G97" s="229"/>
      <c r="H97" s="229"/>
      <c r="I97" s="229"/>
      <c r="J97" s="229"/>
      <c r="K97" s="229"/>
      <c r="L97" s="229"/>
      <c r="M97" s="229"/>
      <c r="N97" s="229"/>
      <c r="O97" s="229"/>
      <c r="P97" s="229"/>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1"/>
      <c r="BA97" s="231"/>
      <c r="BB97" s="231"/>
      <c r="BC97" s="231"/>
      <c r="BD97" s="231"/>
      <c r="BE97" s="223"/>
      <c r="BF97" s="223"/>
      <c r="BG97" s="223"/>
      <c r="BH97" s="223"/>
      <c r="BI97" s="223"/>
      <c r="BJ97" s="223"/>
      <c r="BK97" s="223"/>
      <c r="BL97" s="223"/>
      <c r="BM97" s="223"/>
      <c r="BN97" s="223"/>
      <c r="BO97" s="223"/>
      <c r="BP97" s="223"/>
      <c r="BQ97" s="220">
        <v>91</v>
      </c>
      <c r="BR97" s="225"/>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204"/>
    </row>
    <row r="98" spans="1:131" s="205" customFormat="1" ht="26.25" hidden="1" customHeight="1" x14ac:dyDescent="0.15">
      <c r="A98" s="228"/>
      <c r="B98" s="229"/>
      <c r="C98" s="229"/>
      <c r="D98" s="229"/>
      <c r="E98" s="229"/>
      <c r="F98" s="229"/>
      <c r="G98" s="229"/>
      <c r="H98" s="229"/>
      <c r="I98" s="229"/>
      <c r="J98" s="229"/>
      <c r="K98" s="229"/>
      <c r="L98" s="229"/>
      <c r="M98" s="229"/>
      <c r="N98" s="229"/>
      <c r="O98" s="229"/>
      <c r="P98" s="229"/>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1"/>
      <c r="BA98" s="231"/>
      <c r="BB98" s="231"/>
      <c r="BC98" s="231"/>
      <c r="BD98" s="231"/>
      <c r="BE98" s="223"/>
      <c r="BF98" s="223"/>
      <c r="BG98" s="223"/>
      <c r="BH98" s="223"/>
      <c r="BI98" s="223"/>
      <c r="BJ98" s="223"/>
      <c r="BK98" s="223"/>
      <c r="BL98" s="223"/>
      <c r="BM98" s="223"/>
      <c r="BN98" s="223"/>
      <c r="BO98" s="223"/>
      <c r="BP98" s="223"/>
      <c r="BQ98" s="220">
        <v>92</v>
      </c>
      <c r="BR98" s="225"/>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204"/>
    </row>
    <row r="99" spans="1:131" s="205" customFormat="1" ht="26.25" hidden="1" customHeight="1" x14ac:dyDescent="0.15">
      <c r="A99" s="228"/>
      <c r="B99" s="229"/>
      <c r="C99" s="229"/>
      <c r="D99" s="229"/>
      <c r="E99" s="229"/>
      <c r="F99" s="229"/>
      <c r="G99" s="229"/>
      <c r="H99" s="229"/>
      <c r="I99" s="229"/>
      <c r="J99" s="229"/>
      <c r="K99" s="229"/>
      <c r="L99" s="229"/>
      <c r="M99" s="229"/>
      <c r="N99" s="229"/>
      <c r="O99" s="229"/>
      <c r="P99" s="229"/>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1"/>
      <c r="BA99" s="231"/>
      <c r="BB99" s="231"/>
      <c r="BC99" s="231"/>
      <c r="BD99" s="231"/>
      <c r="BE99" s="223"/>
      <c r="BF99" s="223"/>
      <c r="BG99" s="223"/>
      <c r="BH99" s="223"/>
      <c r="BI99" s="223"/>
      <c r="BJ99" s="223"/>
      <c r="BK99" s="223"/>
      <c r="BL99" s="223"/>
      <c r="BM99" s="223"/>
      <c r="BN99" s="223"/>
      <c r="BO99" s="223"/>
      <c r="BP99" s="223"/>
      <c r="BQ99" s="220">
        <v>93</v>
      </c>
      <c r="BR99" s="225"/>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204"/>
    </row>
    <row r="100" spans="1:131" s="205" customFormat="1" ht="26.25" hidden="1" customHeight="1" x14ac:dyDescent="0.15">
      <c r="A100" s="228"/>
      <c r="B100" s="229"/>
      <c r="C100" s="229"/>
      <c r="D100" s="229"/>
      <c r="E100" s="229"/>
      <c r="F100" s="229"/>
      <c r="G100" s="229"/>
      <c r="H100" s="229"/>
      <c r="I100" s="229"/>
      <c r="J100" s="229"/>
      <c r="K100" s="229"/>
      <c r="L100" s="229"/>
      <c r="M100" s="229"/>
      <c r="N100" s="229"/>
      <c r="O100" s="229"/>
      <c r="P100" s="229"/>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1"/>
      <c r="BA100" s="231"/>
      <c r="BB100" s="231"/>
      <c r="BC100" s="231"/>
      <c r="BD100" s="231"/>
      <c r="BE100" s="223"/>
      <c r="BF100" s="223"/>
      <c r="BG100" s="223"/>
      <c r="BH100" s="223"/>
      <c r="BI100" s="223"/>
      <c r="BJ100" s="223"/>
      <c r="BK100" s="223"/>
      <c r="BL100" s="223"/>
      <c r="BM100" s="223"/>
      <c r="BN100" s="223"/>
      <c r="BO100" s="223"/>
      <c r="BP100" s="223"/>
      <c r="BQ100" s="220">
        <v>94</v>
      </c>
      <c r="BR100" s="225"/>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204"/>
    </row>
    <row r="101" spans="1:131" s="205" customFormat="1" ht="26.25" hidden="1" customHeight="1" x14ac:dyDescent="0.15">
      <c r="A101" s="228"/>
      <c r="B101" s="229"/>
      <c r="C101" s="229"/>
      <c r="D101" s="229"/>
      <c r="E101" s="229"/>
      <c r="F101" s="229"/>
      <c r="G101" s="229"/>
      <c r="H101" s="229"/>
      <c r="I101" s="229"/>
      <c r="J101" s="229"/>
      <c r="K101" s="229"/>
      <c r="L101" s="229"/>
      <c r="M101" s="229"/>
      <c r="N101" s="229"/>
      <c r="O101" s="229"/>
      <c r="P101" s="229"/>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1"/>
      <c r="BA101" s="231"/>
      <c r="BB101" s="231"/>
      <c r="BC101" s="231"/>
      <c r="BD101" s="231"/>
      <c r="BE101" s="223"/>
      <c r="BF101" s="223"/>
      <c r="BG101" s="223"/>
      <c r="BH101" s="223"/>
      <c r="BI101" s="223"/>
      <c r="BJ101" s="223"/>
      <c r="BK101" s="223"/>
      <c r="BL101" s="223"/>
      <c r="BM101" s="223"/>
      <c r="BN101" s="223"/>
      <c r="BO101" s="223"/>
      <c r="BP101" s="223"/>
      <c r="BQ101" s="220">
        <v>95</v>
      </c>
      <c r="BR101" s="225"/>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204"/>
    </row>
    <row r="102" spans="1:131" s="205" customFormat="1" ht="26.25" customHeight="1" thickBot="1" x14ac:dyDescent="0.2">
      <c r="A102" s="228"/>
      <c r="B102" s="229"/>
      <c r="C102" s="229"/>
      <c r="D102" s="229"/>
      <c r="E102" s="229"/>
      <c r="F102" s="229"/>
      <c r="G102" s="229"/>
      <c r="H102" s="229"/>
      <c r="I102" s="229"/>
      <c r="J102" s="229"/>
      <c r="K102" s="229"/>
      <c r="L102" s="229"/>
      <c r="M102" s="229"/>
      <c r="N102" s="229"/>
      <c r="O102" s="229"/>
      <c r="P102" s="229"/>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1"/>
      <c r="BA102" s="231"/>
      <c r="BB102" s="231"/>
      <c r="BC102" s="231"/>
      <c r="BD102" s="231"/>
      <c r="BE102" s="223"/>
      <c r="BF102" s="223"/>
      <c r="BG102" s="223"/>
      <c r="BH102" s="223"/>
      <c r="BI102" s="223"/>
      <c r="BJ102" s="223"/>
      <c r="BK102" s="223"/>
      <c r="BL102" s="223"/>
      <c r="BM102" s="223"/>
      <c r="BN102" s="223"/>
      <c r="BO102" s="223"/>
      <c r="BP102" s="223"/>
      <c r="BQ102" s="222" t="s">
        <v>358</v>
      </c>
      <c r="BR102" s="991" t="s">
        <v>391</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v>70</v>
      </c>
      <c r="CS102" s="998"/>
      <c r="CT102" s="998"/>
      <c r="CU102" s="998"/>
      <c r="CV102" s="999"/>
      <c r="CW102" s="997">
        <v>30</v>
      </c>
      <c r="CX102" s="998"/>
      <c r="CY102" s="998"/>
      <c r="CZ102" s="998"/>
      <c r="DA102" s="999"/>
      <c r="DB102" s="997" t="s">
        <v>544</v>
      </c>
      <c r="DC102" s="998"/>
      <c r="DD102" s="998"/>
      <c r="DE102" s="998"/>
      <c r="DF102" s="999"/>
      <c r="DG102" s="997" t="s">
        <v>544</v>
      </c>
      <c r="DH102" s="998"/>
      <c r="DI102" s="998"/>
      <c r="DJ102" s="998"/>
      <c r="DK102" s="999"/>
      <c r="DL102" s="997" t="s">
        <v>544</v>
      </c>
      <c r="DM102" s="998"/>
      <c r="DN102" s="998"/>
      <c r="DO102" s="998"/>
      <c r="DP102" s="999"/>
      <c r="DQ102" s="997" t="s">
        <v>544</v>
      </c>
      <c r="DR102" s="998"/>
      <c r="DS102" s="998"/>
      <c r="DT102" s="998"/>
      <c r="DU102" s="999"/>
      <c r="DV102" s="980"/>
      <c r="DW102" s="981"/>
      <c r="DX102" s="981"/>
      <c r="DY102" s="981"/>
      <c r="DZ102" s="982"/>
      <c r="EA102" s="204"/>
    </row>
    <row r="103" spans="1:131" s="205" customFormat="1" ht="26.25" customHeight="1" x14ac:dyDescent="0.15">
      <c r="A103" s="228"/>
      <c r="B103" s="229"/>
      <c r="C103" s="229"/>
      <c r="D103" s="229"/>
      <c r="E103" s="229"/>
      <c r="F103" s="229"/>
      <c r="G103" s="229"/>
      <c r="H103" s="229"/>
      <c r="I103" s="229"/>
      <c r="J103" s="229"/>
      <c r="K103" s="229"/>
      <c r="L103" s="229"/>
      <c r="M103" s="229"/>
      <c r="N103" s="229"/>
      <c r="O103" s="229"/>
      <c r="P103" s="229"/>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1"/>
      <c r="BA103" s="231"/>
      <c r="BB103" s="231"/>
      <c r="BC103" s="231"/>
      <c r="BD103" s="231"/>
      <c r="BE103" s="223"/>
      <c r="BF103" s="223"/>
      <c r="BG103" s="223"/>
      <c r="BH103" s="223"/>
      <c r="BI103" s="223"/>
      <c r="BJ103" s="223"/>
      <c r="BK103" s="223"/>
      <c r="BL103" s="223"/>
      <c r="BM103" s="223"/>
      <c r="BN103" s="223"/>
      <c r="BO103" s="223"/>
      <c r="BP103" s="223"/>
      <c r="BQ103" s="983" t="s">
        <v>392</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04"/>
    </row>
    <row r="104" spans="1:131" s="205" customFormat="1" ht="26.25" customHeight="1" x14ac:dyDescent="0.15">
      <c r="A104" s="228"/>
      <c r="B104" s="229"/>
      <c r="C104" s="229"/>
      <c r="D104" s="229"/>
      <c r="E104" s="229"/>
      <c r="F104" s="229"/>
      <c r="G104" s="229"/>
      <c r="H104" s="229"/>
      <c r="I104" s="229"/>
      <c r="J104" s="229"/>
      <c r="K104" s="229"/>
      <c r="L104" s="229"/>
      <c r="M104" s="229"/>
      <c r="N104" s="229"/>
      <c r="O104" s="229"/>
      <c r="P104" s="229"/>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1"/>
      <c r="BA104" s="231"/>
      <c r="BB104" s="231"/>
      <c r="BC104" s="231"/>
      <c r="BD104" s="231"/>
      <c r="BE104" s="223"/>
      <c r="BF104" s="223"/>
      <c r="BG104" s="223"/>
      <c r="BH104" s="223"/>
      <c r="BI104" s="223"/>
      <c r="BJ104" s="223"/>
      <c r="BK104" s="223"/>
      <c r="BL104" s="223"/>
      <c r="BM104" s="223"/>
      <c r="BN104" s="223"/>
      <c r="BO104" s="223"/>
      <c r="BP104" s="223"/>
      <c r="BQ104" s="984" t="s">
        <v>393</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04"/>
    </row>
    <row r="105" spans="1:131" s="205" customFormat="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04"/>
    </row>
    <row r="106" spans="1:131" s="205" customFormat="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04"/>
    </row>
    <row r="107" spans="1:131" s="204" customFormat="1" ht="26.25" customHeight="1" thickBot="1" x14ac:dyDescent="0.2">
      <c r="A107" s="233" t="s">
        <v>394</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395</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04" customFormat="1" ht="26.25" customHeight="1" x14ac:dyDescent="0.15">
      <c r="A108" s="985" t="s">
        <v>396</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397</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04" customFormat="1" ht="26.25" customHeight="1" x14ac:dyDescent="0.15">
      <c r="A109" s="940" t="s">
        <v>398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399</v>
      </c>
      <c r="AB109" s="941"/>
      <c r="AC109" s="941"/>
      <c r="AD109" s="941"/>
      <c r="AE109" s="942"/>
      <c r="AF109" s="943" t="s">
        <v>277</v>
      </c>
      <c r="AG109" s="941"/>
      <c r="AH109" s="941"/>
      <c r="AI109" s="941"/>
      <c r="AJ109" s="942"/>
      <c r="AK109" s="943" t="s">
        <v>276</v>
      </c>
      <c r="AL109" s="941"/>
      <c r="AM109" s="941"/>
      <c r="AN109" s="941"/>
      <c r="AO109" s="942"/>
      <c r="AP109" s="943" t="s">
        <v>400</v>
      </c>
      <c r="AQ109" s="941"/>
      <c r="AR109" s="941"/>
      <c r="AS109" s="941"/>
      <c r="AT109" s="972"/>
      <c r="AU109" s="940" t="s">
        <v>398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399</v>
      </c>
      <c r="BR109" s="941"/>
      <c r="BS109" s="941"/>
      <c r="BT109" s="941"/>
      <c r="BU109" s="942"/>
      <c r="BV109" s="943" t="s">
        <v>277</v>
      </c>
      <c r="BW109" s="941"/>
      <c r="BX109" s="941"/>
      <c r="BY109" s="941"/>
      <c r="BZ109" s="942"/>
      <c r="CA109" s="943" t="s">
        <v>276</v>
      </c>
      <c r="CB109" s="941"/>
      <c r="CC109" s="941"/>
      <c r="CD109" s="941"/>
      <c r="CE109" s="942"/>
      <c r="CF109" s="979" t="s">
        <v>400</v>
      </c>
      <c r="CG109" s="979"/>
      <c r="CH109" s="979"/>
      <c r="CI109" s="979"/>
      <c r="CJ109" s="979"/>
      <c r="CK109" s="943" t="s">
        <v>401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399</v>
      </c>
      <c r="DH109" s="941"/>
      <c r="DI109" s="941"/>
      <c r="DJ109" s="941"/>
      <c r="DK109" s="942"/>
      <c r="DL109" s="943" t="s">
        <v>277</v>
      </c>
      <c r="DM109" s="941"/>
      <c r="DN109" s="941"/>
      <c r="DO109" s="941"/>
      <c r="DP109" s="942"/>
      <c r="DQ109" s="943" t="s">
        <v>276</v>
      </c>
      <c r="DR109" s="941"/>
      <c r="DS109" s="941"/>
      <c r="DT109" s="941"/>
      <c r="DU109" s="942"/>
      <c r="DV109" s="943" t="s">
        <v>400</v>
      </c>
      <c r="DW109" s="941"/>
      <c r="DX109" s="941"/>
      <c r="DY109" s="941"/>
      <c r="DZ109" s="972"/>
    </row>
    <row r="110" spans="1:131" s="204" customFormat="1" ht="26.25" customHeight="1" x14ac:dyDescent="0.15">
      <c r="A110" s="843" t="s">
        <v>402</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4400513</v>
      </c>
      <c r="AB110" s="934"/>
      <c r="AC110" s="934"/>
      <c r="AD110" s="934"/>
      <c r="AE110" s="935"/>
      <c r="AF110" s="936">
        <v>4350822</v>
      </c>
      <c r="AG110" s="934"/>
      <c r="AH110" s="934"/>
      <c r="AI110" s="934"/>
      <c r="AJ110" s="935"/>
      <c r="AK110" s="936">
        <v>4310018</v>
      </c>
      <c r="AL110" s="934"/>
      <c r="AM110" s="934"/>
      <c r="AN110" s="934"/>
      <c r="AO110" s="935"/>
      <c r="AP110" s="937">
        <v>19.2</v>
      </c>
      <c r="AQ110" s="938"/>
      <c r="AR110" s="938"/>
      <c r="AS110" s="938"/>
      <c r="AT110" s="939"/>
      <c r="AU110" s="973" t="s">
        <v>52</v>
      </c>
      <c r="AV110" s="974"/>
      <c r="AW110" s="974"/>
      <c r="AX110" s="974"/>
      <c r="AY110" s="974"/>
      <c r="AZ110" s="899" t="s">
        <v>403</v>
      </c>
      <c r="BA110" s="844"/>
      <c r="BB110" s="844"/>
      <c r="BC110" s="844"/>
      <c r="BD110" s="844"/>
      <c r="BE110" s="844"/>
      <c r="BF110" s="844"/>
      <c r="BG110" s="844"/>
      <c r="BH110" s="844"/>
      <c r="BI110" s="844"/>
      <c r="BJ110" s="844"/>
      <c r="BK110" s="844"/>
      <c r="BL110" s="844"/>
      <c r="BM110" s="844"/>
      <c r="BN110" s="844"/>
      <c r="BO110" s="844"/>
      <c r="BP110" s="845"/>
      <c r="BQ110" s="900">
        <v>39134139</v>
      </c>
      <c r="BR110" s="881"/>
      <c r="BS110" s="881"/>
      <c r="BT110" s="881"/>
      <c r="BU110" s="881"/>
      <c r="BV110" s="881">
        <v>38907162</v>
      </c>
      <c r="BW110" s="881"/>
      <c r="BX110" s="881"/>
      <c r="BY110" s="881"/>
      <c r="BZ110" s="881"/>
      <c r="CA110" s="881">
        <v>40215863</v>
      </c>
      <c r="CB110" s="881"/>
      <c r="CC110" s="881"/>
      <c r="CD110" s="881"/>
      <c r="CE110" s="881"/>
      <c r="CF110" s="905">
        <v>179.6</v>
      </c>
      <c r="CG110" s="906"/>
      <c r="CH110" s="906"/>
      <c r="CI110" s="906"/>
      <c r="CJ110" s="906"/>
      <c r="CK110" s="969" t="s">
        <v>404</v>
      </c>
      <c r="CL110" s="855"/>
      <c r="CM110" s="930" t="s">
        <v>405</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00" t="s">
        <v>102</v>
      </c>
      <c r="DH110" s="881"/>
      <c r="DI110" s="881"/>
      <c r="DJ110" s="881"/>
      <c r="DK110" s="881"/>
      <c r="DL110" s="881" t="s">
        <v>102</v>
      </c>
      <c r="DM110" s="881"/>
      <c r="DN110" s="881"/>
      <c r="DO110" s="881"/>
      <c r="DP110" s="881"/>
      <c r="DQ110" s="881">
        <v>724044</v>
      </c>
      <c r="DR110" s="881"/>
      <c r="DS110" s="881"/>
      <c r="DT110" s="881"/>
      <c r="DU110" s="881"/>
      <c r="DV110" s="882">
        <v>3.2</v>
      </c>
      <c r="DW110" s="882"/>
      <c r="DX110" s="882"/>
      <c r="DY110" s="882"/>
      <c r="DZ110" s="883"/>
    </row>
    <row r="111" spans="1:131" s="204" customFormat="1" ht="26.25" customHeight="1" x14ac:dyDescent="0.15">
      <c r="A111" s="810" t="s">
        <v>406</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61" t="s">
        <v>102</v>
      </c>
      <c r="AB111" s="962"/>
      <c r="AC111" s="962"/>
      <c r="AD111" s="962"/>
      <c r="AE111" s="963"/>
      <c r="AF111" s="964" t="s">
        <v>102</v>
      </c>
      <c r="AG111" s="962"/>
      <c r="AH111" s="962"/>
      <c r="AI111" s="962"/>
      <c r="AJ111" s="963"/>
      <c r="AK111" s="964" t="s">
        <v>102</v>
      </c>
      <c r="AL111" s="962"/>
      <c r="AM111" s="962"/>
      <c r="AN111" s="962"/>
      <c r="AO111" s="963"/>
      <c r="AP111" s="965" t="s">
        <v>102</v>
      </c>
      <c r="AQ111" s="966"/>
      <c r="AR111" s="966"/>
      <c r="AS111" s="966"/>
      <c r="AT111" s="967"/>
      <c r="AU111" s="975"/>
      <c r="AV111" s="976"/>
      <c r="AW111" s="976"/>
      <c r="AX111" s="976"/>
      <c r="AY111" s="976"/>
      <c r="AZ111" s="851" t="s">
        <v>407</v>
      </c>
      <c r="BA111" s="786"/>
      <c r="BB111" s="786"/>
      <c r="BC111" s="786"/>
      <c r="BD111" s="786"/>
      <c r="BE111" s="786"/>
      <c r="BF111" s="786"/>
      <c r="BG111" s="786"/>
      <c r="BH111" s="786"/>
      <c r="BI111" s="786"/>
      <c r="BJ111" s="786"/>
      <c r="BK111" s="786"/>
      <c r="BL111" s="786"/>
      <c r="BM111" s="786"/>
      <c r="BN111" s="786"/>
      <c r="BO111" s="786"/>
      <c r="BP111" s="787"/>
      <c r="BQ111" s="852">
        <v>210982</v>
      </c>
      <c r="BR111" s="853"/>
      <c r="BS111" s="853"/>
      <c r="BT111" s="853"/>
      <c r="BU111" s="853"/>
      <c r="BV111" s="853">
        <v>139313</v>
      </c>
      <c r="BW111" s="853"/>
      <c r="BX111" s="853"/>
      <c r="BY111" s="853"/>
      <c r="BZ111" s="853"/>
      <c r="CA111" s="853">
        <v>791687</v>
      </c>
      <c r="CB111" s="853"/>
      <c r="CC111" s="853"/>
      <c r="CD111" s="853"/>
      <c r="CE111" s="853"/>
      <c r="CF111" s="914">
        <v>3.5</v>
      </c>
      <c r="CG111" s="915"/>
      <c r="CH111" s="915"/>
      <c r="CI111" s="915"/>
      <c r="CJ111" s="915"/>
      <c r="CK111" s="970"/>
      <c r="CL111" s="857"/>
      <c r="CM111" s="860" t="s">
        <v>408</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52" t="s">
        <v>102</v>
      </c>
      <c r="DH111" s="853"/>
      <c r="DI111" s="853"/>
      <c r="DJ111" s="853"/>
      <c r="DK111" s="853"/>
      <c r="DL111" s="853" t="s">
        <v>102</v>
      </c>
      <c r="DM111" s="853"/>
      <c r="DN111" s="853"/>
      <c r="DO111" s="853"/>
      <c r="DP111" s="853"/>
      <c r="DQ111" s="853" t="s">
        <v>102</v>
      </c>
      <c r="DR111" s="853"/>
      <c r="DS111" s="853"/>
      <c r="DT111" s="853"/>
      <c r="DU111" s="853"/>
      <c r="DV111" s="830" t="s">
        <v>102</v>
      </c>
      <c r="DW111" s="830"/>
      <c r="DX111" s="830"/>
      <c r="DY111" s="830"/>
      <c r="DZ111" s="831"/>
    </row>
    <row r="112" spans="1:131" s="204" customFormat="1" ht="26.25" customHeight="1" x14ac:dyDescent="0.15">
      <c r="A112" s="955" t="s">
        <v>409</v>
      </c>
      <c r="B112" s="956"/>
      <c r="C112" s="786" t="s">
        <v>410</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102</v>
      </c>
      <c r="AB112" s="816"/>
      <c r="AC112" s="816"/>
      <c r="AD112" s="816"/>
      <c r="AE112" s="817"/>
      <c r="AF112" s="818" t="s">
        <v>102</v>
      </c>
      <c r="AG112" s="816"/>
      <c r="AH112" s="816"/>
      <c r="AI112" s="816"/>
      <c r="AJ112" s="817"/>
      <c r="AK112" s="818" t="s">
        <v>102</v>
      </c>
      <c r="AL112" s="816"/>
      <c r="AM112" s="816"/>
      <c r="AN112" s="816"/>
      <c r="AO112" s="817"/>
      <c r="AP112" s="863" t="s">
        <v>102</v>
      </c>
      <c r="AQ112" s="864"/>
      <c r="AR112" s="864"/>
      <c r="AS112" s="864"/>
      <c r="AT112" s="865"/>
      <c r="AU112" s="975"/>
      <c r="AV112" s="976"/>
      <c r="AW112" s="976"/>
      <c r="AX112" s="976"/>
      <c r="AY112" s="976"/>
      <c r="AZ112" s="851" t="s">
        <v>411</v>
      </c>
      <c r="BA112" s="786"/>
      <c r="BB112" s="786"/>
      <c r="BC112" s="786"/>
      <c r="BD112" s="786"/>
      <c r="BE112" s="786"/>
      <c r="BF112" s="786"/>
      <c r="BG112" s="786"/>
      <c r="BH112" s="786"/>
      <c r="BI112" s="786"/>
      <c r="BJ112" s="786"/>
      <c r="BK112" s="786"/>
      <c r="BL112" s="786"/>
      <c r="BM112" s="786"/>
      <c r="BN112" s="786"/>
      <c r="BO112" s="786"/>
      <c r="BP112" s="787"/>
      <c r="BQ112" s="852">
        <v>5257340</v>
      </c>
      <c r="BR112" s="853"/>
      <c r="BS112" s="853"/>
      <c r="BT112" s="853"/>
      <c r="BU112" s="853"/>
      <c r="BV112" s="853">
        <v>4971963</v>
      </c>
      <c r="BW112" s="853"/>
      <c r="BX112" s="853"/>
      <c r="BY112" s="853"/>
      <c r="BZ112" s="853"/>
      <c r="CA112" s="853">
        <v>4861720</v>
      </c>
      <c r="CB112" s="853"/>
      <c r="CC112" s="853"/>
      <c r="CD112" s="853"/>
      <c r="CE112" s="853"/>
      <c r="CF112" s="914">
        <v>21.7</v>
      </c>
      <c r="CG112" s="915"/>
      <c r="CH112" s="915"/>
      <c r="CI112" s="915"/>
      <c r="CJ112" s="915"/>
      <c r="CK112" s="970"/>
      <c r="CL112" s="857"/>
      <c r="CM112" s="860" t="s">
        <v>412</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52" t="s">
        <v>102</v>
      </c>
      <c r="DH112" s="853"/>
      <c r="DI112" s="853"/>
      <c r="DJ112" s="853"/>
      <c r="DK112" s="853"/>
      <c r="DL112" s="853" t="s">
        <v>413</v>
      </c>
      <c r="DM112" s="853"/>
      <c r="DN112" s="853"/>
      <c r="DO112" s="853"/>
      <c r="DP112" s="853"/>
      <c r="DQ112" s="853" t="s">
        <v>102</v>
      </c>
      <c r="DR112" s="853"/>
      <c r="DS112" s="853"/>
      <c r="DT112" s="853"/>
      <c r="DU112" s="853"/>
      <c r="DV112" s="830" t="s">
        <v>102</v>
      </c>
      <c r="DW112" s="830"/>
      <c r="DX112" s="830"/>
      <c r="DY112" s="830"/>
      <c r="DZ112" s="831"/>
    </row>
    <row r="113" spans="1:130" s="204" customFormat="1" ht="26.25" customHeight="1" x14ac:dyDescent="0.15">
      <c r="A113" s="957"/>
      <c r="B113" s="958"/>
      <c r="C113" s="786" t="s">
        <v>414</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61">
        <v>483139</v>
      </c>
      <c r="AB113" s="962"/>
      <c r="AC113" s="962"/>
      <c r="AD113" s="962"/>
      <c r="AE113" s="963"/>
      <c r="AF113" s="964">
        <v>436805</v>
      </c>
      <c r="AG113" s="962"/>
      <c r="AH113" s="962"/>
      <c r="AI113" s="962"/>
      <c r="AJ113" s="963"/>
      <c r="AK113" s="964">
        <v>426629</v>
      </c>
      <c r="AL113" s="962"/>
      <c r="AM113" s="962"/>
      <c r="AN113" s="962"/>
      <c r="AO113" s="963"/>
      <c r="AP113" s="965">
        <v>1.9</v>
      </c>
      <c r="AQ113" s="966"/>
      <c r="AR113" s="966"/>
      <c r="AS113" s="966"/>
      <c r="AT113" s="967"/>
      <c r="AU113" s="975"/>
      <c r="AV113" s="976"/>
      <c r="AW113" s="976"/>
      <c r="AX113" s="976"/>
      <c r="AY113" s="976"/>
      <c r="AZ113" s="851" t="s">
        <v>415</v>
      </c>
      <c r="BA113" s="786"/>
      <c r="BB113" s="786"/>
      <c r="BC113" s="786"/>
      <c r="BD113" s="786"/>
      <c r="BE113" s="786"/>
      <c r="BF113" s="786"/>
      <c r="BG113" s="786"/>
      <c r="BH113" s="786"/>
      <c r="BI113" s="786"/>
      <c r="BJ113" s="786"/>
      <c r="BK113" s="786"/>
      <c r="BL113" s="786"/>
      <c r="BM113" s="786"/>
      <c r="BN113" s="786"/>
      <c r="BO113" s="786"/>
      <c r="BP113" s="787"/>
      <c r="BQ113" s="852">
        <v>2751568</v>
      </c>
      <c r="BR113" s="853"/>
      <c r="BS113" s="853"/>
      <c r="BT113" s="853"/>
      <c r="BU113" s="853"/>
      <c r="BV113" s="853">
        <v>2379878</v>
      </c>
      <c r="BW113" s="853"/>
      <c r="BX113" s="853"/>
      <c r="BY113" s="853"/>
      <c r="BZ113" s="853"/>
      <c r="CA113" s="853">
        <v>1934301</v>
      </c>
      <c r="CB113" s="853"/>
      <c r="CC113" s="853"/>
      <c r="CD113" s="853"/>
      <c r="CE113" s="853"/>
      <c r="CF113" s="914">
        <v>8.6</v>
      </c>
      <c r="CG113" s="915"/>
      <c r="CH113" s="915"/>
      <c r="CI113" s="915"/>
      <c r="CJ113" s="915"/>
      <c r="CK113" s="970"/>
      <c r="CL113" s="857"/>
      <c r="CM113" s="860" t="s">
        <v>416</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15">
        <v>210982</v>
      </c>
      <c r="DH113" s="816"/>
      <c r="DI113" s="816"/>
      <c r="DJ113" s="816"/>
      <c r="DK113" s="817"/>
      <c r="DL113" s="818">
        <v>139313</v>
      </c>
      <c r="DM113" s="816"/>
      <c r="DN113" s="816"/>
      <c r="DO113" s="816"/>
      <c r="DP113" s="817"/>
      <c r="DQ113" s="818">
        <v>67643</v>
      </c>
      <c r="DR113" s="816"/>
      <c r="DS113" s="816"/>
      <c r="DT113" s="816"/>
      <c r="DU113" s="817"/>
      <c r="DV113" s="863">
        <v>0.3</v>
      </c>
      <c r="DW113" s="864"/>
      <c r="DX113" s="864"/>
      <c r="DY113" s="864"/>
      <c r="DZ113" s="865"/>
    </row>
    <row r="114" spans="1:130" s="204" customFormat="1" ht="26.25" customHeight="1" x14ac:dyDescent="0.15">
      <c r="A114" s="957"/>
      <c r="B114" s="958"/>
      <c r="C114" s="786" t="s">
        <v>417</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500539</v>
      </c>
      <c r="AB114" s="816"/>
      <c r="AC114" s="816"/>
      <c r="AD114" s="816"/>
      <c r="AE114" s="817"/>
      <c r="AF114" s="818">
        <v>477405</v>
      </c>
      <c r="AG114" s="816"/>
      <c r="AH114" s="816"/>
      <c r="AI114" s="816"/>
      <c r="AJ114" s="817"/>
      <c r="AK114" s="818">
        <v>474360</v>
      </c>
      <c r="AL114" s="816"/>
      <c r="AM114" s="816"/>
      <c r="AN114" s="816"/>
      <c r="AO114" s="817"/>
      <c r="AP114" s="863">
        <v>2.1</v>
      </c>
      <c r="AQ114" s="864"/>
      <c r="AR114" s="864"/>
      <c r="AS114" s="864"/>
      <c r="AT114" s="865"/>
      <c r="AU114" s="975"/>
      <c r="AV114" s="976"/>
      <c r="AW114" s="976"/>
      <c r="AX114" s="976"/>
      <c r="AY114" s="976"/>
      <c r="AZ114" s="851" t="s">
        <v>418</v>
      </c>
      <c r="BA114" s="786"/>
      <c r="BB114" s="786"/>
      <c r="BC114" s="786"/>
      <c r="BD114" s="786"/>
      <c r="BE114" s="786"/>
      <c r="BF114" s="786"/>
      <c r="BG114" s="786"/>
      <c r="BH114" s="786"/>
      <c r="BI114" s="786"/>
      <c r="BJ114" s="786"/>
      <c r="BK114" s="786"/>
      <c r="BL114" s="786"/>
      <c r="BM114" s="786"/>
      <c r="BN114" s="786"/>
      <c r="BO114" s="786"/>
      <c r="BP114" s="787"/>
      <c r="BQ114" s="852">
        <v>5241816</v>
      </c>
      <c r="BR114" s="853"/>
      <c r="BS114" s="853"/>
      <c r="BT114" s="853"/>
      <c r="BU114" s="853"/>
      <c r="BV114" s="853">
        <v>4867790</v>
      </c>
      <c r="BW114" s="853"/>
      <c r="BX114" s="853"/>
      <c r="BY114" s="853"/>
      <c r="BZ114" s="853"/>
      <c r="CA114" s="853">
        <v>4698253</v>
      </c>
      <c r="CB114" s="853"/>
      <c r="CC114" s="853"/>
      <c r="CD114" s="853"/>
      <c r="CE114" s="853"/>
      <c r="CF114" s="914">
        <v>21</v>
      </c>
      <c r="CG114" s="915"/>
      <c r="CH114" s="915"/>
      <c r="CI114" s="915"/>
      <c r="CJ114" s="915"/>
      <c r="CK114" s="970"/>
      <c r="CL114" s="857"/>
      <c r="CM114" s="860" t="s">
        <v>419</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15" t="s">
        <v>413</v>
      </c>
      <c r="DH114" s="816"/>
      <c r="DI114" s="816"/>
      <c r="DJ114" s="816"/>
      <c r="DK114" s="817"/>
      <c r="DL114" s="818" t="s">
        <v>102</v>
      </c>
      <c r="DM114" s="816"/>
      <c r="DN114" s="816"/>
      <c r="DO114" s="816"/>
      <c r="DP114" s="817"/>
      <c r="DQ114" s="818" t="s">
        <v>413</v>
      </c>
      <c r="DR114" s="816"/>
      <c r="DS114" s="816"/>
      <c r="DT114" s="816"/>
      <c r="DU114" s="817"/>
      <c r="DV114" s="863" t="s">
        <v>413</v>
      </c>
      <c r="DW114" s="864"/>
      <c r="DX114" s="864"/>
      <c r="DY114" s="864"/>
      <c r="DZ114" s="865"/>
    </row>
    <row r="115" spans="1:130" s="204" customFormat="1" ht="26.25" customHeight="1" x14ac:dyDescent="0.15">
      <c r="A115" s="957"/>
      <c r="B115" s="958"/>
      <c r="C115" s="786" t="s">
        <v>420</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61">
        <v>82864</v>
      </c>
      <c r="AB115" s="962"/>
      <c r="AC115" s="962"/>
      <c r="AD115" s="962"/>
      <c r="AE115" s="963"/>
      <c r="AF115" s="964">
        <v>81128</v>
      </c>
      <c r="AG115" s="962"/>
      <c r="AH115" s="962"/>
      <c r="AI115" s="962"/>
      <c r="AJ115" s="963"/>
      <c r="AK115" s="964">
        <v>108582</v>
      </c>
      <c r="AL115" s="962"/>
      <c r="AM115" s="962"/>
      <c r="AN115" s="962"/>
      <c r="AO115" s="963"/>
      <c r="AP115" s="965">
        <v>0.5</v>
      </c>
      <c r="AQ115" s="966"/>
      <c r="AR115" s="966"/>
      <c r="AS115" s="966"/>
      <c r="AT115" s="967"/>
      <c r="AU115" s="975"/>
      <c r="AV115" s="976"/>
      <c r="AW115" s="976"/>
      <c r="AX115" s="976"/>
      <c r="AY115" s="976"/>
      <c r="AZ115" s="851" t="s">
        <v>421</v>
      </c>
      <c r="BA115" s="786"/>
      <c r="BB115" s="786"/>
      <c r="BC115" s="786"/>
      <c r="BD115" s="786"/>
      <c r="BE115" s="786"/>
      <c r="BF115" s="786"/>
      <c r="BG115" s="786"/>
      <c r="BH115" s="786"/>
      <c r="BI115" s="786"/>
      <c r="BJ115" s="786"/>
      <c r="BK115" s="786"/>
      <c r="BL115" s="786"/>
      <c r="BM115" s="786"/>
      <c r="BN115" s="786"/>
      <c r="BO115" s="786"/>
      <c r="BP115" s="787"/>
      <c r="BQ115" s="852" t="s">
        <v>413</v>
      </c>
      <c r="BR115" s="853"/>
      <c r="BS115" s="853"/>
      <c r="BT115" s="853"/>
      <c r="BU115" s="853"/>
      <c r="BV115" s="853" t="s">
        <v>413</v>
      </c>
      <c r="BW115" s="853"/>
      <c r="BX115" s="853"/>
      <c r="BY115" s="853"/>
      <c r="BZ115" s="853"/>
      <c r="CA115" s="853" t="s">
        <v>422</v>
      </c>
      <c r="CB115" s="853"/>
      <c r="CC115" s="853"/>
      <c r="CD115" s="853"/>
      <c r="CE115" s="853"/>
      <c r="CF115" s="914" t="s">
        <v>102</v>
      </c>
      <c r="CG115" s="915"/>
      <c r="CH115" s="915"/>
      <c r="CI115" s="915"/>
      <c r="CJ115" s="915"/>
      <c r="CK115" s="970"/>
      <c r="CL115" s="857"/>
      <c r="CM115" s="851" t="s">
        <v>423</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413</v>
      </c>
      <c r="DH115" s="816"/>
      <c r="DI115" s="816"/>
      <c r="DJ115" s="816"/>
      <c r="DK115" s="817"/>
      <c r="DL115" s="818" t="s">
        <v>424</v>
      </c>
      <c r="DM115" s="816"/>
      <c r="DN115" s="816"/>
      <c r="DO115" s="816"/>
      <c r="DP115" s="817"/>
      <c r="DQ115" s="818" t="s">
        <v>102</v>
      </c>
      <c r="DR115" s="816"/>
      <c r="DS115" s="816"/>
      <c r="DT115" s="816"/>
      <c r="DU115" s="817"/>
      <c r="DV115" s="863" t="s">
        <v>413</v>
      </c>
      <c r="DW115" s="864"/>
      <c r="DX115" s="864"/>
      <c r="DY115" s="864"/>
      <c r="DZ115" s="865"/>
    </row>
    <row r="116" spans="1:130" s="204" customFormat="1" ht="26.25" customHeight="1" x14ac:dyDescent="0.15">
      <c r="A116" s="959"/>
      <c r="B116" s="960"/>
      <c r="C116" s="919" t="s">
        <v>425</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15" t="s">
        <v>413</v>
      </c>
      <c r="AB116" s="816"/>
      <c r="AC116" s="816"/>
      <c r="AD116" s="816"/>
      <c r="AE116" s="817"/>
      <c r="AF116" s="818" t="s">
        <v>102</v>
      </c>
      <c r="AG116" s="816"/>
      <c r="AH116" s="816"/>
      <c r="AI116" s="816"/>
      <c r="AJ116" s="817"/>
      <c r="AK116" s="818" t="s">
        <v>102</v>
      </c>
      <c r="AL116" s="816"/>
      <c r="AM116" s="816"/>
      <c r="AN116" s="816"/>
      <c r="AO116" s="817"/>
      <c r="AP116" s="863" t="s">
        <v>413</v>
      </c>
      <c r="AQ116" s="864"/>
      <c r="AR116" s="864"/>
      <c r="AS116" s="864"/>
      <c r="AT116" s="865"/>
      <c r="AU116" s="975"/>
      <c r="AV116" s="976"/>
      <c r="AW116" s="976"/>
      <c r="AX116" s="976"/>
      <c r="AY116" s="976"/>
      <c r="AZ116" s="902" t="s">
        <v>426</v>
      </c>
      <c r="BA116" s="903"/>
      <c r="BB116" s="903"/>
      <c r="BC116" s="903"/>
      <c r="BD116" s="903"/>
      <c r="BE116" s="903"/>
      <c r="BF116" s="903"/>
      <c r="BG116" s="903"/>
      <c r="BH116" s="903"/>
      <c r="BI116" s="903"/>
      <c r="BJ116" s="903"/>
      <c r="BK116" s="903"/>
      <c r="BL116" s="903"/>
      <c r="BM116" s="903"/>
      <c r="BN116" s="903"/>
      <c r="BO116" s="903"/>
      <c r="BP116" s="904"/>
      <c r="BQ116" s="852" t="s">
        <v>102</v>
      </c>
      <c r="BR116" s="853"/>
      <c r="BS116" s="853"/>
      <c r="BT116" s="853"/>
      <c r="BU116" s="853"/>
      <c r="BV116" s="853" t="s">
        <v>413</v>
      </c>
      <c r="BW116" s="853"/>
      <c r="BX116" s="853"/>
      <c r="BY116" s="853"/>
      <c r="BZ116" s="853"/>
      <c r="CA116" s="853" t="s">
        <v>102</v>
      </c>
      <c r="CB116" s="853"/>
      <c r="CC116" s="853"/>
      <c r="CD116" s="853"/>
      <c r="CE116" s="853"/>
      <c r="CF116" s="914" t="s">
        <v>102</v>
      </c>
      <c r="CG116" s="915"/>
      <c r="CH116" s="915"/>
      <c r="CI116" s="915"/>
      <c r="CJ116" s="915"/>
      <c r="CK116" s="970"/>
      <c r="CL116" s="857"/>
      <c r="CM116" s="860" t="s">
        <v>427</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15" t="s">
        <v>413</v>
      </c>
      <c r="DH116" s="816"/>
      <c r="DI116" s="816"/>
      <c r="DJ116" s="816"/>
      <c r="DK116" s="817"/>
      <c r="DL116" s="818" t="s">
        <v>413</v>
      </c>
      <c r="DM116" s="816"/>
      <c r="DN116" s="816"/>
      <c r="DO116" s="816"/>
      <c r="DP116" s="817"/>
      <c r="DQ116" s="818" t="s">
        <v>413</v>
      </c>
      <c r="DR116" s="816"/>
      <c r="DS116" s="816"/>
      <c r="DT116" s="816"/>
      <c r="DU116" s="817"/>
      <c r="DV116" s="863" t="s">
        <v>102</v>
      </c>
      <c r="DW116" s="864"/>
      <c r="DX116" s="864"/>
      <c r="DY116" s="864"/>
      <c r="DZ116" s="865"/>
    </row>
    <row r="117" spans="1:130" s="204" customFormat="1" ht="26.25" customHeight="1" x14ac:dyDescent="0.15">
      <c r="A117" s="940" t="s">
        <v>159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916" t="s">
        <v>428</v>
      </c>
      <c r="Z117" s="942"/>
      <c r="AA117" s="947">
        <v>5467055</v>
      </c>
      <c r="AB117" s="948"/>
      <c r="AC117" s="948"/>
      <c r="AD117" s="948"/>
      <c r="AE117" s="949"/>
      <c r="AF117" s="950">
        <v>5346160</v>
      </c>
      <c r="AG117" s="948"/>
      <c r="AH117" s="948"/>
      <c r="AI117" s="948"/>
      <c r="AJ117" s="949"/>
      <c r="AK117" s="950">
        <v>5319589</v>
      </c>
      <c r="AL117" s="948"/>
      <c r="AM117" s="948"/>
      <c r="AN117" s="948"/>
      <c r="AO117" s="949"/>
      <c r="AP117" s="951"/>
      <c r="AQ117" s="952"/>
      <c r="AR117" s="952"/>
      <c r="AS117" s="952"/>
      <c r="AT117" s="953"/>
      <c r="AU117" s="975"/>
      <c r="AV117" s="976"/>
      <c r="AW117" s="976"/>
      <c r="AX117" s="976"/>
      <c r="AY117" s="976"/>
      <c r="AZ117" s="902" t="s">
        <v>429</v>
      </c>
      <c r="BA117" s="903"/>
      <c r="BB117" s="903"/>
      <c r="BC117" s="903"/>
      <c r="BD117" s="903"/>
      <c r="BE117" s="903"/>
      <c r="BF117" s="903"/>
      <c r="BG117" s="903"/>
      <c r="BH117" s="903"/>
      <c r="BI117" s="903"/>
      <c r="BJ117" s="903"/>
      <c r="BK117" s="903"/>
      <c r="BL117" s="903"/>
      <c r="BM117" s="903"/>
      <c r="BN117" s="903"/>
      <c r="BO117" s="903"/>
      <c r="BP117" s="904"/>
      <c r="BQ117" s="852" t="s">
        <v>413</v>
      </c>
      <c r="BR117" s="853"/>
      <c r="BS117" s="853"/>
      <c r="BT117" s="853"/>
      <c r="BU117" s="853"/>
      <c r="BV117" s="853" t="s">
        <v>102</v>
      </c>
      <c r="BW117" s="853"/>
      <c r="BX117" s="853"/>
      <c r="BY117" s="853"/>
      <c r="BZ117" s="853"/>
      <c r="CA117" s="853" t="s">
        <v>424</v>
      </c>
      <c r="CB117" s="853"/>
      <c r="CC117" s="853"/>
      <c r="CD117" s="853"/>
      <c r="CE117" s="853"/>
      <c r="CF117" s="914" t="s">
        <v>413</v>
      </c>
      <c r="CG117" s="915"/>
      <c r="CH117" s="915"/>
      <c r="CI117" s="915"/>
      <c r="CJ117" s="915"/>
      <c r="CK117" s="970"/>
      <c r="CL117" s="857"/>
      <c r="CM117" s="860" t="s">
        <v>430</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15" t="s">
        <v>102</v>
      </c>
      <c r="DH117" s="816"/>
      <c r="DI117" s="816"/>
      <c r="DJ117" s="816"/>
      <c r="DK117" s="817"/>
      <c r="DL117" s="818" t="s">
        <v>413</v>
      </c>
      <c r="DM117" s="816"/>
      <c r="DN117" s="816"/>
      <c r="DO117" s="816"/>
      <c r="DP117" s="817"/>
      <c r="DQ117" s="818" t="s">
        <v>413</v>
      </c>
      <c r="DR117" s="816"/>
      <c r="DS117" s="816"/>
      <c r="DT117" s="816"/>
      <c r="DU117" s="817"/>
      <c r="DV117" s="863" t="s">
        <v>413</v>
      </c>
      <c r="DW117" s="864"/>
      <c r="DX117" s="864"/>
      <c r="DY117" s="864"/>
      <c r="DZ117" s="865"/>
    </row>
    <row r="118" spans="1:130" s="204" customFormat="1" ht="26.25" customHeight="1" x14ac:dyDescent="0.15">
      <c r="A118" s="940" t="s">
        <v>401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399</v>
      </c>
      <c r="AB118" s="941"/>
      <c r="AC118" s="941"/>
      <c r="AD118" s="941"/>
      <c r="AE118" s="942"/>
      <c r="AF118" s="943" t="s">
        <v>277</v>
      </c>
      <c r="AG118" s="941"/>
      <c r="AH118" s="941"/>
      <c r="AI118" s="941"/>
      <c r="AJ118" s="942"/>
      <c r="AK118" s="943" t="s">
        <v>276</v>
      </c>
      <c r="AL118" s="941"/>
      <c r="AM118" s="941"/>
      <c r="AN118" s="941"/>
      <c r="AO118" s="942"/>
      <c r="AP118" s="944" t="s">
        <v>400</v>
      </c>
      <c r="AQ118" s="945"/>
      <c r="AR118" s="945"/>
      <c r="AS118" s="945"/>
      <c r="AT118" s="946"/>
      <c r="AU118" s="975"/>
      <c r="AV118" s="976"/>
      <c r="AW118" s="976"/>
      <c r="AX118" s="976"/>
      <c r="AY118" s="976"/>
      <c r="AZ118" s="918" t="s">
        <v>431</v>
      </c>
      <c r="BA118" s="919"/>
      <c r="BB118" s="919"/>
      <c r="BC118" s="919"/>
      <c r="BD118" s="919"/>
      <c r="BE118" s="919"/>
      <c r="BF118" s="919"/>
      <c r="BG118" s="919"/>
      <c r="BH118" s="919"/>
      <c r="BI118" s="919"/>
      <c r="BJ118" s="919"/>
      <c r="BK118" s="919"/>
      <c r="BL118" s="919"/>
      <c r="BM118" s="919"/>
      <c r="BN118" s="919"/>
      <c r="BO118" s="919"/>
      <c r="BP118" s="920"/>
      <c r="BQ118" s="921" t="s">
        <v>413</v>
      </c>
      <c r="BR118" s="884"/>
      <c r="BS118" s="884"/>
      <c r="BT118" s="884"/>
      <c r="BU118" s="884"/>
      <c r="BV118" s="884" t="s">
        <v>102</v>
      </c>
      <c r="BW118" s="884"/>
      <c r="BX118" s="884"/>
      <c r="BY118" s="884"/>
      <c r="BZ118" s="884"/>
      <c r="CA118" s="884" t="s">
        <v>413</v>
      </c>
      <c r="CB118" s="884"/>
      <c r="CC118" s="884"/>
      <c r="CD118" s="884"/>
      <c r="CE118" s="884"/>
      <c r="CF118" s="914" t="s">
        <v>413</v>
      </c>
      <c r="CG118" s="915"/>
      <c r="CH118" s="915"/>
      <c r="CI118" s="915"/>
      <c r="CJ118" s="915"/>
      <c r="CK118" s="970"/>
      <c r="CL118" s="857"/>
      <c r="CM118" s="860" t="s">
        <v>432</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15" t="s">
        <v>413</v>
      </c>
      <c r="DH118" s="816"/>
      <c r="DI118" s="816"/>
      <c r="DJ118" s="816"/>
      <c r="DK118" s="817"/>
      <c r="DL118" s="818" t="s">
        <v>413</v>
      </c>
      <c r="DM118" s="816"/>
      <c r="DN118" s="816"/>
      <c r="DO118" s="816"/>
      <c r="DP118" s="817"/>
      <c r="DQ118" s="818" t="s">
        <v>413</v>
      </c>
      <c r="DR118" s="816"/>
      <c r="DS118" s="816"/>
      <c r="DT118" s="816"/>
      <c r="DU118" s="817"/>
      <c r="DV118" s="863" t="s">
        <v>413</v>
      </c>
      <c r="DW118" s="864"/>
      <c r="DX118" s="864"/>
      <c r="DY118" s="864"/>
      <c r="DZ118" s="865"/>
    </row>
    <row r="119" spans="1:130" s="204" customFormat="1" ht="26.25" customHeight="1" x14ac:dyDescent="0.15">
      <c r="A119" s="854" t="s">
        <v>404</v>
      </c>
      <c r="B119" s="855"/>
      <c r="C119" s="930" t="s">
        <v>405</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102</v>
      </c>
      <c r="AB119" s="934"/>
      <c r="AC119" s="934"/>
      <c r="AD119" s="934"/>
      <c r="AE119" s="935"/>
      <c r="AF119" s="936" t="s">
        <v>413</v>
      </c>
      <c r="AG119" s="934"/>
      <c r="AH119" s="934"/>
      <c r="AI119" s="934"/>
      <c r="AJ119" s="935"/>
      <c r="AK119" s="936">
        <v>24811</v>
      </c>
      <c r="AL119" s="934"/>
      <c r="AM119" s="934"/>
      <c r="AN119" s="934"/>
      <c r="AO119" s="935"/>
      <c r="AP119" s="937">
        <v>0.1</v>
      </c>
      <c r="AQ119" s="938"/>
      <c r="AR119" s="938"/>
      <c r="AS119" s="938"/>
      <c r="AT119" s="939"/>
      <c r="AU119" s="977"/>
      <c r="AV119" s="978"/>
      <c r="AW119" s="978"/>
      <c r="AX119" s="978"/>
      <c r="AY119" s="978"/>
      <c r="AZ119" s="235" t="s">
        <v>159</v>
      </c>
      <c r="BA119" s="235"/>
      <c r="BB119" s="235"/>
      <c r="BC119" s="235"/>
      <c r="BD119" s="235"/>
      <c r="BE119" s="235"/>
      <c r="BF119" s="235"/>
      <c r="BG119" s="235"/>
      <c r="BH119" s="235"/>
      <c r="BI119" s="235"/>
      <c r="BJ119" s="235"/>
      <c r="BK119" s="235"/>
      <c r="BL119" s="235"/>
      <c r="BM119" s="235"/>
      <c r="BN119" s="235"/>
      <c r="BO119" s="916" t="s">
        <v>433</v>
      </c>
      <c r="BP119" s="917"/>
      <c r="BQ119" s="921">
        <v>52595845</v>
      </c>
      <c r="BR119" s="884"/>
      <c r="BS119" s="884"/>
      <c r="BT119" s="884"/>
      <c r="BU119" s="884"/>
      <c r="BV119" s="884">
        <v>51266106</v>
      </c>
      <c r="BW119" s="884"/>
      <c r="BX119" s="884"/>
      <c r="BY119" s="884"/>
      <c r="BZ119" s="884"/>
      <c r="CA119" s="884">
        <v>52501824</v>
      </c>
      <c r="CB119" s="884"/>
      <c r="CC119" s="884"/>
      <c r="CD119" s="884"/>
      <c r="CE119" s="884"/>
      <c r="CF119" s="782"/>
      <c r="CG119" s="783"/>
      <c r="CH119" s="783"/>
      <c r="CI119" s="783"/>
      <c r="CJ119" s="873"/>
      <c r="CK119" s="971"/>
      <c r="CL119" s="859"/>
      <c r="CM119" s="877" t="s">
        <v>434</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798" t="s">
        <v>413</v>
      </c>
      <c r="DH119" s="799"/>
      <c r="DI119" s="799"/>
      <c r="DJ119" s="799"/>
      <c r="DK119" s="800"/>
      <c r="DL119" s="801" t="s">
        <v>413</v>
      </c>
      <c r="DM119" s="799"/>
      <c r="DN119" s="799"/>
      <c r="DO119" s="799"/>
      <c r="DP119" s="800"/>
      <c r="DQ119" s="801" t="s">
        <v>413</v>
      </c>
      <c r="DR119" s="799"/>
      <c r="DS119" s="799"/>
      <c r="DT119" s="799"/>
      <c r="DU119" s="800"/>
      <c r="DV119" s="887" t="s">
        <v>413</v>
      </c>
      <c r="DW119" s="888"/>
      <c r="DX119" s="888"/>
      <c r="DY119" s="888"/>
      <c r="DZ119" s="889"/>
    </row>
    <row r="120" spans="1:130" s="204" customFormat="1" ht="26.25" customHeight="1" x14ac:dyDescent="0.15">
      <c r="A120" s="856"/>
      <c r="B120" s="857"/>
      <c r="C120" s="860" t="s">
        <v>408</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15" t="s">
        <v>413</v>
      </c>
      <c r="AB120" s="816"/>
      <c r="AC120" s="816"/>
      <c r="AD120" s="816"/>
      <c r="AE120" s="817"/>
      <c r="AF120" s="818" t="s">
        <v>413</v>
      </c>
      <c r="AG120" s="816"/>
      <c r="AH120" s="816"/>
      <c r="AI120" s="816"/>
      <c r="AJ120" s="817"/>
      <c r="AK120" s="818" t="s">
        <v>413</v>
      </c>
      <c r="AL120" s="816"/>
      <c r="AM120" s="816"/>
      <c r="AN120" s="816"/>
      <c r="AO120" s="817"/>
      <c r="AP120" s="863" t="s">
        <v>424</v>
      </c>
      <c r="AQ120" s="864"/>
      <c r="AR120" s="864"/>
      <c r="AS120" s="864"/>
      <c r="AT120" s="865"/>
      <c r="AU120" s="922" t="s">
        <v>435</v>
      </c>
      <c r="AV120" s="923"/>
      <c r="AW120" s="923"/>
      <c r="AX120" s="923"/>
      <c r="AY120" s="924"/>
      <c r="AZ120" s="899" t="s">
        <v>436</v>
      </c>
      <c r="BA120" s="844"/>
      <c r="BB120" s="844"/>
      <c r="BC120" s="844"/>
      <c r="BD120" s="844"/>
      <c r="BE120" s="844"/>
      <c r="BF120" s="844"/>
      <c r="BG120" s="844"/>
      <c r="BH120" s="844"/>
      <c r="BI120" s="844"/>
      <c r="BJ120" s="844"/>
      <c r="BK120" s="844"/>
      <c r="BL120" s="844"/>
      <c r="BM120" s="844"/>
      <c r="BN120" s="844"/>
      <c r="BO120" s="844"/>
      <c r="BP120" s="845"/>
      <c r="BQ120" s="900">
        <v>14266181</v>
      </c>
      <c r="BR120" s="881"/>
      <c r="BS120" s="881"/>
      <c r="BT120" s="881"/>
      <c r="BU120" s="881"/>
      <c r="BV120" s="881">
        <v>14951640</v>
      </c>
      <c r="BW120" s="881"/>
      <c r="BX120" s="881"/>
      <c r="BY120" s="881"/>
      <c r="BZ120" s="881"/>
      <c r="CA120" s="881">
        <v>16701265</v>
      </c>
      <c r="CB120" s="881"/>
      <c r="CC120" s="881"/>
      <c r="CD120" s="881"/>
      <c r="CE120" s="881"/>
      <c r="CF120" s="905">
        <v>74.599999999999994</v>
      </c>
      <c r="CG120" s="906"/>
      <c r="CH120" s="906"/>
      <c r="CI120" s="906"/>
      <c r="CJ120" s="906"/>
      <c r="CK120" s="907" t="s">
        <v>437</v>
      </c>
      <c r="CL120" s="891"/>
      <c r="CM120" s="891"/>
      <c r="CN120" s="891"/>
      <c r="CO120" s="892"/>
      <c r="CP120" s="911" t="s">
        <v>438</v>
      </c>
      <c r="CQ120" s="912"/>
      <c r="CR120" s="912"/>
      <c r="CS120" s="912"/>
      <c r="CT120" s="912"/>
      <c r="CU120" s="912"/>
      <c r="CV120" s="912"/>
      <c r="CW120" s="912"/>
      <c r="CX120" s="912"/>
      <c r="CY120" s="912"/>
      <c r="CZ120" s="912"/>
      <c r="DA120" s="912"/>
      <c r="DB120" s="912"/>
      <c r="DC120" s="912"/>
      <c r="DD120" s="912"/>
      <c r="DE120" s="912"/>
      <c r="DF120" s="913"/>
      <c r="DG120" s="900">
        <v>5027793</v>
      </c>
      <c r="DH120" s="881"/>
      <c r="DI120" s="881"/>
      <c r="DJ120" s="881"/>
      <c r="DK120" s="881"/>
      <c r="DL120" s="881">
        <v>4734067</v>
      </c>
      <c r="DM120" s="881"/>
      <c r="DN120" s="881"/>
      <c r="DO120" s="881"/>
      <c r="DP120" s="881"/>
      <c r="DQ120" s="881">
        <v>4597204</v>
      </c>
      <c r="DR120" s="881"/>
      <c r="DS120" s="881"/>
      <c r="DT120" s="881"/>
      <c r="DU120" s="881"/>
      <c r="DV120" s="882">
        <v>20.5</v>
      </c>
      <c r="DW120" s="882"/>
      <c r="DX120" s="882"/>
      <c r="DY120" s="882"/>
      <c r="DZ120" s="883"/>
    </row>
    <row r="121" spans="1:130" s="204" customFormat="1" ht="26.25" customHeight="1" x14ac:dyDescent="0.15">
      <c r="A121" s="856"/>
      <c r="B121" s="857"/>
      <c r="C121" s="902" t="s">
        <v>439</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v>71670</v>
      </c>
      <c r="AB121" s="816"/>
      <c r="AC121" s="816"/>
      <c r="AD121" s="816"/>
      <c r="AE121" s="817"/>
      <c r="AF121" s="818">
        <v>71670</v>
      </c>
      <c r="AG121" s="816"/>
      <c r="AH121" s="816"/>
      <c r="AI121" s="816"/>
      <c r="AJ121" s="817"/>
      <c r="AK121" s="818">
        <v>71670</v>
      </c>
      <c r="AL121" s="816"/>
      <c r="AM121" s="816"/>
      <c r="AN121" s="816"/>
      <c r="AO121" s="817"/>
      <c r="AP121" s="863">
        <v>0.3</v>
      </c>
      <c r="AQ121" s="864"/>
      <c r="AR121" s="864"/>
      <c r="AS121" s="864"/>
      <c r="AT121" s="865"/>
      <c r="AU121" s="925"/>
      <c r="AV121" s="926"/>
      <c r="AW121" s="926"/>
      <c r="AX121" s="926"/>
      <c r="AY121" s="927"/>
      <c r="AZ121" s="851" t="s">
        <v>440</v>
      </c>
      <c r="BA121" s="786"/>
      <c r="BB121" s="786"/>
      <c r="BC121" s="786"/>
      <c r="BD121" s="786"/>
      <c r="BE121" s="786"/>
      <c r="BF121" s="786"/>
      <c r="BG121" s="786"/>
      <c r="BH121" s="786"/>
      <c r="BI121" s="786"/>
      <c r="BJ121" s="786"/>
      <c r="BK121" s="786"/>
      <c r="BL121" s="786"/>
      <c r="BM121" s="786"/>
      <c r="BN121" s="786"/>
      <c r="BO121" s="786"/>
      <c r="BP121" s="787"/>
      <c r="BQ121" s="852">
        <v>5206865</v>
      </c>
      <c r="BR121" s="853"/>
      <c r="BS121" s="853"/>
      <c r="BT121" s="853"/>
      <c r="BU121" s="853"/>
      <c r="BV121" s="853">
        <v>5050261</v>
      </c>
      <c r="BW121" s="853"/>
      <c r="BX121" s="853"/>
      <c r="BY121" s="853"/>
      <c r="BZ121" s="853"/>
      <c r="CA121" s="853">
        <v>4863675</v>
      </c>
      <c r="CB121" s="853"/>
      <c r="CC121" s="853"/>
      <c r="CD121" s="853"/>
      <c r="CE121" s="853"/>
      <c r="CF121" s="914">
        <v>21.7</v>
      </c>
      <c r="CG121" s="915"/>
      <c r="CH121" s="915"/>
      <c r="CI121" s="915"/>
      <c r="CJ121" s="915"/>
      <c r="CK121" s="908"/>
      <c r="CL121" s="894"/>
      <c r="CM121" s="894"/>
      <c r="CN121" s="894"/>
      <c r="CO121" s="895"/>
      <c r="CP121" s="874" t="s">
        <v>441</v>
      </c>
      <c r="CQ121" s="875"/>
      <c r="CR121" s="875"/>
      <c r="CS121" s="875"/>
      <c r="CT121" s="875"/>
      <c r="CU121" s="875"/>
      <c r="CV121" s="875"/>
      <c r="CW121" s="875"/>
      <c r="CX121" s="875"/>
      <c r="CY121" s="875"/>
      <c r="CZ121" s="875"/>
      <c r="DA121" s="875"/>
      <c r="DB121" s="875"/>
      <c r="DC121" s="875"/>
      <c r="DD121" s="875"/>
      <c r="DE121" s="875"/>
      <c r="DF121" s="876"/>
      <c r="DG121" s="852">
        <v>176378</v>
      </c>
      <c r="DH121" s="853"/>
      <c r="DI121" s="853"/>
      <c r="DJ121" s="853"/>
      <c r="DK121" s="853"/>
      <c r="DL121" s="853">
        <v>156336</v>
      </c>
      <c r="DM121" s="853"/>
      <c r="DN121" s="853"/>
      <c r="DO121" s="853"/>
      <c r="DP121" s="853"/>
      <c r="DQ121" s="853">
        <v>137081</v>
      </c>
      <c r="DR121" s="853"/>
      <c r="DS121" s="853"/>
      <c r="DT121" s="853"/>
      <c r="DU121" s="853"/>
      <c r="DV121" s="830">
        <v>0.6</v>
      </c>
      <c r="DW121" s="830"/>
      <c r="DX121" s="830"/>
      <c r="DY121" s="830"/>
      <c r="DZ121" s="831"/>
    </row>
    <row r="122" spans="1:130" s="204" customFormat="1" ht="26.25" customHeight="1" x14ac:dyDescent="0.15">
      <c r="A122" s="856"/>
      <c r="B122" s="857"/>
      <c r="C122" s="860" t="s">
        <v>419</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15" t="s">
        <v>102</v>
      </c>
      <c r="AB122" s="816"/>
      <c r="AC122" s="816"/>
      <c r="AD122" s="816"/>
      <c r="AE122" s="817"/>
      <c r="AF122" s="818" t="s">
        <v>413</v>
      </c>
      <c r="AG122" s="816"/>
      <c r="AH122" s="816"/>
      <c r="AI122" s="816"/>
      <c r="AJ122" s="817"/>
      <c r="AK122" s="818" t="s">
        <v>424</v>
      </c>
      <c r="AL122" s="816"/>
      <c r="AM122" s="816"/>
      <c r="AN122" s="816"/>
      <c r="AO122" s="817"/>
      <c r="AP122" s="863" t="s">
        <v>413</v>
      </c>
      <c r="AQ122" s="864"/>
      <c r="AR122" s="864"/>
      <c r="AS122" s="864"/>
      <c r="AT122" s="865"/>
      <c r="AU122" s="925"/>
      <c r="AV122" s="926"/>
      <c r="AW122" s="926"/>
      <c r="AX122" s="926"/>
      <c r="AY122" s="927"/>
      <c r="AZ122" s="918" t="s">
        <v>442</v>
      </c>
      <c r="BA122" s="919"/>
      <c r="BB122" s="919"/>
      <c r="BC122" s="919"/>
      <c r="BD122" s="919"/>
      <c r="BE122" s="919"/>
      <c r="BF122" s="919"/>
      <c r="BG122" s="919"/>
      <c r="BH122" s="919"/>
      <c r="BI122" s="919"/>
      <c r="BJ122" s="919"/>
      <c r="BK122" s="919"/>
      <c r="BL122" s="919"/>
      <c r="BM122" s="919"/>
      <c r="BN122" s="919"/>
      <c r="BO122" s="919"/>
      <c r="BP122" s="920"/>
      <c r="BQ122" s="921">
        <v>33656373</v>
      </c>
      <c r="BR122" s="884"/>
      <c r="BS122" s="884"/>
      <c r="BT122" s="884"/>
      <c r="BU122" s="884"/>
      <c r="BV122" s="884">
        <v>33589469</v>
      </c>
      <c r="BW122" s="884"/>
      <c r="BX122" s="884"/>
      <c r="BY122" s="884"/>
      <c r="BZ122" s="884"/>
      <c r="CA122" s="884">
        <v>34569691</v>
      </c>
      <c r="CB122" s="884"/>
      <c r="CC122" s="884"/>
      <c r="CD122" s="884"/>
      <c r="CE122" s="884"/>
      <c r="CF122" s="885">
        <v>154.4</v>
      </c>
      <c r="CG122" s="886"/>
      <c r="CH122" s="886"/>
      <c r="CI122" s="886"/>
      <c r="CJ122" s="886"/>
      <c r="CK122" s="908"/>
      <c r="CL122" s="894"/>
      <c r="CM122" s="894"/>
      <c r="CN122" s="894"/>
      <c r="CO122" s="895"/>
      <c r="CP122" s="874" t="s">
        <v>443</v>
      </c>
      <c r="CQ122" s="875"/>
      <c r="CR122" s="875"/>
      <c r="CS122" s="875"/>
      <c r="CT122" s="875"/>
      <c r="CU122" s="875"/>
      <c r="CV122" s="875"/>
      <c r="CW122" s="875"/>
      <c r="CX122" s="875"/>
      <c r="CY122" s="875"/>
      <c r="CZ122" s="875"/>
      <c r="DA122" s="875"/>
      <c r="DB122" s="875"/>
      <c r="DC122" s="875"/>
      <c r="DD122" s="875"/>
      <c r="DE122" s="875"/>
      <c r="DF122" s="876"/>
      <c r="DG122" s="852">
        <v>53169</v>
      </c>
      <c r="DH122" s="853"/>
      <c r="DI122" s="853"/>
      <c r="DJ122" s="853"/>
      <c r="DK122" s="853"/>
      <c r="DL122" s="853">
        <v>81560</v>
      </c>
      <c r="DM122" s="853"/>
      <c r="DN122" s="853"/>
      <c r="DO122" s="853"/>
      <c r="DP122" s="853"/>
      <c r="DQ122" s="853">
        <v>127435</v>
      </c>
      <c r="DR122" s="853"/>
      <c r="DS122" s="853"/>
      <c r="DT122" s="853"/>
      <c r="DU122" s="853"/>
      <c r="DV122" s="830">
        <v>0.6</v>
      </c>
      <c r="DW122" s="830"/>
      <c r="DX122" s="830"/>
      <c r="DY122" s="830"/>
      <c r="DZ122" s="831"/>
    </row>
    <row r="123" spans="1:130" s="204" customFormat="1" ht="26.25" customHeight="1" x14ac:dyDescent="0.15">
      <c r="A123" s="856"/>
      <c r="B123" s="857"/>
      <c r="C123" s="860" t="s">
        <v>427</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15" t="s">
        <v>102</v>
      </c>
      <c r="AB123" s="816"/>
      <c r="AC123" s="816"/>
      <c r="AD123" s="816"/>
      <c r="AE123" s="817"/>
      <c r="AF123" s="818" t="s">
        <v>102</v>
      </c>
      <c r="AG123" s="816"/>
      <c r="AH123" s="816"/>
      <c r="AI123" s="816"/>
      <c r="AJ123" s="817"/>
      <c r="AK123" s="818" t="s">
        <v>413</v>
      </c>
      <c r="AL123" s="816"/>
      <c r="AM123" s="816"/>
      <c r="AN123" s="816"/>
      <c r="AO123" s="817"/>
      <c r="AP123" s="863" t="s">
        <v>102</v>
      </c>
      <c r="AQ123" s="864"/>
      <c r="AR123" s="864"/>
      <c r="AS123" s="864"/>
      <c r="AT123" s="865"/>
      <c r="AU123" s="928"/>
      <c r="AV123" s="929"/>
      <c r="AW123" s="929"/>
      <c r="AX123" s="929"/>
      <c r="AY123" s="929"/>
      <c r="AZ123" s="235" t="s">
        <v>159</v>
      </c>
      <c r="BA123" s="235"/>
      <c r="BB123" s="235"/>
      <c r="BC123" s="235"/>
      <c r="BD123" s="235"/>
      <c r="BE123" s="235"/>
      <c r="BF123" s="235"/>
      <c r="BG123" s="235"/>
      <c r="BH123" s="235"/>
      <c r="BI123" s="235"/>
      <c r="BJ123" s="235"/>
      <c r="BK123" s="235"/>
      <c r="BL123" s="235"/>
      <c r="BM123" s="235"/>
      <c r="BN123" s="235"/>
      <c r="BO123" s="916" t="s">
        <v>444</v>
      </c>
      <c r="BP123" s="917"/>
      <c r="BQ123" s="871">
        <v>53129419</v>
      </c>
      <c r="BR123" s="872"/>
      <c r="BS123" s="872"/>
      <c r="BT123" s="872"/>
      <c r="BU123" s="872"/>
      <c r="BV123" s="872">
        <v>53591370</v>
      </c>
      <c r="BW123" s="872"/>
      <c r="BX123" s="872"/>
      <c r="BY123" s="872"/>
      <c r="BZ123" s="872"/>
      <c r="CA123" s="872">
        <v>56134631</v>
      </c>
      <c r="CB123" s="872"/>
      <c r="CC123" s="872"/>
      <c r="CD123" s="872"/>
      <c r="CE123" s="872"/>
      <c r="CF123" s="782"/>
      <c r="CG123" s="783"/>
      <c r="CH123" s="783"/>
      <c r="CI123" s="783"/>
      <c r="CJ123" s="873"/>
      <c r="CK123" s="908"/>
      <c r="CL123" s="894"/>
      <c r="CM123" s="894"/>
      <c r="CN123" s="894"/>
      <c r="CO123" s="895"/>
      <c r="CP123" s="874" t="s">
        <v>371</v>
      </c>
      <c r="CQ123" s="875"/>
      <c r="CR123" s="875"/>
      <c r="CS123" s="875"/>
      <c r="CT123" s="875"/>
      <c r="CU123" s="875"/>
      <c r="CV123" s="875"/>
      <c r="CW123" s="875"/>
      <c r="CX123" s="875"/>
      <c r="CY123" s="875"/>
      <c r="CZ123" s="875"/>
      <c r="DA123" s="875"/>
      <c r="DB123" s="875"/>
      <c r="DC123" s="875"/>
      <c r="DD123" s="875"/>
      <c r="DE123" s="875"/>
      <c r="DF123" s="876"/>
      <c r="DG123" s="815" t="s">
        <v>424</v>
      </c>
      <c r="DH123" s="816"/>
      <c r="DI123" s="816"/>
      <c r="DJ123" s="816"/>
      <c r="DK123" s="817"/>
      <c r="DL123" s="818" t="s">
        <v>413</v>
      </c>
      <c r="DM123" s="816"/>
      <c r="DN123" s="816"/>
      <c r="DO123" s="816"/>
      <c r="DP123" s="817"/>
      <c r="DQ123" s="818" t="s">
        <v>102</v>
      </c>
      <c r="DR123" s="816"/>
      <c r="DS123" s="816"/>
      <c r="DT123" s="816"/>
      <c r="DU123" s="817"/>
      <c r="DV123" s="863" t="s">
        <v>102</v>
      </c>
      <c r="DW123" s="864"/>
      <c r="DX123" s="864"/>
      <c r="DY123" s="864"/>
      <c r="DZ123" s="865"/>
    </row>
    <row r="124" spans="1:130" s="204" customFormat="1" ht="26.25" customHeight="1" thickBot="1" x14ac:dyDescent="0.2">
      <c r="A124" s="856"/>
      <c r="B124" s="857"/>
      <c r="C124" s="860" t="s">
        <v>430</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15" t="s">
        <v>102</v>
      </c>
      <c r="AB124" s="816"/>
      <c r="AC124" s="816"/>
      <c r="AD124" s="816"/>
      <c r="AE124" s="817"/>
      <c r="AF124" s="818" t="s">
        <v>102</v>
      </c>
      <c r="AG124" s="816"/>
      <c r="AH124" s="816"/>
      <c r="AI124" s="816"/>
      <c r="AJ124" s="817"/>
      <c r="AK124" s="818" t="s">
        <v>102</v>
      </c>
      <c r="AL124" s="816"/>
      <c r="AM124" s="816"/>
      <c r="AN124" s="816"/>
      <c r="AO124" s="817"/>
      <c r="AP124" s="863" t="s">
        <v>102</v>
      </c>
      <c r="AQ124" s="864"/>
      <c r="AR124" s="864"/>
      <c r="AS124" s="864"/>
      <c r="AT124" s="865"/>
      <c r="AU124" s="866" t="s">
        <v>445</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t="s">
        <v>102</v>
      </c>
      <c r="BR124" s="870"/>
      <c r="BS124" s="870"/>
      <c r="BT124" s="870"/>
      <c r="BU124" s="870"/>
      <c r="BV124" s="870" t="s">
        <v>413</v>
      </c>
      <c r="BW124" s="870"/>
      <c r="BX124" s="870"/>
      <c r="BY124" s="870"/>
      <c r="BZ124" s="870"/>
      <c r="CA124" s="870" t="s">
        <v>424</v>
      </c>
      <c r="CB124" s="870"/>
      <c r="CC124" s="870"/>
      <c r="CD124" s="870"/>
      <c r="CE124" s="870"/>
      <c r="CF124" s="760"/>
      <c r="CG124" s="761"/>
      <c r="CH124" s="761"/>
      <c r="CI124" s="761"/>
      <c r="CJ124" s="901"/>
      <c r="CK124" s="909"/>
      <c r="CL124" s="909"/>
      <c r="CM124" s="909"/>
      <c r="CN124" s="909"/>
      <c r="CO124" s="910"/>
      <c r="CP124" s="874" t="s">
        <v>446</v>
      </c>
      <c r="CQ124" s="875"/>
      <c r="CR124" s="875"/>
      <c r="CS124" s="875"/>
      <c r="CT124" s="875"/>
      <c r="CU124" s="875"/>
      <c r="CV124" s="875"/>
      <c r="CW124" s="875"/>
      <c r="CX124" s="875"/>
      <c r="CY124" s="875"/>
      <c r="CZ124" s="875"/>
      <c r="DA124" s="875"/>
      <c r="DB124" s="875"/>
      <c r="DC124" s="875"/>
      <c r="DD124" s="875"/>
      <c r="DE124" s="875"/>
      <c r="DF124" s="876"/>
      <c r="DG124" s="798" t="s">
        <v>102</v>
      </c>
      <c r="DH124" s="799"/>
      <c r="DI124" s="799"/>
      <c r="DJ124" s="799"/>
      <c r="DK124" s="800"/>
      <c r="DL124" s="801" t="s">
        <v>413</v>
      </c>
      <c r="DM124" s="799"/>
      <c r="DN124" s="799"/>
      <c r="DO124" s="799"/>
      <c r="DP124" s="800"/>
      <c r="DQ124" s="801" t="s">
        <v>102</v>
      </c>
      <c r="DR124" s="799"/>
      <c r="DS124" s="799"/>
      <c r="DT124" s="799"/>
      <c r="DU124" s="800"/>
      <c r="DV124" s="887" t="s">
        <v>102</v>
      </c>
      <c r="DW124" s="888"/>
      <c r="DX124" s="888"/>
      <c r="DY124" s="888"/>
      <c r="DZ124" s="889"/>
    </row>
    <row r="125" spans="1:130" s="204" customFormat="1" ht="26.25" customHeight="1" x14ac:dyDescent="0.15">
      <c r="A125" s="856"/>
      <c r="B125" s="857"/>
      <c r="C125" s="860" t="s">
        <v>432</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15" t="s">
        <v>413</v>
      </c>
      <c r="AB125" s="816"/>
      <c r="AC125" s="816"/>
      <c r="AD125" s="816"/>
      <c r="AE125" s="817"/>
      <c r="AF125" s="818" t="s">
        <v>413</v>
      </c>
      <c r="AG125" s="816"/>
      <c r="AH125" s="816"/>
      <c r="AI125" s="816"/>
      <c r="AJ125" s="817"/>
      <c r="AK125" s="818" t="s">
        <v>413</v>
      </c>
      <c r="AL125" s="816"/>
      <c r="AM125" s="816"/>
      <c r="AN125" s="816"/>
      <c r="AO125" s="817"/>
      <c r="AP125" s="863" t="s">
        <v>102</v>
      </c>
      <c r="AQ125" s="864"/>
      <c r="AR125" s="864"/>
      <c r="AS125" s="864"/>
      <c r="AT125" s="865"/>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38"/>
      <c r="BR125" s="238"/>
      <c r="BS125" s="238"/>
      <c r="BT125" s="238"/>
      <c r="BU125" s="238"/>
      <c r="BV125" s="238"/>
      <c r="BW125" s="238"/>
      <c r="BX125" s="238"/>
      <c r="BY125" s="238"/>
      <c r="BZ125" s="238"/>
      <c r="CA125" s="238"/>
      <c r="CB125" s="238"/>
      <c r="CC125" s="238"/>
      <c r="CD125" s="238"/>
      <c r="CE125" s="238"/>
      <c r="CF125" s="238"/>
      <c r="CG125" s="238"/>
      <c r="CH125" s="238"/>
      <c r="CI125" s="238"/>
      <c r="CJ125" s="239"/>
      <c r="CK125" s="890" t="s">
        <v>447</v>
      </c>
      <c r="CL125" s="891"/>
      <c r="CM125" s="891"/>
      <c r="CN125" s="891"/>
      <c r="CO125" s="892"/>
      <c r="CP125" s="899" t="s">
        <v>448</v>
      </c>
      <c r="CQ125" s="844"/>
      <c r="CR125" s="844"/>
      <c r="CS125" s="844"/>
      <c r="CT125" s="844"/>
      <c r="CU125" s="844"/>
      <c r="CV125" s="844"/>
      <c r="CW125" s="844"/>
      <c r="CX125" s="844"/>
      <c r="CY125" s="844"/>
      <c r="CZ125" s="844"/>
      <c r="DA125" s="844"/>
      <c r="DB125" s="844"/>
      <c r="DC125" s="844"/>
      <c r="DD125" s="844"/>
      <c r="DE125" s="844"/>
      <c r="DF125" s="845"/>
      <c r="DG125" s="900" t="s">
        <v>102</v>
      </c>
      <c r="DH125" s="881"/>
      <c r="DI125" s="881"/>
      <c r="DJ125" s="881"/>
      <c r="DK125" s="881"/>
      <c r="DL125" s="881" t="s">
        <v>102</v>
      </c>
      <c r="DM125" s="881"/>
      <c r="DN125" s="881"/>
      <c r="DO125" s="881"/>
      <c r="DP125" s="881"/>
      <c r="DQ125" s="881" t="s">
        <v>102</v>
      </c>
      <c r="DR125" s="881"/>
      <c r="DS125" s="881"/>
      <c r="DT125" s="881"/>
      <c r="DU125" s="881"/>
      <c r="DV125" s="882" t="s">
        <v>102</v>
      </c>
      <c r="DW125" s="882"/>
      <c r="DX125" s="882"/>
      <c r="DY125" s="882"/>
      <c r="DZ125" s="883"/>
    </row>
    <row r="126" spans="1:130" s="204" customFormat="1" ht="26.25" customHeight="1" thickBot="1" x14ac:dyDescent="0.2">
      <c r="A126" s="856"/>
      <c r="B126" s="857"/>
      <c r="C126" s="860" t="s">
        <v>434</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15" t="s">
        <v>413</v>
      </c>
      <c r="AB126" s="816"/>
      <c r="AC126" s="816"/>
      <c r="AD126" s="816"/>
      <c r="AE126" s="817"/>
      <c r="AF126" s="818" t="s">
        <v>102</v>
      </c>
      <c r="AG126" s="816"/>
      <c r="AH126" s="816"/>
      <c r="AI126" s="816"/>
      <c r="AJ126" s="817"/>
      <c r="AK126" s="818" t="s">
        <v>102</v>
      </c>
      <c r="AL126" s="816"/>
      <c r="AM126" s="816"/>
      <c r="AN126" s="816"/>
      <c r="AO126" s="817"/>
      <c r="AP126" s="863" t="s">
        <v>413</v>
      </c>
      <c r="AQ126" s="864"/>
      <c r="AR126" s="864"/>
      <c r="AS126" s="864"/>
      <c r="AT126" s="865"/>
      <c r="AU126" s="240"/>
      <c r="AV126" s="240"/>
      <c r="AW126" s="240"/>
      <c r="AX126" s="240"/>
      <c r="AY126" s="240"/>
      <c r="AZ126" s="240"/>
      <c r="BA126" s="240"/>
      <c r="BB126" s="240"/>
      <c r="BC126" s="240"/>
      <c r="BD126" s="240"/>
      <c r="BE126" s="240"/>
      <c r="BF126" s="240"/>
      <c r="BG126" s="240"/>
      <c r="BH126" s="240"/>
      <c r="BI126" s="240"/>
      <c r="BJ126" s="240"/>
      <c r="BK126" s="240"/>
      <c r="BL126" s="240"/>
      <c r="BM126" s="240"/>
      <c r="BN126" s="240"/>
      <c r="BO126" s="240"/>
      <c r="BP126" s="240"/>
      <c r="BQ126" s="240"/>
      <c r="BR126" s="240"/>
      <c r="BS126" s="240"/>
      <c r="BT126" s="240"/>
      <c r="BU126" s="240"/>
      <c r="BV126" s="240"/>
      <c r="BW126" s="240"/>
      <c r="BX126" s="240"/>
      <c r="BY126" s="240"/>
      <c r="BZ126" s="240"/>
      <c r="CA126" s="240"/>
      <c r="CB126" s="240"/>
      <c r="CC126" s="240"/>
      <c r="CD126" s="241"/>
      <c r="CE126" s="241"/>
      <c r="CF126" s="241"/>
      <c r="CG126" s="238"/>
      <c r="CH126" s="238"/>
      <c r="CI126" s="238"/>
      <c r="CJ126" s="239"/>
      <c r="CK126" s="893"/>
      <c r="CL126" s="894"/>
      <c r="CM126" s="894"/>
      <c r="CN126" s="894"/>
      <c r="CO126" s="895"/>
      <c r="CP126" s="851" t="s">
        <v>449</v>
      </c>
      <c r="CQ126" s="786"/>
      <c r="CR126" s="786"/>
      <c r="CS126" s="786"/>
      <c r="CT126" s="786"/>
      <c r="CU126" s="786"/>
      <c r="CV126" s="786"/>
      <c r="CW126" s="786"/>
      <c r="CX126" s="786"/>
      <c r="CY126" s="786"/>
      <c r="CZ126" s="786"/>
      <c r="DA126" s="786"/>
      <c r="DB126" s="786"/>
      <c r="DC126" s="786"/>
      <c r="DD126" s="786"/>
      <c r="DE126" s="786"/>
      <c r="DF126" s="787"/>
      <c r="DG126" s="852" t="s">
        <v>102</v>
      </c>
      <c r="DH126" s="853"/>
      <c r="DI126" s="853"/>
      <c r="DJ126" s="853"/>
      <c r="DK126" s="853"/>
      <c r="DL126" s="853" t="s">
        <v>102</v>
      </c>
      <c r="DM126" s="853"/>
      <c r="DN126" s="853"/>
      <c r="DO126" s="853"/>
      <c r="DP126" s="853"/>
      <c r="DQ126" s="853" t="s">
        <v>102</v>
      </c>
      <c r="DR126" s="853"/>
      <c r="DS126" s="853"/>
      <c r="DT126" s="853"/>
      <c r="DU126" s="853"/>
      <c r="DV126" s="830" t="s">
        <v>102</v>
      </c>
      <c r="DW126" s="830"/>
      <c r="DX126" s="830"/>
      <c r="DY126" s="830"/>
      <c r="DZ126" s="831"/>
    </row>
    <row r="127" spans="1:130" s="204" customFormat="1" ht="26.25" customHeight="1" x14ac:dyDescent="0.15">
      <c r="A127" s="858"/>
      <c r="B127" s="859"/>
      <c r="C127" s="877" t="s">
        <v>450</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15">
        <v>11194</v>
      </c>
      <c r="AB127" s="816"/>
      <c r="AC127" s="816"/>
      <c r="AD127" s="816"/>
      <c r="AE127" s="817"/>
      <c r="AF127" s="818">
        <v>9458</v>
      </c>
      <c r="AG127" s="816"/>
      <c r="AH127" s="816"/>
      <c r="AI127" s="816"/>
      <c r="AJ127" s="817"/>
      <c r="AK127" s="818">
        <v>12101</v>
      </c>
      <c r="AL127" s="816"/>
      <c r="AM127" s="816"/>
      <c r="AN127" s="816"/>
      <c r="AO127" s="817"/>
      <c r="AP127" s="863">
        <v>0.1</v>
      </c>
      <c r="AQ127" s="864"/>
      <c r="AR127" s="864"/>
      <c r="AS127" s="864"/>
      <c r="AT127" s="865"/>
      <c r="AU127" s="240"/>
      <c r="AV127" s="240"/>
      <c r="AW127" s="240"/>
      <c r="AX127" s="880" t="s">
        <v>451</v>
      </c>
      <c r="AY127" s="848"/>
      <c r="AZ127" s="848"/>
      <c r="BA127" s="848"/>
      <c r="BB127" s="848"/>
      <c r="BC127" s="848"/>
      <c r="BD127" s="848"/>
      <c r="BE127" s="849"/>
      <c r="BF127" s="847" t="s">
        <v>452</v>
      </c>
      <c r="BG127" s="848"/>
      <c r="BH127" s="848"/>
      <c r="BI127" s="848"/>
      <c r="BJ127" s="848"/>
      <c r="BK127" s="848"/>
      <c r="BL127" s="849"/>
      <c r="BM127" s="847" t="s">
        <v>453</v>
      </c>
      <c r="BN127" s="848"/>
      <c r="BO127" s="848"/>
      <c r="BP127" s="848"/>
      <c r="BQ127" s="848"/>
      <c r="BR127" s="848"/>
      <c r="BS127" s="849"/>
      <c r="BT127" s="847" t="s">
        <v>454</v>
      </c>
      <c r="BU127" s="848"/>
      <c r="BV127" s="848"/>
      <c r="BW127" s="848"/>
      <c r="BX127" s="848"/>
      <c r="BY127" s="848"/>
      <c r="BZ127" s="850"/>
      <c r="CA127" s="240"/>
      <c r="CB127" s="240"/>
      <c r="CC127" s="240"/>
      <c r="CD127" s="241"/>
      <c r="CE127" s="241"/>
      <c r="CF127" s="241"/>
      <c r="CG127" s="238"/>
      <c r="CH127" s="238"/>
      <c r="CI127" s="238"/>
      <c r="CJ127" s="239"/>
      <c r="CK127" s="893"/>
      <c r="CL127" s="894"/>
      <c r="CM127" s="894"/>
      <c r="CN127" s="894"/>
      <c r="CO127" s="895"/>
      <c r="CP127" s="851" t="s">
        <v>455</v>
      </c>
      <c r="CQ127" s="786"/>
      <c r="CR127" s="786"/>
      <c r="CS127" s="786"/>
      <c r="CT127" s="786"/>
      <c r="CU127" s="786"/>
      <c r="CV127" s="786"/>
      <c r="CW127" s="786"/>
      <c r="CX127" s="786"/>
      <c r="CY127" s="786"/>
      <c r="CZ127" s="786"/>
      <c r="DA127" s="786"/>
      <c r="DB127" s="786"/>
      <c r="DC127" s="786"/>
      <c r="DD127" s="786"/>
      <c r="DE127" s="786"/>
      <c r="DF127" s="787"/>
      <c r="DG127" s="852" t="s">
        <v>413</v>
      </c>
      <c r="DH127" s="853"/>
      <c r="DI127" s="853"/>
      <c r="DJ127" s="853"/>
      <c r="DK127" s="853"/>
      <c r="DL127" s="853" t="s">
        <v>413</v>
      </c>
      <c r="DM127" s="853"/>
      <c r="DN127" s="853"/>
      <c r="DO127" s="853"/>
      <c r="DP127" s="853"/>
      <c r="DQ127" s="853" t="s">
        <v>102</v>
      </c>
      <c r="DR127" s="853"/>
      <c r="DS127" s="853"/>
      <c r="DT127" s="853"/>
      <c r="DU127" s="853"/>
      <c r="DV127" s="830" t="s">
        <v>413</v>
      </c>
      <c r="DW127" s="830"/>
      <c r="DX127" s="830"/>
      <c r="DY127" s="830"/>
      <c r="DZ127" s="831"/>
    </row>
    <row r="128" spans="1:130" s="204" customFormat="1" ht="26.25" customHeight="1" thickBot="1" x14ac:dyDescent="0.2">
      <c r="A128" s="832" t="s">
        <v>456</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457</v>
      </c>
      <c r="X128" s="834"/>
      <c r="Y128" s="834"/>
      <c r="Z128" s="835"/>
      <c r="AA128" s="836">
        <v>628843</v>
      </c>
      <c r="AB128" s="837"/>
      <c r="AC128" s="837"/>
      <c r="AD128" s="837"/>
      <c r="AE128" s="838"/>
      <c r="AF128" s="839">
        <v>552028</v>
      </c>
      <c r="AG128" s="837"/>
      <c r="AH128" s="837"/>
      <c r="AI128" s="837"/>
      <c r="AJ128" s="838"/>
      <c r="AK128" s="839">
        <v>600361</v>
      </c>
      <c r="AL128" s="837"/>
      <c r="AM128" s="837"/>
      <c r="AN128" s="837"/>
      <c r="AO128" s="838"/>
      <c r="AP128" s="840"/>
      <c r="AQ128" s="841"/>
      <c r="AR128" s="841"/>
      <c r="AS128" s="841"/>
      <c r="AT128" s="842"/>
      <c r="AU128" s="240"/>
      <c r="AV128" s="240"/>
      <c r="AW128" s="240"/>
      <c r="AX128" s="843" t="s">
        <v>458</v>
      </c>
      <c r="AY128" s="844"/>
      <c r="AZ128" s="844"/>
      <c r="BA128" s="844"/>
      <c r="BB128" s="844"/>
      <c r="BC128" s="844"/>
      <c r="BD128" s="844"/>
      <c r="BE128" s="845"/>
      <c r="BF128" s="822" t="s">
        <v>102</v>
      </c>
      <c r="BG128" s="823"/>
      <c r="BH128" s="823"/>
      <c r="BI128" s="823"/>
      <c r="BJ128" s="823"/>
      <c r="BK128" s="823"/>
      <c r="BL128" s="846"/>
      <c r="BM128" s="822">
        <v>12.04</v>
      </c>
      <c r="BN128" s="823"/>
      <c r="BO128" s="823"/>
      <c r="BP128" s="823"/>
      <c r="BQ128" s="823"/>
      <c r="BR128" s="823"/>
      <c r="BS128" s="846"/>
      <c r="BT128" s="822">
        <v>20</v>
      </c>
      <c r="BU128" s="823"/>
      <c r="BV128" s="823"/>
      <c r="BW128" s="823"/>
      <c r="BX128" s="823"/>
      <c r="BY128" s="823"/>
      <c r="BZ128" s="824"/>
      <c r="CA128" s="241"/>
      <c r="CB128" s="241"/>
      <c r="CC128" s="241"/>
      <c r="CD128" s="241"/>
      <c r="CE128" s="241"/>
      <c r="CF128" s="241"/>
      <c r="CG128" s="238"/>
      <c r="CH128" s="238"/>
      <c r="CI128" s="238"/>
      <c r="CJ128" s="239"/>
      <c r="CK128" s="896"/>
      <c r="CL128" s="897"/>
      <c r="CM128" s="897"/>
      <c r="CN128" s="897"/>
      <c r="CO128" s="898"/>
      <c r="CP128" s="825" t="s">
        <v>459</v>
      </c>
      <c r="CQ128" s="764"/>
      <c r="CR128" s="764"/>
      <c r="CS128" s="764"/>
      <c r="CT128" s="764"/>
      <c r="CU128" s="764"/>
      <c r="CV128" s="764"/>
      <c r="CW128" s="764"/>
      <c r="CX128" s="764"/>
      <c r="CY128" s="764"/>
      <c r="CZ128" s="764"/>
      <c r="DA128" s="764"/>
      <c r="DB128" s="764"/>
      <c r="DC128" s="764"/>
      <c r="DD128" s="764"/>
      <c r="DE128" s="764"/>
      <c r="DF128" s="765"/>
      <c r="DG128" s="826" t="s">
        <v>102</v>
      </c>
      <c r="DH128" s="827"/>
      <c r="DI128" s="827"/>
      <c r="DJ128" s="827"/>
      <c r="DK128" s="827"/>
      <c r="DL128" s="827" t="s">
        <v>102</v>
      </c>
      <c r="DM128" s="827"/>
      <c r="DN128" s="827"/>
      <c r="DO128" s="827"/>
      <c r="DP128" s="827"/>
      <c r="DQ128" s="827" t="s">
        <v>102</v>
      </c>
      <c r="DR128" s="827"/>
      <c r="DS128" s="827"/>
      <c r="DT128" s="827"/>
      <c r="DU128" s="827"/>
      <c r="DV128" s="828" t="s">
        <v>102</v>
      </c>
      <c r="DW128" s="828"/>
      <c r="DX128" s="828"/>
      <c r="DY128" s="828"/>
      <c r="DZ128" s="829"/>
    </row>
    <row r="129" spans="1:131" s="204" customFormat="1" ht="26.25" customHeight="1" x14ac:dyDescent="0.15">
      <c r="A129" s="810" t="s">
        <v>79</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460</v>
      </c>
      <c r="X129" s="813"/>
      <c r="Y129" s="813"/>
      <c r="Z129" s="814"/>
      <c r="AA129" s="815">
        <v>25664201</v>
      </c>
      <c r="AB129" s="816"/>
      <c r="AC129" s="816"/>
      <c r="AD129" s="816"/>
      <c r="AE129" s="817"/>
      <c r="AF129" s="818">
        <v>25527014</v>
      </c>
      <c r="AG129" s="816"/>
      <c r="AH129" s="816"/>
      <c r="AI129" s="816"/>
      <c r="AJ129" s="817"/>
      <c r="AK129" s="818">
        <v>25660008</v>
      </c>
      <c r="AL129" s="816"/>
      <c r="AM129" s="816"/>
      <c r="AN129" s="816"/>
      <c r="AO129" s="817"/>
      <c r="AP129" s="819"/>
      <c r="AQ129" s="820"/>
      <c r="AR129" s="820"/>
      <c r="AS129" s="820"/>
      <c r="AT129" s="821"/>
      <c r="AU129" s="242"/>
      <c r="AV129" s="242"/>
      <c r="AW129" s="242"/>
      <c r="AX129" s="785" t="s">
        <v>461</v>
      </c>
      <c r="AY129" s="786"/>
      <c r="AZ129" s="786"/>
      <c r="BA129" s="786"/>
      <c r="BB129" s="786"/>
      <c r="BC129" s="786"/>
      <c r="BD129" s="786"/>
      <c r="BE129" s="787"/>
      <c r="BF129" s="805" t="s">
        <v>102</v>
      </c>
      <c r="BG129" s="806"/>
      <c r="BH129" s="806"/>
      <c r="BI129" s="806"/>
      <c r="BJ129" s="806"/>
      <c r="BK129" s="806"/>
      <c r="BL129" s="807"/>
      <c r="BM129" s="805">
        <v>17.04</v>
      </c>
      <c r="BN129" s="806"/>
      <c r="BO129" s="806"/>
      <c r="BP129" s="806"/>
      <c r="BQ129" s="806"/>
      <c r="BR129" s="806"/>
      <c r="BS129" s="807"/>
      <c r="BT129" s="805">
        <v>30</v>
      </c>
      <c r="BU129" s="808"/>
      <c r="BV129" s="808"/>
      <c r="BW129" s="808"/>
      <c r="BX129" s="808"/>
      <c r="BY129" s="808"/>
      <c r="BZ129" s="809"/>
      <c r="CA129" s="243"/>
      <c r="CB129" s="243"/>
      <c r="CC129" s="243"/>
      <c r="CD129" s="243"/>
      <c r="CE129" s="243"/>
      <c r="CF129" s="243"/>
      <c r="CG129" s="243"/>
      <c r="CH129" s="243"/>
      <c r="CI129" s="243"/>
      <c r="CJ129" s="243"/>
      <c r="CK129" s="243"/>
      <c r="CL129" s="243"/>
      <c r="CM129" s="243"/>
      <c r="CN129" s="243"/>
      <c r="CO129" s="243"/>
      <c r="CP129" s="243"/>
      <c r="CQ129" s="243"/>
      <c r="CR129" s="243"/>
      <c r="CS129" s="243"/>
      <c r="CT129" s="243"/>
      <c r="CU129" s="243"/>
      <c r="CV129" s="243"/>
      <c r="CW129" s="243"/>
      <c r="CX129" s="243"/>
      <c r="CY129" s="243"/>
      <c r="CZ129" s="243"/>
      <c r="DA129" s="243"/>
      <c r="DB129" s="243"/>
      <c r="DC129" s="243"/>
      <c r="DD129" s="243"/>
      <c r="DE129" s="243"/>
      <c r="DF129" s="243"/>
      <c r="DG129" s="243"/>
      <c r="DH129" s="243"/>
      <c r="DI129" s="243"/>
      <c r="DJ129" s="243"/>
      <c r="DK129" s="243"/>
      <c r="DL129" s="243"/>
      <c r="DM129" s="243"/>
      <c r="DN129" s="243"/>
      <c r="DO129" s="243"/>
      <c r="DP129" s="211"/>
      <c r="DQ129" s="211"/>
      <c r="DR129" s="211"/>
      <c r="DS129" s="211"/>
      <c r="DT129" s="211"/>
      <c r="DU129" s="211"/>
      <c r="DV129" s="211"/>
      <c r="DW129" s="211"/>
      <c r="DX129" s="211"/>
      <c r="DY129" s="211"/>
      <c r="DZ129" s="215"/>
    </row>
    <row r="130" spans="1:131" s="204" customFormat="1" ht="26.25" customHeight="1" x14ac:dyDescent="0.15">
      <c r="A130" s="810" t="s">
        <v>462</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463</v>
      </c>
      <c r="X130" s="813"/>
      <c r="Y130" s="813"/>
      <c r="Z130" s="814"/>
      <c r="AA130" s="815">
        <v>3263666</v>
      </c>
      <c r="AB130" s="816"/>
      <c r="AC130" s="816"/>
      <c r="AD130" s="816"/>
      <c r="AE130" s="817"/>
      <c r="AF130" s="818">
        <v>3288986</v>
      </c>
      <c r="AG130" s="816"/>
      <c r="AH130" s="816"/>
      <c r="AI130" s="816"/>
      <c r="AJ130" s="817"/>
      <c r="AK130" s="818">
        <v>3269611</v>
      </c>
      <c r="AL130" s="816"/>
      <c r="AM130" s="816"/>
      <c r="AN130" s="816"/>
      <c r="AO130" s="817"/>
      <c r="AP130" s="819"/>
      <c r="AQ130" s="820"/>
      <c r="AR130" s="820"/>
      <c r="AS130" s="820"/>
      <c r="AT130" s="821"/>
      <c r="AU130" s="242"/>
      <c r="AV130" s="242"/>
      <c r="AW130" s="242"/>
      <c r="AX130" s="785" t="s">
        <v>464</v>
      </c>
      <c r="AY130" s="786"/>
      <c r="AZ130" s="786"/>
      <c r="BA130" s="786"/>
      <c r="BB130" s="786"/>
      <c r="BC130" s="786"/>
      <c r="BD130" s="786"/>
      <c r="BE130" s="787"/>
      <c r="BF130" s="788">
        <v>6.7</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243"/>
      <c r="CB130" s="243"/>
      <c r="CC130" s="243"/>
      <c r="CD130" s="243"/>
      <c r="CE130" s="243"/>
      <c r="CF130" s="243"/>
      <c r="CG130" s="243"/>
      <c r="CH130" s="243"/>
      <c r="CI130" s="243"/>
      <c r="CJ130" s="243"/>
      <c r="CK130" s="243"/>
      <c r="CL130" s="243"/>
      <c r="CM130" s="243"/>
      <c r="CN130" s="243"/>
      <c r="CO130" s="243"/>
      <c r="CP130" s="243"/>
      <c r="CQ130" s="243"/>
      <c r="CR130" s="243"/>
      <c r="CS130" s="243"/>
      <c r="CT130" s="243"/>
      <c r="CU130" s="243"/>
      <c r="CV130" s="243"/>
      <c r="CW130" s="243"/>
      <c r="CX130" s="243"/>
      <c r="CY130" s="243"/>
      <c r="CZ130" s="243"/>
      <c r="DA130" s="243"/>
      <c r="DB130" s="243"/>
      <c r="DC130" s="243"/>
      <c r="DD130" s="243"/>
      <c r="DE130" s="243"/>
      <c r="DF130" s="243"/>
      <c r="DG130" s="243"/>
      <c r="DH130" s="243"/>
      <c r="DI130" s="243"/>
      <c r="DJ130" s="243"/>
      <c r="DK130" s="243"/>
      <c r="DL130" s="243"/>
      <c r="DM130" s="243"/>
      <c r="DN130" s="243"/>
      <c r="DO130" s="243"/>
      <c r="DP130" s="211"/>
      <c r="DQ130" s="211"/>
      <c r="DR130" s="211"/>
      <c r="DS130" s="211"/>
      <c r="DT130" s="211"/>
      <c r="DU130" s="211"/>
      <c r="DV130" s="211"/>
      <c r="DW130" s="211"/>
      <c r="DX130" s="211"/>
      <c r="DY130" s="211"/>
      <c r="DZ130" s="215"/>
    </row>
    <row r="131" spans="1:131" s="204"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465</v>
      </c>
      <c r="X131" s="796"/>
      <c r="Y131" s="796"/>
      <c r="Z131" s="797"/>
      <c r="AA131" s="798">
        <v>22400535</v>
      </c>
      <c r="AB131" s="799"/>
      <c r="AC131" s="799"/>
      <c r="AD131" s="799"/>
      <c r="AE131" s="800"/>
      <c r="AF131" s="801">
        <v>22238028</v>
      </c>
      <c r="AG131" s="799"/>
      <c r="AH131" s="799"/>
      <c r="AI131" s="799"/>
      <c r="AJ131" s="800"/>
      <c r="AK131" s="801">
        <v>22390397</v>
      </c>
      <c r="AL131" s="799"/>
      <c r="AM131" s="799"/>
      <c r="AN131" s="799"/>
      <c r="AO131" s="800"/>
      <c r="AP131" s="802"/>
      <c r="AQ131" s="803"/>
      <c r="AR131" s="803"/>
      <c r="AS131" s="803"/>
      <c r="AT131" s="804"/>
      <c r="AU131" s="242"/>
      <c r="AV131" s="242"/>
      <c r="AW131" s="242"/>
      <c r="AX131" s="763" t="s">
        <v>466</v>
      </c>
      <c r="AY131" s="764"/>
      <c r="AZ131" s="764"/>
      <c r="BA131" s="764"/>
      <c r="BB131" s="764"/>
      <c r="BC131" s="764"/>
      <c r="BD131" s="764"/>
      <c r="BE131" s="765"/>
      <c r="BF131" s="766" t="s">
        <v>102</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243"/>
      <c r="CB131" s="243"/>
      <c r="CC131" s="243"/>
      <c r="CD131" s="243"/>
      <c r="CE131" s="243"/>
      <c r="CF131" s="243"/>
      <c r="CG131" s="243"/>
      <c r="CH131" s="243"/>
      <c r="CI131" s="243"/>
      <c r="CJ131" s="243"/>
      <c r="CK131" s="243"/>
      <c r="CL131" s="243"/>
      <c r="CM131" s="243"/>
      <c r="CN131" s="243"/>
      <c r="CO131" s="243"/>
      <c r="CP131" s="243"/>
      <c r="CQ131" s="243"/>
      <c r="CR131" s="243"/>
      <c r="CS131" s="243"/>
      <c r="CT131" s="243"/>
      <c r="CU131" s="243"/>
      <c r="CV131" s="243"/>
      <c r="CW131" s="243"/>
      <c r="CX131" s="243"/>
      <c r="CY131" s="243"/>
      <c r="CZ131" s="243"/>
      <c r="DA131" s="243"/>
      <c r="DB131" s="243"/>
      <c r="DC131" s="243"/>
      <c r="DD131" s="243"/>
      <c r="DE131" s="243"/>
      <c r="DF131" s="243"/>
      <c r="DG131" s="243"/>
      <c r="DH131" s="243"/>
      <c r="DI131" s="243"/>
      <c r="DJ131" s="243"/>
      <c r="DK131" s="243"/>
      <c r="DL131" s="243"/>
      <c r="DM131" s="243"/>
      <c r="DN131" s="243"/>
      <c r="DO131" s="243"/>
      <c r="DP131" s="211"/>
      <c r="DQ131" s="211"/>
      <c r="DR131" s="211"/>
      <c r="DS131" s="211"/>
      <c r="DT131" s="211"/>
      <c r="DU131" s="211"/>
      <c r="DV131" s="211"/>
      <c r="DW131" s="211"/>
      <c r="DX131" s="211"/>
      <c r="DY131" s="211"/>
      <c r="DZ131" s="215"/>
    </row>
    <row r="132" spans="1:131" s="204" customFormat="1" ht="26.25" customHeight="1" x14ac:dyDescent="0.15">
      <c r="A132" s="772" t="s">
        <v>467</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468</v>
      </c>
      <c r="W132" s="776"/>
      <c r="X132" s="776"/>
      <c r="Y132" s="776"/>
      <c r="Z132" s="777"/>
      <c r="AA132" s="778">
        <v>7.0290560019999999</v>
      </c>
      <c r="AB132" s="779"/>
      <c r="AC132" s="779"/>
      <c r="AD132" s="779"/>
      <c r="AE132" s="780"/>
      <c r="AF132" s="781">
        <v>6.7683413549999996</v>
      </c>
      <c r="AG132" s="779"/>
      <c r="AH132" s="779"/>
      <c r="AI132" s="779"/>
      <c r="AJ132" s="780"/>
      <c r="AK132" s="781">
        <v>6.4742800230000004</v>
      </c>
      <c r="AL132" s="779"/>
      <c r="AM132" s="779"/>
      <c r="AN132" s="779"/>
      <c r="AO132" s="780"/>
      <c r="AP132" s="782"/>
      <c r="AQ132" s="783"/>
      <c r="AR132" s="783"/>
      <c r="AS132" s="783"/>
      <c r="AT132" s="784"/>
      <c r="AU132" s="244"/>
      <c r="AV132" s="245"/>
      <c r="AW132" s="245"/>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2"/>
      <c r="BT132" s="211"/>
      <c r="BU132" s="211"/>
      <c r="BV132" s="211"/>
      <c r="BW132" s="211"/>
      <c r="BX132" s="211"/>
      <c r="BY132" s="211"/>
      <c r="BZ132" s="211"/>
      <c r="CA132" s="243"/>
      <c r="CB132" s="243"/>
      <c r="CC132" s="243"/>
      <c r="CD132" s="243"/>
      <c r="CE132" s="243"/>
      <c r="CF132" s="243"/>
      <c r="CG132" s="243"/>
      <c r="CH132" s="243"/>
      <c r="CI132" s="243"/>
      <c r="CJ132" s="243"/>
      <c r="CK132" s="243"/>
      <c r="CL132" s="243"/>
      <c r="CM132" s="243"/>
      <c r="CN132" s="243"/>
      <c r="CO132" s="243"/>
      <c r="CP132" s="243"/>
      <c r="CQ132" s="243"/>
      <c r="CR132" s="243"/>
      <c r="CS132" s="243"/>
      <c r="CT132" s="243"/>
      <c r="CU132" s="243"/>
      <c r="CV132" s="243"/>
      <c r="CW132" s="243"/>
      <c r="CX132" s="243"/>
      <c r="CY132" s="243"/>
      <c r="CZ132" s="243"/>
      <c r="DA132" s="243"/>
      <c r="DB132" s="243"/>
      <c r="DC132" s="243"/>
      <c r="DD132" s="243"/>
      <c r="DE132" s="243"/>
      <c r="DF132" s="243"/>
      <c r="DG132" s="243"/>
      <c r="DH132" s="243"/>
      <c r="DI132" s="243"/>
      <c r="DJ132" s="243"/>
      <c r="DK132" s="243"/>
      <c r="DL132" s="243"/>
      <c r="DM132" s="243"/>
      <c r="DN132" s="243"/>
      <c r="DO132" s="243"/>
      <c r="DP132" s="215"/>
      <c r="DQ132" s="215"/>
      <c r="DR132" s="215"/>
      <c r="DS132" s="215"/>
      <c r="DT132" s="215"/>
      <c r="DU132" s="215"/>
      <c r="DV132" s="215"/>
      <c r="DW132" s="215"/>
      <c r="DX132" s="215"/>
      <c r="DY132" s="215"/>
      <c r="DZ132" s="215"/>
    </row>
    <row r="133" spans="1:131" s="204"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469</v>
      </c>
      <c r="W133" s="755"/>
      <c r="X133" s="755"/>
      <c r="Y133" s="755"/>
      <c r="Z133" s="756"/>
      <c r="AA133" s="757">
        <v>7.8</v>
      </c>
      <c r="AB133" s="758"/>
      <c r="AC133" s="758"/>
      <c r="AD133" s="758"/>
      <c r="AE133" s="759"/>
      <c r="AF133" s="757">
        <v>7.2</v>
      </c>
      <c r="AG133" s="758"/>
      <c r="AH133" s="758"/>
      <c r="AI133" s="758"/>
      <c r="AJ133" s="759"/>
      <c r="AK133" s="757">
        <v>6.7</v>
      </c>
      <c r="AL133" s="758"/>
      <c r="AM133" s="758"/>
      <c r="AN133" s="758"/>
      <c r="AO133" s="759"/>
      <c r="AP133" s="760"/>
      <c r="AQ133" s="761"/>
      <c r="AR133" s="761"/>
      <c r="AS133" s="761"/>
      <c r="AT133" s="762"/>
      <c r="AU133" s="245"/>
      <c r="AV133" s="245"/>
      <c r="AW133" s="245"/>
      <c r="AX133" s="245"/>
      <c r="AY133" s="245"/>
      <c r="AZ133" s="245"/>
      <c r="BA133" s="245"/>
      <c r="BB133" s="245"/>
      <c r="BC133" s="245"/>
      <c r="BD133" s="245"/>
      <c r="BE133" s="245"/>
      <c r="BF133" s="245"/>
      <c r="BG133" s="245"/>
      <c r="BH133" s="245"/>
      <c r="BI133" s="245"/>
      <c r="BJ133" s="245"/>
      <c r="BK133" s="245"/>
      <c r="BL133" s="245"/>
      <c r="BM133" s="245"/>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c r="CO133" s="243"/>
      <c r="CP133" s="243"/>
      <c r="CQ133" s="243"/>
      <c r="CR133" s="243"/>
      <c r="CS133" s="243"/>
      <c r="CT133" s="243"/>
      <c r="CU133" s="243"/>
      <c r="CV133" s="243"/>
      <c r="CW133" s="243"/>
      <c r="CX133" s="243"/>
      <c r="CY133" s="243"/>
      <c r="CZ133" s="243"/>
      <c r="DA133" s="243"/>
      <c r="DB133" s="243"/>
      <c r="DC133" s="243"/>
      <c r="DD133" s="243"/>
      <c r="DE133" s="243"/>
      <c r="DF133" s="243"/>
      <c r="DG133" s="243"/>
      <c r="DH133" s="243"/>
      <c r="DI133" s="243"/>
      <c r="DJ133" s="243"/>
      <c r="DK133" s="243"/>
      <c r="DL133" s="243"/>
      <c r="DM133" s="243"/>
      <c r="DN133" s="243"/>
      <c r="DO133" s="243"/>
      <c r="DP133" s="215"/>
      <c r="DQ133" s="215"/>
      <c r="DR133" s="215"/>
      <c r="DS133" s="215"/>
      <c r="DT133" s="215"/>
      <c r="DU133" s="215"/>
      <c r="DV133" s="215"/>
      <c r="DW133" s="215"/>
      <c r="DX133" s="215"/>
      <c r="DY133" s="215"/>
      <c r="DZ133" s="215"/>
    </row>
    <row r="134" spans="1:131" s="205" customFormat="1" ht="11.25" customHeight="1" x14ac:dyDescent="0.15">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5"/>
      <c r="AV134" s="245"/>
      <c r="AW134" s="245"/>
      <c r="AX134" s="245"/>
      <c r="AY134" s="245"/>
      <c r="AZ134" s="245"/>
      <c r="BA134" s="245"/>
      <c r="BB134" s="245"/>
      <c r="BC134" s="245"/>
      <c r="BD134" s="245"/>
      <c r="BE134" s="245"/>
      <c r="BF134" s="245"/>
      <c r="BG134" s="245"/>
      <c r="BH134" s="245"/>
      <c r="BI134" s="245"/>
      <c r="BJ134" s="245"/>
      <c r="BK134" s="245"/>
      <c r="BL134" s="245"/>
      <c r="BM134" s="245"/>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c r="CO134" s="243"/>
      <c r="CP134" s="243"/>
      <c r="CQ134" s="243"/>
      <c r="CR134" s="243"/>
      <c r="CS134" s="243"/>
      <c r="CT134" s="243"/>
      <c r="CU134" s="243"/>
      <c r="CV134" s="243"/>
      <c r="CW134" s="243"/>
      <c r="CX134" s="243"/>
      <c r="CY134" s="243"/>
      <c r="CZ134" s="243"/>
      <c r="DA134" s="243"/>
      <c r="DB134" s="243"/>
      <c r="DC134" s="243"/>
      <c r="DD134" s="243"/>
      <c r="DE134" s="243"/>
      <c r="DF134" s="243"/>
      <c r="DG134" s="243"/>
      <c r="DH134" s="243"/>
      <c r="DI134" s="243"/>
      <c r="DJ134" s="243"/>
      <c r="DK134" s="243"/>
      <c r="DL134" s="243"/>
      <c r="DM134" s="243"/>
      <c r="DN134" s="243"/>
      <c r="DO134" s="243"/>
      <c r="DP134" s="215"/>
      <c r="DQ134" s="215"/>
      <c r="DR134" s="215"/>
      <c r="DS134" s="215"/>
      <c r="DT134" s="215"/>
      <c r="DU134" s="215"/>
      <c r="DV134" s="215"/>
      <c r="DW134" s="215"/>
      <c r="DX134" s="215"/>
      <c r="DY134" s="215"/>
      <c r="DZ134" s="215"/>
      <c r="EA134" s="204"/>
    </row>
    <row r="135" spans="1:131" ht="14.25" hidden="1" x14ac:dyDescent="0.15">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c r="BT135" s="246"/>
      <c r="BU135" s="246"/>
      <c r="BV135" s="246"/>
      <c r="BW135" s="246"/>
      <c r="BX135" s="246"/>
      <c r="BY135" s="246"/>
      <c r="BZ135" s="246"/>
      <c r="CA135" s="246"/>
      <c r="CB135" s="246"/>
      <c r="CC135" s="246"/>
      <c r="CD135" s="246"/>
      <c r="CE135" s="246"/>
      <c r="CF135" s="246"/>
      <c r="CG135" s="246"/>
      <c r="CH135" s="246"/>
      <c r="CI135" s="246"/>
      <c r="CJ135" s="246"/>
      <c r="CK135" s="246"/>
      <c r="CL135" s="246"/>
      <c r="CM135" s="246"/>
      <c r="CN135" s="246"/>
      <c r="CO135" s="246"/>
      <c r="CP135" s="246"/>
      <c r="CQ135" s="246"/>
      <c r="CR135" s="246"/>
      <c r="CS135" s="246"/>
      <c r="CT135" s="246"/>
      <c r="CU135" s="246"/>
      <c r="CV135" s="246"/>
      <c r="CW135" s="246"/>
      <c r="CX135" s="246"/>
      <c r="CY135" s="246"/>
      <c r="CZ135" s="246"/>
      <c r="DA135" s="246"/>
      <c r="DB135" s="246"/>
      <c r="DC135" s="246"/>
      <c r="DD135" s="246"/>
      <c r="DE135" s="246"/>
      <c r="DF135" s="246"/>
      <c r="DG135" s="246"/>
      <c r="DH135" s="246"/>
      <c r="DI135" s="246"/>
      <c r="DJ135" s="246"/>
      <c r="DK135" s="246"/>
      <c r="DL135" s="246"/>
      <c r="DM135" s="246"/>
      <c r="DN135" s="246"/>
      <c r="DO135" s="246"/>
      <c r="DP135" s="246"/>
      <c r="DQ135" s="246"/>
      <c r="DR135" s="246"/>
      <c r="DS135" s="246"/>
      <c r="DT135" s="246"/>
      <c r="DU135" s="246"/>
      <c r="DV135" s="246"/>
      <c r="DW135" s="246"/>
      <c r="DX135" s="246"/>
      <c r="DY135" s="246"/>
      <c r="DZ135" s="246"/>
    </row>
    <row r="136" spans="1:131" hidden="1" x14ac:dyDescent="0.15"/>
  </sheetData>
  <sheetProtection algorithmName="SHA-512" hashValue="04P1jaQs7RgAhKGocjOqEaFqGMnXx1unEk4zPsdW0sdW27x7gHPsoOMw3J+s4AvxpmLSbadvJ/1uD1pEsrY8lw==" saltValue="abu9XGQOb7oS7Kl9v8su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49" customWidth="1"/>
    <col min="121" max="121" width="0" style="248" hidden="1" customWidth="1"/>
    <col min="122" max="16384" width="9" style="248" hidden="1"/>
  </cols>
  <sheetData>
    <row r="1" spans="1:120"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8"/>
    </row>
    <row r="17" spans="119:120" x14ac:dyDescent="0.15">
      <c r="DP17" s="248"/>
    </row>
    <row r="18" spans="119:120" x14ac:dyDescent="0.15"/>
    <row r="19" spans="119:120" x14ac:dyDescent="0.15"/>
    <row r="20" spans="119:120" x14ac:dyDescent="0.15">
      <c r="DO20" s="248"/>
      <c r="DP20" s="248"/>
    </row>
    <row r="21" spans="119:120" x14ac:dyDescent="0.15">
      <c r="DP21" s="248"/>
    </row>
    <row r="22" spans="119:120" x14ac:dyDescent="0.15"/>
    <row r="23" spans="119:120" x14ac:dyDescent="0.15">
      <c r="DO23" s="248"/>
      <c r="DP23" s="248"/>
    </row>
    <row r="24" spans="119:120" x14ac:dyDescent="0.15">
      <c r="DP24" s="248"/>
    </row>
    <row r="25" spans="119:120" x14ac:dyDescent="0.15">
      <c r="DP25" s="248"/>
    </row>
    <row r="26" spans="119:120" x14ac:dyDescent="0.15">
      <c r="DO26" s="248"/>
      <c r="DP26" s="248"/>
    </row>
    <row r="27" spans="119:120" x14ac:dyDescent="0.15"/>
    <row r="28" spans="119:120" x14ac:dyDescent="0.15">
      <c r="DO28" s="248"/>
      <c r="DP28" s="248"/>
    </row>
    <row r="29" spans="119:120" x14ac:dyDescent="0.15">
      <c r="DP29" s="248"/>
    </row>
    <row r="30" spans="119:120" x14ac:dyDescent="0.15"/>
    <row r="31" spans="119:120" x14ac:dyDescent="0.15">
      <c r="DO31" s="248"/>
      <c r="DP31" s="248"/>
    </row>
    <row r="32" spans="119:120" x14ac:dyDescent="0.15"/>
    <row r="33" spans="98:120" x14ac:dyDescent="0.15">
      <c r="DO33" s="248"/>
      <c r="DP33" s="248"/>
    </row>
    <row r="34" spans="98:120" x14ac:dyDescent="0.15">
      <c r="DM34" s="248"/>
    </row>
    <row r="35" spans="98:120" x14ac:dyDescent="0.15">
      <c r="CT35" s="248"/>
      <c r="CU35" s="248"/>
      <c r="CV35" s="248"/>
      <c r="CY35" s="248"/>
      <c r="CZ35" s="248"/>
      <c r="DA35" s="248"/>
      <c r="DD35" s="248"/>
      <c r="DE35" s="248"/>
      <c r="DF35" s="248"/>
      <c r="DI35" s="248"/>
      <c r="DJ35" s="248"/>
      <c r="DK35" s="248"/>
      <c r="DM35" s="248"/>
      <c r="DN35" s="248"/>
      <c r="DO35" s="248"/>
      <c r="DP35" s="248"/>
    </row>
    <row r="36" spans="98:120" x14ac:dyDescent="0.15"/>
    <row r="37" spans="98:120" x14ac:dyDescent="0.15">
      <c r="CW37" s="248"/>
      <c r="DB37" s="248"/>
      <c r="DG37" s="248"/>
      <c r="DL37" s="248"/>
      <c r="DP37" s="248"/>
    </row>
    <row r="38" spans="98:120" x14ac:dyDescent="0.15">
      <c r="CT38" s="248"/>
      <c r="CU38" s="248"/>
      <c r="CV38" s="248"/>
      <c r="CW38" s="248"/>
      <c r="CY38" s="248"/>
      <c r="CZ38" s="248"/>
      <c r="DA38" s="248"/>
      <c r="DB38" s="248"/>
      <c r="DD38" s="248"/>
      <c r="DE38" s="248"/>
      <c r="DF38" s="248"/>
      <c r="DG38" s="248"/>
      <c r="DI38" s="248"/>
      <c r="DJ38" s="248"/>
      <c r="DK38" s="248"/>
      <c r="DL38" s="248"/>
      <c r="DN38" s="248"/>
      <c r="DO38" s="248"/>
      <c r="DP38" s="24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8"/>
      <c r="DO49" s="248"/>
      <c r="DP49" s="24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8"/>
      <c r="CS63" s="248"/>
      <c r="CX63" s="248"/>
      <c r="DC63" s="248"/>
      <c r="DH63" s="248"/>
    </row>
    <row r="64" spans="22:120" x14ac:dyDescent="0.15">
      <c r="V64" s="248"/>
    </row>
    <row r="65" spans="15:120" x14ac:dyDescent="0.15">
      <c r="X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48"/>
      <c r="CI65" s="248"/>
      <c r="CJ65" s="248"/>
      <c r="CK65" s="248"/>
      <c r="CL65" s="248"/>
      <c r="CM65" s="248"/>
      <c r="CN65" s="248"/>
      <c r="CO65" s="248"/>
      <c r="CP65" s="248"/>
      <c r="CQ65" s="248"/>
      <c r="CR65" s="248"/>
      <c r="CU65" s="248"/>
      <c r="CZ65" s="248"/>
      <c r="DE65" s="248"/>
      <c r="DJ65" s="248"/>
    </row>
    <row r="66" spans="15:120" x14ac:dyDescent="0.15">
      <c r="Q66" s="248"/>
      <c r="S66" s="248"/>
      <c r="U66" s="248"/>
      <c r="DM66" s="248"/>
    </row>
    <row r="67" spans="15:120" x14ac:dyDescent="0.15">
      <c r="O67" s="248"/>
      <c r="P67" s="248"/>
      <c r="R67" s="248"/>
      <c r="T67" s="248"/>
      <c r="Y67" s="248"/>
      <c r="CT67" s="248"/>
      <c r="CV67" s="248"/>
      <c r="CW67" s="248"/>
      <c r="CY67" s="248"/>
      <c r="DA67" s="248"/>
      <c r="DB67" s="248"/>
      <c r="DD67" s="248"/>
      <c r="DF67" s="248"/>
      <c r="DG67" s="248"/>
      <c r="DI67" s="248"/>
      <c r="DK67" s="248"/>
      <c r="DL67" s="248"/>
      <c r="DN67" s="248"/>
      <c r="DO67" s="248"/>
      <c r="DP67" s="248"/>
    </row>
    <row r="68" spans="15:120" x14ac:dyDescent="0.15"/>
    <row r="69" spans="15:120" x14ac:dyDescent="0.15"/>
    <row r="70" spans="15:120" x14ac:dyDescent="0.15"/>
    <row r="71" spans="15:120" x14ac:dyDescent="0.15"/>
    <row r="72" spans="15:120" x14ac:dyDescent="0.15">
      <c r="DP72" s="248"/>
    </row>
    <row r="73" spans="15:120" x14ac:dyDescent="0.15">
      <c r="DP73" s="24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8"/>
      <c r="CX96" s="248"/>
      <c r="DC96" s="248"/>
      <c r="DH96" s="248"/>
    </row>
    <row r="97" spans="24:120" x14ac:dyDescent="0.15">
      <c r="CS97" s="248"/>
      <c r="CX97" s="248"/>
      <c r="DC97" s="248"/>
      <c r="DH97" s="248"/>
      <c r="DP97" s="249" t="s">
        <v>470</v>
      </c>
    </row>
    <row r="98" spans="24:120" hidden="1" x14ac:dyDescent="0.15">
      <c r="CS98" s="248"/>
      <c r="CX98" s="248"/>
      <c r="DC98" s="248"/>
      <c r="DH98" s="248"/>
    </row>
    <row r="99" spans="24:120" hidden="1" x14ac:dyDescent="0.15">
      <c r="CS99" s="248"/>
      <c r="CX99" s="248"/>
      <c r="DC99" s="248"/>
      <c r="DH99" s="248"/>
    </row>
    <row r="100" spans="24:120" hidden="1" x14ac:dyDescent="0.15"/>
    <row r="101" spans="24:120" ht="12" hidden="1" customHeight="1" x14ac:dyDescent="0.15">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248"/>
      <c r="CI101" s="248"/>
      <c r="CJ101" s="248"/>
      <c r="CK101" s="248"/>
      <c r="CL101" s="248"/>
      <c r="CM101" s="248"/>
      <c r="CN101" s="248"/>
      <c r="CO101" s="248"/>
      <c r="CP101" s="248"/>
      <c r="CQ101" s="248"/>
      <c r="CR101" s="248"/>
      <c r="CU101" s="248"/>
      <c r="CZ101" s="248"/>
      <c r="DE101" s="248"/>
      <c r="DJ101" s="248"/>
    </row>
    <row r="102" spans="24:120" ht="1.5" hidden="1" customHeight="1" x14ac:dyDescent="0.15">
      <c r="CU102" s="248"/>
      <c r="CZ102" s="248"/>
      <c r="DE102" s="248"/>
      <c r="DJ102" s="248"/>
      <c r="DM102" s="248"/>
    </row>
    <row r="103" spans="24:120" hidden="1" x14ac:dyDescent="0.15">
      <c r="CT103" s="248"/>
      <c r="CV103" s="248"/>
      <c r="CW103" s="248"/>
      <c r="CY103" s="248"/>
      <c r="DA103" s="248"/>
      <c r="DB103" s="248"/>
      <c r="DD103" s="248"/>
      <c r="DF103" s="248"/>
      <c r="DG103" s="248"/>
      <c r="DI103" s="248"/>
      <c r="DK103" s="248"/>
      <c r="DL103" s="248"/>
      <c r="DM103" s="248"/>
      <c r="DN103" s="248"/>
      <c r="DO103" s="248"/>
      <c r="DP103" s="248"/>
    </row>
    <row r="104" spans="24:120" hidden="1" x14ac:dyDescent="0.15">
      <c r="CV104" s="248"/>
      <c r="CW104" s="248"/>
      <c r="DA104" s="248"/>
      <c r="DB104" s="248"/>
      <c r="DF104" s="248"/>
      <c r="DG104" s="248"/>
      <c r="DK104" s="248"/>
      <c r="DL104" s="248"/>
      <c r="DN104" s="248"/>
      <c r="DO104" s="248"/>
      <c r="DP104" s="24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HifgSCqcodn3meGzsdbbNm10Kq+e5W+X6x1zotGZM5Opfd6dTaprzjtJbMi22fSEKWqvqyPZXPp5SsO8KiVVw==" saltValue="fFzCDGRx1e9RUIukMcnY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49" customWidth="1"/>
    <col min="117" max="16384" width="9" style="248" hidden="1"/>
  </cols>
  <sheetData>
    <row r="1" spans="2:116"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row>
    <row r="2" spans="2:116" x14ac:dyDescent="0.15"/>
    <row r="3" spans="2:116" x14ac:dyDescent="0.15"/>
    <row r="4" spans="2:116" x14ac:dyDescent="0.15">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row>
    <row r="5" spans="2:116" x14ac:dyDescent="0.15">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row>
    <row r="19" spans="9:116" x14ac:dyDescent="0.15"/>
    <row r="20" spans="9:116" x14ac:dyDescent="0.15"/>
    <row r="21" spans="9:116" x14ac:dyDescent="0.15">
      <c r="DL21" s="248"/>
    </row>
    <row r="22" spans="9:116" x14ac:dyDescent="0.15">
      <c r="DI22" s="248"/>
      <c r="DJ22" s="248"/>
      <c r="DK22" s="248"/>
      <c r="DL22" s="248"/>
    </row>
    <row r="23" spans="9:116" x14ac:dyDescent="0.15">
      <c r="CY23" s="248"/>
      <c r="CZ23" s="248"/>
      <c r="DA23" s="248"/>
      <c r="DB23" s="248"/>
      <c r="DC23" s="248"/>
      <c r="DD23" s="248"/>
      <c r="DE23" s="248"/>
      <c r="DF23" s="248"/>
      <c r="DG23" s="248"/>
      <c r="DH23" s="248"/>
      <c r="DI23" s="248"/>
      <c r="DJ23" s="248"/>
      <c r="DK23" s="248"/>
      <c r="DL23" s="24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8"/>
      <c r="DA35" s="248"/>
      <c r="DB35" s="248"/>
      <c r="DC35" s="248"/>
      <c r="DD35" s="248"/>
      <c r="DE35" s="248"/>
      <c r="DF35" s="248"/>
      <c r="DG35" s="248"/>
      <c r="DH35" s="248"/>
      <c r="DI35" s="248"/>
      <c r="DJ35" s="248"/>
      <c r="DK35" s="248"/>
      <c r="DL35" s="248"/>
    </row>
    <row r="36" spans="15:116" x14ac:dyDescent="0.15"/>
    <row r="37" spans="15:116" x14ac:dyDescent="0.15">
      <c r="DL37" s="248"/>
    </row>
    <row r="38" spans="15:116" x14ac:dyDescent="0.15">
      <c r="DI38" s="248"/>
      <c r="DJ38" s="248"/>
      <c r="DK38" s="248"/>
      <c r="DL38" s="248"/>
    </row>
    <row r="39" spans="15:116" x14ac:dyDescent="0.15"/>
    <row r="40" spans="15:116" x14ac:dyDescent="0.15"/>
    <row r="41" spans="15:116" x14ac:dyDescent="0.15"/>
    <row r="42" spans="15:116" x14ac:dyDescent="0.15"/>
    <row r="43" spans="15:116" x14ac:dyDescent="0.15">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row>
    <row r="44" spans="15:116" x14ac:dyDescent="0.15">
      <c r="DL44" s="248"/>
    </row>
    <row r="45" spans="15:116" x14ac:dyDescent="0.15"/>
    <row r="46" spans="15:116" x14ac:dyDescent="0.15">
      <c r="DA46" s="248"/>
      <c r="DB46" s="248"/>
      <c r="DC46" s="248"/>
      <c r="DD46" s="248"/>
      <c r="DE46" s="248"/>
      <c r="DF46" s="248"/>
      <c r="DG46" s="248"/>
      <c r="DH46" s="248"/>
      <c r="DI46" s="248"/>
      <c r="DJ46" s="248"/>
      <c r="DK46" s="248"/>
      <c r="DL46" s="248"/>
    </row>
    <row r="47" spans="15:116" x14ac:dyDescent="0.15"/>
    <row r="48" spans="15:116" x14ac:dyDescent="0.15"/>
    <row r="49" spans="104:116" x14ac:dyDescent="0.15"/>
    <row r="50" spans="104:116" x14ac:dyDescent="0.15">
      <c r="CZ50" s="248"/>
      <c r="DA50" s="248"/>
      <c r="DB50" s="248"/>
      <c r="DC50" s="248"/>
      <c r="DD50" s="248"/>
      <c r="DE50" s="248"/>
      <c r="DF50" s="248"/>
      <c r="DG50" s="248"/>
      <c r="DH50" s="248"/>
      <c r="DI50" s="248"/>
      <c r="DJ50" s="248"/>
      <c r="DK50" s="248"/>
      <c r="DL50" s="248"/>
    </row>
    <row r="51" spans="104:116" x14ac:dyDescent="0.15"/>
    <row r="52" spans="104:116" x14ac:dyDescent="0.15"/>
    <row r="53" spans="104:116" x14ac:dyDescent="0.15">
      <c r="DL53" s="24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8"/>
      <c r="DD67" s="248"/>
      <c r="DE67" s="248"/>
      <c r="DF67" s="248"/>
      <c r="DG67" s="248"/>
      <c r="DH67" s="248"/>
      <c r="DI67" s="248"/>
      <c r="DJ67" s="248"/>
      <c r="DK67" s="248"/>
      <c r="DL67" s="24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HbnidU/NbY/vigO3OIeBeWSO42wQi7pOHAIvEnvS6ynqUG11mMdc5OvicNH3d7RT44fSRcjKgGd4pJrK+IjNQ==" saltValue="J7tj8y3idYIU+LCdfprW9g=="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50" customWidth="1"/>
    <col min="37" max="44" width="17" style="250" customWidth="1"/>
    <col min="45" max="45" width="6.125" style="257" customWidth="1"/>
    <col min="46" max="46" width="3" style="255" customWidth="1"/>
    <col min="47" max="47" width="19.125" style="250" hidden="1" customWidth="1"/>
    <col min="48" max="52" width="12.625" style="250" hidden="1" customWidth="1"/>
    <col min="53" max="16384" width="8.625" style="250" hidden="1"/>
  </cols>
  <sheetData>
    <row r="1" spans="1:46" x14ac:dyDescent="0.15">
      <c r="AS1" s="251"/>
      <c r="AT1" s="251"/>
    </row>
    <row r="2" spans="1:46" x14ac:dyDescent="0.15">
      <c r="AS2" s="251"/>
      <c r="AT2" s="251"/>
    </row>
    <row r="3" spans="1:46" x14ac:dyDescent="0.15">
      <c r="AS3" s="251"/>
      <c r="AT3" s="251"/>
    </row>
    <row r="4" spans="1:46" x14ac:dyDescent="0.15">
      <c r="AS4" s="251"/>
      <c r="AT4" s="251"/>
    </row>
    <row r="5" spans="1:46" ht="17.25" x14ac:dyDescent="0.15">
      <c r="A5" s="252" t="s">
        <v>471</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x14ac:dyDescent="0.15">
      <c r="A6" s="255"/>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6" t="s">
        <v>472</v>
      </c>
      <c r="AL6" s="256"/>
      <c r="AM6" s="256"/>
      <c r="AN6" s="256"/>
      <c r="AO6" s="251"/>
      <c r="AP6" s="251"/>
      <c r="AQ6" s="251"/>
      <c r="AR6" s="251"/>
    </row>
    <row r="7" spans="1:46" x14ac:dyDescent="0.15">
      <c r="A7" s="255"/>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8"/>
      <c r="AL7" s="259"/>
      <c r="AM7" s="259"/>
      <c r="AN7" s="260"/>
      <c r="AO7" s="1170" t="s">
        <v>473</v>
      </c>
      <c r="AP7" s="261"/>
      <c r="AQ7" s="262" t="s">
        <v>474</v>
      </c>
      <c r="AR7" s="263"/>
    </row>
    <row r="8" spans="1:46" x14ac:dyDescent="0.15">
      <c r="A8" s="255"/>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64"/>
      <c r="AL8" s="265"/>
      <c r="AM8" s="265"/>
      <c r="AN8" s="266"/>
      <c r="AO8" s="1171"/>
      <c r="AP8" s="267" t="s">
        <v>475</v>
      </c>
      <c r="AQ8" s="268" t="s">
        <v>476</v>
      </c>
      <c r="AR8" s="269" t="s">
        <v>477</v>
      </c>
    </row>
    <row r="9" spans="1:46" x14ac:dyDescent="0.15">
      <c r="A9" s="255"/>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1184" t="s">
        <v>478</v>
      </c>
      <c r="AL9" s="1185"/>
      <c r="AM9" s="1185"/>
      <c r="AN9" s="1186"/>
      <c r="AO9" s="270">
        <v>6088901</v>
      </c>
      <c r="AP9" s="270">
        <v>58736</v>
      </c>
      <c r="AQ9" s="271">
        <v>63339</v>
      </c>
      <c r="AR9" s="272">
        <v>-7.3</v>
      </c>
    </row>
    <row r="10" spans="1:46" x14ac:dyDescent="0.15">
      <c r="A10" s="255"/>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1184" t="s">
        <v>479</v>
      </c>
      <c r="AL10" s="1185"/>
      <c r="AM10" s="1185"/>
      <c r="AN10" s="1186"/>
      <c r="AO10" s="273">
        <v>554616</v>
      </c>
      <c r="AP10" s="273">
        <v>5350</v>
      </c>
      <c r="AQ10" s="274">
        <v>4956</v>
      </c>
      <c r="AR10" s="275">
        <v>7.9</v>
      </c>
    </row>
    <row r="11" spans="1:46" ht="13.5" customHeight="1" x14ac:dyDescent="0.15">
      <c r="A11" s="25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1184" t="s">
        <v>480</v>
      </c>
      <c r="AL11" s="1185"/>
      <c r="AM11" s="1185"/>
      <c r="AN11" s="1186"/>
      <c r="AO11" s="273">
        <v>820406</v>
      </c>
      <c r="AP11" s="273">
        <v>7914</v>
      </c>
      <c r="AQ11" s="274">
        <v>5936</v>
      </c>
      <c r="AR11" s="275">
        <v>33.299999999999997</v>
      </c>
    </row>
    <row r="12" spans="1:46" ht="13.5" customHeight="1" x14ac:dyDescent="0.15">
      <c r="A12" s="255"/>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1184" t="s">
        <v>481</v>
      </c>
      <c r="AL12" s="1185"/>
      <c r="AM12" s="1185"/>
      <c r="AN12" s="1186"/>
      <c r="AO12" s="273">
        <v>2702</v>
      </c>
      <c r="AP12" s="273">
        <v>26</v>
      </c>
      <c r="AQ12" s="274">
        <v>914</v>
      </c>
      <c r="AR12" s="275">
        <v>-97.2</v>
      </c>
    </row>
    <row r="13" spans="1:46" ht="13.5" customHeight="1" x14ac:dyDescent="0.15">
      <c r="A13" s="255"/>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1184" t="s">
        <v>482</v>
      </c>
      <c r="AL13" s="1185"/>
      <c r="AM13" s="1185"/>
      <c r="AN13" s="1186"/>
      <c r="AO13" s="273" t="s">
        <v>483</v>
      </c>
      <c r="AP13" s="273" t="s">
        <v>483</v>
      </c>
      <c r="AQ13" s="274" t="s">
        <v>483</v>
      </c>
      <c r="AR13" s="275" t="s">
        <v>483</v>
      </c>
    </row>
    <row r="14" spans="1:46" ht="13.5" customHeight="1" x14ac:dyDescent="0.15">
      <c r="A14" s="255"/>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1184" t="s">
        <v>484</v>
      </c>
      <c r="AL14" s="1185"/>
      <c r="AM14" s="1185"/>
      <c r="AN14" s="1186"/>
      <c r="AO14" s="273">
        <v>249088</v>
      </c>
      <c r="AP14" s="273">
        <v>2403</v>
      </c>
      <c r="AQ14" s="274">
        <v>2492</v>
      </c>
      <c r="AR14" s="275">
        <v>-3.6</v>
      </c>
    </row>
    <row r="15" spans="1:46" ht="13.5" customHeight="1" x14ac:dyDescent="0.15">
      <c r="A15" s="255"/>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1184" t="s">
        <v>485</v>
      </c>
      <c r="AL15" s="1185"/>
      <c r="AM15" s="1185"/>
      <c r="AN15" s="1186"/>
      <c r="AO15" s="273">
        <v>341001</v>
      </c>
      <c r="AP15" s="273">
        <v>3289</v>
      </c>
      <c r="AQ15" s="274">
        <v>2050</v>
      </c>
      <c r="AR15" s="275">
        <v>60.4</v>
      </c>
    </row>
    <row r="16" spans="1:46" x14ac:dyDescent="0.15">
      <c r="A16" s="255"/>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1187" t="s">
        <v>486</v>
      </c>
      <c r="AL16" s="1188"/>
      <c r="AM16" s="1188"/>
      <c r="AN16" s="1189"/>
      <c r="AO16" s="273">
        <v>-620458</v>
      </c>
      <c r="AP16" s="273">
        <v>-5985</v>
      </c>
      <c r="AQ16" s="274">
        <v>-5679</v>
      </c>
      <c r="AR16" s="275">
        <v>5.4</v>
      </c>
    </row>
    <row r="17" spans="1:46" x14ac:dyDescent="0.15">
      <c r="A17" s="255"/>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1187" t="s">
        <v>159</v>
      </c>
      <c r="AL17" s="1188"/>
      <c r="AM17" s="1188"/>
      <c r="AN17" s="1189"/>
      <c r="AO17" s="273">
        <v>7436256</v>
      </c>
      <c r="AP17" s="273">
        <v>71734</v>
      </c>
      <c r="AQ17" s="274">
        <v>74007</v>
      </c>
      <c r="AR17" s="275">
        <v>-3.1</v>
      </c>
    </row>
    <row r="18" spans="1:46" x14ac:dyDescent="0.15">
      <c r="A18" s="255"/>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76"/>
      <c r="AR18" s="276"/>
    </row>
    <row r="19" spans="1:46" x14ac:dyDescent="0.15">
      <c r="A19" s="255"/>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t="s">
        <v>487</v>
      </c>
      <c r="AL19" s="251"/>
      <c r="AM19" s="251"/>
      <c r="AN19" s="251"/>
      <c r="AO19" s="251"/>
      <c r="AP19" s="251"/>
      <c r="AQ19" s="251"/>
      <c r="AR19" s="251"/>
    </row>
    <row r="20" spans="1:46" x14ac:dyDescent="0.15">
      <c r="A20" s="255"/>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77"/>
      <c r="AL20" s="278"/>
      <c r="AM20" s="278"/>
      <c r="AN20" s="279"/>
      <c r="AO20" s="280" t="s">
        <v>488</v>
      </c>
      <c r="AP20" s="281" t="s">
        <v>489</v>
      </c>
      <c r="AQ20" s="282" t="s">
        <v>490</v>
      </c>
      <c r="AR20" s="283"/>
    </row>
    <row r="21" spans="1:46" s="289" customFormat="1" x14ac:dyDescent="0.15">
      <c r="A21" s="284"/>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1181" t="s">
        <v>491</v>
      </c>
      <c r="AL21" s="1182"/>
      <c r="AM21" s="1182"/>
      <c r="AN21" s="1183"/>
      <c r="AO21" s="285">
        <v>6.67</v>
      </c>
      <c r="AP21" s="286">
        <v>7.16</v>
      </c>
      <c r="AQ21" s="287">
        <v>-0.49</v>
      </c>
      <c r="AR21" s="256"/>
      <c r="AS21" s="288"/>
      <c r="AT21" s="284"/>
    </row>
    <row r="22" spans="1:46" s="289" customFormat="1" x14ac:dyDescent="0.15">
      <c r="A22" s="284"/>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1181" t="s">
        <v>492</v>
      </c>
      <c r="AL22" s="1182"/>
      <c r="AM22" s="1182"/>
      <c r="AN22" s="1183"/>
      <c r="AO22" s="290">
        <v>97.1</v>
      </c>
      <c r="AP22" s="291">
        <v>98.2</v>
      </c>
      <c r="AQ22" s="292">
        <v>-1.1000000000000001</v>
      </c>
      <c r="AR22" s="276"/>
      <c r="AS22" s="288"/>
      <c r="AT22" s="284"/>
    </row>
    <row r="23" spans="1:46" s="289" customFormat="1" x14ac:dyDescent="0.15">
      <c r="A23" s="284"/>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76"/>
      <c r="AQ23" s="276"/>
      <c r="AR23" s="276"/>
      <c r="AS23" s="288"/>
      <c r="AT23" s="284"/>
    </row>
    <row r="24" spans="1:46" s="289" customFormat="1" x14ac:dyDescent="0.15">
      <c r="A24" s="284"/>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76"/>
      <c r="AQ24" s="276"/>
      <c r="AR24" s="276"/>
      <c r="AS24" s="288"/>
      <c r="AT24" s="284"/>
    </row>
    <row r="25" spans="1:46" s="289"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4"/>
    </row>
    <row r="26" spans="1:46" s="289" customFormat="1" x14ac:dyDescent="0.15">
      <c r="A26" s="256" t="s">
        <v>493</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76"/>
      <c r="AQ26" s="276"/>
      <c r="AR26" s="276"/>
      <c r="AS26" s="256"/>
      <c r="AT26" s="256"/>
    </row>
    <row r="27" spans="1:46" x14ac:dyDescent="0.15">
      <c r="A27" s="297"/>
      <c r="AO27" s="251"/>
      <c r="AP27" s="251"/>
      <c r="AQ27" s="251"/>
      <c r="AR27" s="251"/>
      <c r="AS27" s="251"/>
      <c r="AT27" s="251"/>
    </row>
    <row r="28" spans="1:46" ht="17.25" x14ac:dyDescent="0.15">
      <c r="A28" s="252" t="s">
        <v>494</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8"/>
    </row>
    <row r="29" spans="1:46" x14ac:dyDescent="0.15">
      <c r="A29" s="255"/>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6" t="s">
        <v>495</v>
      </c>
      <c r="AL29" s="256"/>
      <c r="AM29" s="256"/>
      <c r="AN29" s="256"/>
      <c r="AO29" s="251"/>
      <c r="AP29" s="251"/>
      <c r="AQ29" s="251"/>
      <c r="AR29" s="251"/>
      <c r="AS29" s="299"/>
    </row>
    <row r="30" spans="1:46" x14ac:dyDescent="0.15">
      <c r="A30" s="255"/>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8"/>
      <c r="AL30" s="259"/>
      <c r="AM30" s="259"/>
      <c r="AN30" s="260"/>
      <c r="AO30" s="1170" t="s">
        <v>473</v>
      </c>
      <c r="AP30" s="261"/>
      <c r="AQ30" s="262" t="s">
        <v>474</v>
      </c>
      <c r="AR30" s="263"/>
    </row>
    <row r="31" spans="1:46" x14ac:dyDescent="0.15">
      <c r="A31" s="255"/>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64"/>
      <c r="AL31" s="265"/>
      <c r="AM31" s="265"/>
      <c r="AN31" s="266"/>
      <c r="AO31" s="1171"/>
      <c r="AP31" s="267" t="s">
        <v>475</v>
      </c>
      <c r="AQ31" s="268" t="s">
        <v>476</v>
      </c>
      <c r="AR31" s="269" t="s">
        <v>477</v>
      </c>
    </row>
    <row r="32" spans="1:46" ht="27" customHeight="1" x14ac:dyDescent="0.15">
      <c r="A32" s="255"/>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1172" t="s">
        <v>496</v>
      </c>
      <c r="AL32" s="1173"/>
      <c r="AM32" s="1173"/>
      <c r="AN32" s="1174"/>
      <c r="AO32" s="300">
        <v>4310018</v>
      </c>
      <c r="AP32" s="300">
        <v>41576</v>
      </c>
      <c r="AQ32" s="301">
        <v>45288</v>
      </c>
      <c r="AR32" s="302">
        <v>-8.1999999999999993</v>
      </c>
    </row>
    <row r="33" spans="1:46" ht="13.5" customHeight="1" x14ac:dyDescent="0.15">
      <c r="A33" s="255"/>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1172" t="s">
        <v>497</v>
      </c>
      <c r="AL33" s="1173"/>
      <c r="AM33" s="1173"/>
      <c r="AN33" s="1174"/>
      <c r="AO33" s="300" t="s">
        <v>483</v>
      </c>
      <c r="AP33" s="300" t="s">
        <v>483</v>
      </c>
      <c r="AQ33" s="301" t="s">
        <v>483</v>
      </c>
      <c r="AR33" s="302" t="s">
        <v>483</v>
      </c>
    </row>
    <row r="34" spans="1:46" ht="27" customHeight="1" x14ac:dyDescent="0.15">
      <c r="A34" s="255"/>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1172" t="s">
        <v>498</v>
      </c>
      <c r="AL34" s="1173"/>
      <c r="AM34" s="1173"/>
      <c r="AN34" s="1174"/>
      <c r="AO34" s="300" t="s">
        <v>483</v>
      </c>
      <c r="AP34" s="300" t="s">
        <v>483</v>
      </c>
      <c r="AQ34" s="301">
        <v>17</v>
      </c>
      <c r="AR34" s="302" t="s">
        <v>483</v>
      </c>
    </row>
    <row r="35" spans="1:46" ht="27" customHeight="1" x14ac:dyDescent="0.15">
      <c r="A35" s="255"/>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1172" t="s">
        <v>499</v>
      </c>
      <c r="AL35" s="1173"/>
      <c r="AM35" s="1173"/>
      <c r="AN35" s="1174"/>
      <c r="AO35" s="300">
        <v>426629</v>
      </c>
      <c r="AP35" s="300">
        <v>4115</v>
      </c>
      <c r="AQ35" s="301">
        <v>12800</v>
      </c>
      <c r="AR35" s="302">
        <v>-67.900000000000006</v>
      </c>
    </row>
    <row r="36" spans="1:46" ht="27" customHeight="1" x14ac:dyDescent="0.15">
      <c r="A36" s="255"/>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1172" t="s">
        <v>500</v>
      </c>
      <c r="AL36" s="1173"/>
      <c r="AM36" s="1173"/>
      <c r="AN36" s="1174"/>
      <c r="AO36" s="300">
        <v>474360</v>
      </c>
      <c r="AP36" s="300">
        <v>4576</v>
      </c>
      <c r="AQ36" s="301">
        <v>1217</v>
      </c>
      <c r="AR36" s="302">
        <v>276</v>
      </c>
    </row>
    <row r="37" spans="1:46" ht="13.5" customHeight="1" x14ac:dyDescent="0.15">
      <c r="A37" s="255"/>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1172" t="s">
        <v>501</v>
      </c>
      <c r="AL37" s="1173"/>
      <c r="AM37" s="1173"/>
      <c r="AN37" s="1174"/>
      <c r="AO37" s="300">
        <v>108582</v>
      </c>
      <c r="AP37" s="300">
        <v>1047</v>
      </c>
      <c r="AQ37" s="301">
        <v>783</v>
      </c>
      <c r="AR37" s="302">
        <v>33.700000000000003</v>
      </c>
    </row>
    <row r="38" spans="1:46" ht="27" customHeight="1" x14ac:dyDescent="0.15">
      <c r="A38" s="255"/>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1175" t="s">
        <v>502</v>
      </c>
      <c r="AL38" s="1176"/>
      <c r="AM38" s="1176"/>
      <c r="AN38" s="1177"/>
      <c r="AO38" s="303" t="s">
        <v>483</v>
      </c>
      <c r="AP38" s="303" t="s">
        <v>483</v>
      </c>
      <c r="AQ38" s="304">
        <v>2</v>
      </c>
      <c r="AR38" s="292" t="s">
        <v>483</v>
      </c>
      <c r="AS38" s="299"/>
    </row>
    <row r="39" spans="1:46" x14ac:dyDescent="0.15">
      <c r="A39" s="255"/>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1175" t="s">
        <v>503</v>
      </c>
      <c r="AL39" s="1176"/>
      <c r="AM39" s="1176"/>
      <c r="AN39" s="1177"/>
      <c r="AO39" s="300">
        <v>-600361</v>
      </c>
      <c r="AP39" s="300">
        <v>-5791</v>
      </c>
      <c r="AQ39" s="301">
        <v>-4392</v>
      </c>
      <c r="AR39" s="302">
        <v>31.9</v>
      </c>
      <c r="AS39" s="299"/>
    </row>
    <row r="40" spans="1:46" ht="27" customHeight="1" x14ac:dyDescent="0.15">
      <c r="A40" s="255"/>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1172" t="s">
        <v>504</v>
      </c>
      <c r="AL40" s="1173"/>
      <c r="AM40" s="1173"/>
      <c r="AN40" s="1174"/>
      <c r="AO40" s="300">
        <v>-3269611</v>
      </c>
      <c r="AP40" s="300">
        <v>-31540</v>
      </c>
      <c r="AQ40" s="301">
        <v>-39728</v>
      </c>
      <c r="AR40" s="302">
        <v>-20.6</v>
      </c>
      <c r="AS40" s="299"/>
    </row>
    <row r="41" spans="1:46" x14ac:dyDescent="0.15">
      <c r="A41" s="255"/>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1178" t="s">
        <v>271</v>
      </c>
      <c r="AL41" s="1179"/>
      <c r="AM41" s="1179"/>
      <c r="AN41" s="1180"/>
      <c r="AO41" s="300">
        <v>1449617</v>
      </c>
      <c r="AP41" s="300">
        <v>13984</v>
      </c>
      <c r="AQ41" s="301">
        <v>15988</v>
      </c>
      <c r="AR41" s="302">
        <v>-12.5</v>
      </c>
      <c r="AS41" s="299"/>
    </row>
    <row r="42" spans="1:46" x14ac:dyDescent="0.15">
      <c r="A42" s="255"/>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305" t="s">
        <v>505</v>
      </c>
      <c r="AL42" s="251"/>
      <c r="AM42" s="251"/>
      <c r="AN42" s="251"/>
      <c r="AO42" s="251"/>
      <c r="AP42" s="251"/>
      <c r="AQ42" s="276"/>
      <c r="AR42" s="276"/>
      <c r="AS42" s="299"/>
    </row>
    <row r="43" spans="1:46" x14ac:dyDescent="0.15">
      <c r="A43" s="255"/>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306"/>
      <c r="AQ43" s="276"/>
      <c r="AR43" s="251"/>
      <c r="AS43" s="299"/>
    </row>
    <row r="44" spans="1:46" x14ac:dyDescent="0.15">
      <c r="A44" s="255"/>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76"/>
      <c r="AR44" s="251"/>
    </row>
    <row r="45" spans="1:46" x14ac:dyDescent="0.1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7"/>
      <c r="AR45" s="253"/>
      <c r="AS45" s="253"/>
      <c r="AT45" s="251"/>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1"/>
    </row>
    <row r="47" spans="1:46" ht="17.25" customHeight="1" x14ac:dyDescent="0.15">
      <c r="A47" s="309" t="s">
        <v>506</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row>
    <row r="48" spans="1:46" x14ac:dyDescent="0.15">
      <c r="A48" s="255"/>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310" t="s">
        <v>507</v>
      </c>
      <c r="AL48" s="310"/>
      <c r="AM48" s="310"/>
      <c r="AN48" s="310"/>
      <c r="AO48" s="310"/>
      <c r="AP48" s="310"/>
      <c r="AQ48" s="311"/>
      <c r="AR48" s="310"/>
    </row>
    <row r="49" spans="1:44" ht="13.5" customHeight="1" x14ac:dyDescent="0.15">
      <c r="A49" s="255"/>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312"/>
      <c r="AL49" s="313"/>
      <c r="AM49" s="1165" t="s">
        <v>473</v>
      </c>
      <c r="AN49" s="1167" t="s">
        <v>508</v>
      </c>
      <c r="AO49" s="1168"/>
      <c r="AP49" s="1168"/>
      <c r="AQ49" s="1168"/>
      <c r="AR49" s="1169"/>
    </row>
    <row r="50" spans="1:44" x14ac:dyDescent="0.15">
      <c r="A50" s="255"/>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314"/>
      <c r="AL50" s="315"/>
      <c r="AM50" s="1166"/>
      <c r="AN50" s="316" t="s">
        <v>509</v>
      </c>
      <c r="AO50" s="317" t="s">
        <v>510</v>
      </c>
      <c r="AP50" s="318" t="s">
        <v>511</v>
      </c>
      <c r="AQ50" s="319" t="s">
        <v>512</v>
      </c>
      <c r="AR50" s="320" t="s">
        <v>513</v>
      </c>
    </row>
    <row r="51" spans="1:44" x14ac:dyDescent="0.15">
      <c r="A51" s="255"/>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312" t="s">
        <v>514</v>
      </c>
      <c r="AL51" s="313"/>
      <c r="AM51" s="321">
        <v>5928826</v>
      </c>
      <c r="AN51" s="322">
        <v>56297</v>
      </c>
      <c r="AO51" s="323">
        <v>-1.6</v>
      </c>
      <c r="AP51" s="324">
        <v>53605</v>
      </c>
      <c r="AQ51" s="325">
        <v>5.4</v>
      </c>
      <c r="AR51" s="326">
        <v>-7</v>
      </c>
    </row>
    <row r="52" spans="1:44" x14ac:dyDescent="0.15">
      <c r="A52" s="255"/>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327"/>
      <c r="AL52" s="328" t="s">
        <v>515</v>
      </c>
      <c r="AM52" s="329">
        <v>3192053</v>
      </c>
      <c r="AN52" s="330">
        <v>30310</v>
      </c>
      <c r="AO52" s="331">
        <v>17.7</v>
      </c>
      <c r="AP52" s="332">
        <v>28343</v>
      </c>
      <c r="AQ52" s="333">
        <v>11.7</v>
      </c>
      <c r="AR52" s="334">
        <v>6</v>
      </c>
    </row>
    <row r="53" spans="1:44" x14ac:dyDescent="0.15">
      <c r="A53" s="255"/>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312" t="s">
        <v>516</v>
      </c>
      <c r="AL53" s="313"/>
      <c r="AM53" s="321">
        <v>5497404</v>
      </c>
      <c r="AN53" s="322">
        <v>52382</v>
      </c>
      <c r="AO53" s="323">
        <v>-7</v>
      </c>
      <c r="AP53" s="324">
        <v>58051</v>
      </c>
      <c r="AQ53" s="325">
        <v>8.3000000000000007</v>
      </c>
      <c r="AR53" s="326">
        <v>-15.3</v>
      </c>
    </row>
    <row r="54" spans="1:44" x14ac:dyDescent="0.15">
      <c r="A54" s="255"/>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327"/>
      <c r="AL54" s="328" t="s">
        <v>515</v>
      </c>
      <c r="AM54" s="329">
        <v>3410973</v>
      </c>
      <c r="AN54" s="330">
        <v>32501</v>
      </c>
      <c r="AO54" s="331">
        <v>7.2</v>
      </c>
      <c r="AP54" s="332">
        <v>32143</v>
      </c>
      <c r="AQ54" s="333">
        <v>13.4</v>
      </c>
      <c r="AR54" s="334">
        <v>-6.2</v>
      </c>
    </row>
    <row r="55" spans="1:44" x14ac:dyDescent="0.15">
      <c r="A55" s="255"/>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312" t="s">
        <v>517</v>
      </c>
      <c r="AL55" s="313"/>
      <c r="AM55" s="321">
        <v>4304518</v>
      </c>
      <c r="AN55" s="322">
        <v>41133</v>
      </c>
      <c r="AO55" s="323">
        <v>-21.5</v>
      </c>
      <c r="AP55" s="324">
        <v>65942</v>
      </c>
      <c r="AQ55" s="325">
        <v>13.6</v>
      </c>
      <c r="AR55" s="326">
        <v>-35.1</v>
      </c>
    </row>
    <row r="56" spans="1:44" x14ac:dyDescent="0.15">
      <c r="A56" s="255"/>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327"/>
      <c r="AL56" s="328" t="s">
        <v>515</v>
      </c>
      <c r="AM56" s="329">
        <v>2876343</v>
      </c>
      <c r="AN56" s="330">
        <v>27485</v>
      </c>
      <c r="AO56" s="331">
        <v>-15.4</v>
      </c>
      <c r="AP56" s="332">
        <v>32778</v>
      </c>
      <c r="AQ56" s="333">
        <v>2</v>
      </c>
      <c r="AR56" s="334">
        <v>-17.399999999999999</v>
      </c>
    </row>
    <row r="57" spans="1:44" x14ac:dyDescent="0.15">
      <c r="A57" s="255"/>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312" t="s">
        <v>518</v>
      </c>
      <c r="AL57" s="313"/>
      <c r="AM57" s="321">
        <v>7830657</v>
      </c>
      <c r="AN57" s="322">
        <v>75020</v>
      </c>
      <c r="AO57" s="323">
        <v>82.4</v>
      </c>
      <c r="AP57" s="324">
        <v>68655</v>
      </c>
      <c r="AQ57" s="325">
        <v>4.0999999999999996</v>
      </c>
      <c r="AR57" s="326">
        <v>78.3</v>
      </c>
    </row>
    <row r="58" spans="1:44" x14ac:dyDescent="0.15">
      <c r="A58" s="255"/>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327"/>
      <c r="AL58" s="328" t="s">
        <v>515</v>
      </c>
      <c r="AM58" s="329">
        <v>3948415</v>
      </c>
      <c r="AN58" s="330">
        <v>37827</v>
      </c>
      <c r="AO58" s="331">
        <v>37.6</v>
      </c>
      <c r="AP58" s="332">
        <v>32316</v>
      </c>
      <c r="AQ58" s="333">
        <v>-1.4</v>
      </c>
      <c r="AR58" s="334">
        <v>39</v>
      </c>
    </row>
    <row r="59" spans="1:44" x14ac:dyDescent="0.15">
      <c r="A59" s="255"/>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312" t="s">
        <v>519</v>
      </c>
      <c r="AL59" s="313"/>
      <c r="AM59" s="321">
        <v>7363482</v>
      </c>
      <c r="AN59" s="322">
        <v>71032</v>
      </c>
      <c r="AO59" s="323">
        <v>-5.3</v>
      </c>
      <c r="AP59" s="324">
        <v>66863</v>
      </c>
      <c r="AQ59" s="325">
        <v>-2.6</v>
      </c>
      <c r="AR59" s="326">
        <v>-2.7</v>
      </c>
    </row>
    <row r="60" spans="1:44" x14ac:dyDescent="0.15">
      <c r="A60" s="255"/>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327"/>
      <c r="AL60" s="328" t="s">
        <v>515</v>
      </c>
      <c r="AM60" s="329">
        <v>4037397</v>
      </c>
      <c r="AN60" s="330">
        <v>38947</v>
      </c>
      <c r="AO60" s="331">
        <v>3</v>
      </c>
      <c r="AP60" s="332">
        <v>32770</v>
      </c>
      <c r="AQ60" s="333">
        <v>1.4</v>
      </c>
      <c r="AR60" s="334">
        <v>1.6</v>
      </c>
    </row>
    <row r="61" spans="1:44" x14ac:dyDescent="0.15">
      <c r="A61" s="255"/>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312" t="s">
        <v>520</v>
      </c>
      <c r="AL61" s="335"/>
      <c r="AM61" s="336">
        <v>6184977</v>
      </c>
      <c r="AN61" s="337">
        <v>59173</v>
      </c>
      <c r="AO61" s="338">
        <v>9.4</v>
      </c>
      <c r="AP61" s="339">
        <v>62623</v>
      </c>
      <c r="AQ61" s="340">
        <v>5.8</v>
      </c>
      <c r="AR61" s="326">
        <v>3.6</v>
      </c>
    </row>
    <row r="62" spans="1:44" x14ac:dyDescent="0.15">
      <c r="A62" s="255"/>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327"/>
      <c r="AL62" s="328" t="s">
        <v>515</v>
      </c>
      <c r="AM62" s="329">
        <v>3493036</v>
      </c>
      <c r="AN62" s="330">
        <v>33414</v>
      </c>
      <c r="AO62" s="331">
        <v>10</v>
      </c>
      <c r="AP62" s="332">
        <v>31670</v>
      </c>
      <c r="AQ62" s="333">
        <v>5.4</v>
      </c>
      <c r="AR62" s="334">
        <v>4.5999999999999996</v>
      </c>
    </row>
    <row r="63" spans="1:44" x14ac:dyDescent="0.15">
      <c r="A63" s="255"/>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row>
    <row r="64" spans="1:44" x14ac:dyDescent="0.15">
      <c r="A64" s="255"/>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row>
    <row r="65" spans="1:46" x14ac:dyDescent="0.15">
      <c r="A65" s="255"/>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row>
    <row r="66" spans="1:46" x14ac:dyDescent="0.15">
      <c r="A66" s="341"/>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42"/>
    </row>
    <row r="67" spans="1:46" ht="13.5" hidden="1" customHeight="1" x14ac:dyDescent="0.15">
      <c r="AK67" s="251"/>
      <c r="AL67" s="251"/>
      <c r="AM67" s="251"/>
      <c r="AN67" s="251"/>
      <c r="AO67" s="251"/>
      <c r="AP67" s="251"/>
      <c r="AQ67" s="251"/>
      <c r="AR67" s="251"/>
      <c r="AS67" s="251"/>
      <c r="AT67" s="251"/>
    </row>
    <row r="68" spans="1:46" ht="13.5" hidden="1" customHeight="1" x14ac:dyDescent="0.15">
      <c r="AK68" s="251"/>
      <c r="AL68" s="251"/>
      <c r="AM68" s="251"/>
      <c r="AN68" s="251"/>
      <c r="AO68" s="251"/>
      <c r="AP68" s="251"/>
      <c r="AQ68" s="251"/>
      <c r="AR68" s="251"/>
    </row>
    <row r="69" spans="1:46" ht="13.5" hidden="1" customHeight="1" x14ac:dyDescent="0.15">
      <c r="AK69" s="251"/>
      <c r="AL69" s="251"/>
      <c r="AM69" s="251"/>
      <c r="AN69" s="251"/>
      <c r="AO69" s="251"/>
      <c r="AP69" s="251"/>
      <c r="AQ69" s="251"/>
      <c r="AR69" s="251"/>
    </row>
    <row r="70" spans="1:46" hidden="1" x14ac:dyDescent="0.15">
      <c r="AK70" s="251"/>
      <c r="AL70" s="251"/>
      <c r="AM70" s="251"/>
      <c r="AN70" s="251"/>
      <c r="AO70" s="251"/>
      <c r="AP70" s="251"/>
      <c r="AQ70" s="251"/>
      <c r="AR70" s="251"/>
    </row>
    <row r="71" spans="1:46" hidden="1" x14ac:dyDescent="0.15">
      <c r="AK71" s="251"/>
      <c r="AL71" s="251"/>
      <c r="AM71" s="251"/>
      <c r="AN71" s="251"/>
      <c r="AO71" s="251"/>
      <c r="AP71" s="251"/>
      <c r="AQ71" s="251"/>
      <c r="AR71" s="251"/>
    </row>
    <row r="72" spans="1:46" hidden="1" x14ac:dyDescent="0.15">
      <c r="AK72" s="251"/>
      <c r="AL72" s="251"/>
      <c r="AM72" s="251"/>
      <c r="AN72" s="251"/>
      <c r="AO72" s="251"/>
      <c r="AP72" s="251"/>
      <c r="AQ72" s="251"/>
      <c r="AR72" s="251"/>
    </row>
    <row r="73" spans="1:46" hidden="1" x14ac:dyDescent="0.15">
      <c r="AK73" s="251"/>
      <c r="AL73" s="251"/>
      <c r="AM73" s="251"/>
      <c r="AN73" s="251"/>
      <c r="AO73" s="251"/>
      <c r="AP73" s="251"/>
      <c r="AQ73" s="251"/>
      <c r="AR73" s="251"/>
    </row>
    <row r="74" spans="1:46" hidden="1" x14ac:dyDescent="0.15"/>
  </sheetData>
  <sheetProtection algorithmName="SHA-512" hashValue="3+eyxR195pCLDbpuLqWvR1feDSyLBaxIWHf0v1RKzABnfcoLySxCFZFfyM2KstGGRaPe8BdHOiiLyiGupYlb1g==" saltValue="JM0aNAQsy5FBs0vHdLiGq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49" customWidth="1"/>
    <col min="126" max="16384" width="9" style="248" hidden="1"/>
  </cols>
  <sheetData>
    <row r="1" spans="2:125" ht="13.5" customHeight="1"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2:125" x14ac:dyDescent="0.15">
      <c r="B2" s="248"/>
      <c r="DG2" s="248"/>
    </row>
    <row r="3" spans="2:125" x14ac:dyDescent="0.15">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H3" s="248"/>
      <c r="DI3" s="248"/>
      <c r="DJ3" s="248"/>
      <c r="DK3" s="248"/>
      <c r="DL3" s="248"/>
      <c r="DM3" s="248"/>
      <c r="DN3" s="248"/>
      <c r="DO3" s="248"/>
      <c r="DP3" s="248"/>
      <c r="DQ3" s="248"/>
      <c r="DR3" s="248"/>
      <c r="DS3" s="248"/>
      <c r="DT3" s="248"/>
      <c r="DU3" s="248"/>
    </row>
    <row r="4" spans="2:125" x14ac:dyDescent="0.15"/>
    <row r="5" spans="2:125" x14ac:dyDescent="0.15"/>
    <row r="6" spans="2:125" x14ac:dyDescent="0.15"/>
    <row r="7" spans="2:125" x14ac:dyDescent="0.15"/>
    <row r="8" spans="2:125" x14ac:dyDescent="0.15"/>
    <row r="9" spans="2:125" x14ac:dyDescent="0.15">
      <c r="DU9" s="24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8"/>
    </row>
    <row r="18" spans="125:125" x14ac:dyDescent="0.15"/>
    <row r="19" spans="125:125" x14ac:dyDescent="0.15"/>
    <row r="20" spans="125:125" x14ac:dyDescent="0.15">
      <c r="DU20" s="248"/>
    </row>
    <row r="21" spans="125:125" x14ac:dyDescent="0.15">
      <c r="DU21" s="24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8"/>
    </row>
    <row r="29" spans="125:125" x14ac:dyDescent="0.15"/>
    <row r="30" spans="125:125" x14ac:dyDescent="0.15"/>
    <row r="31" spans="125:125" x14ac:dyDescent="0.15"/>
    <row r="32" spans="125:125" x14ac:dyDescent="0.15"/>
    <row r="33" spans="2:125" x14ac:dyDescent="0.15">
      <c r="B33" s="248"/>
      <c r="G33" s="248"/>
      <c r="I33" s="248"/>
    </row>
    <row r="34" spans="2:125" x14ac:dyDescent="0.15">
      <c r="C34" s="248"/>
      <c r="P34" s="248"/>
      <c r="DE34" s="248"/>
      <c r="DH34" s="248"/>
    </row>
    <row r="35" spans="2:125" x14ac:dyDescent="0.15">
      <c r="D35" s="248"/>
      <c r="E35" s="248"/>
      <c r="DG35" s="248"/>
      <c r="DJ35" s="248"/>
      <c r="DP35" s="248"/>
      <c r="DQ35" s="248"/>
      <c r="DR35" s="248"/>
      <c r="DS35" s="248"/>
      <c r="DT35" s="248"/>
      <c r="DU35" s="248"/>
    </row>
    <row r="36" spans="2:125" x14ac:dyDescent="0.15">
      <c r="F36" s="248"/>
      <c r="H36" s="248"/>
      <c r="J36" s="248"/>
      <c r="K36" s="248"/>
      <c r="L36" s="248"/>
      <c r="M36" s="248"/>
      <c r="N36" s="248"/>
      <c r="O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F36" s="248"/>
      <c r="DI36" s="248"/>
      <c r="DK36" s="248"/>
      <c r="DL36" s="248"/>
      <c r="DM36" s="248"/>
      <c r="DN36" s="248"/>
      <c r="DO36" s="248"/>
      <c r="DP36" s="248"/>
      <c r="DQ36" s="248"/>
      <c r="DR36" s="248"/>
      <c r="DS36" s="248"/>
      <c r="DT36" s="248"/>
      <c r="DU36" s="248"/>
    </row>
    <row r="37" spans="2:125" x14ac:dyDescent="0.15">
      <c r="DU37" s="248"/>
    </row>
    <row r="38" spans="2:125" x14ac:dyDescent="0.15">
      <c r="DT38" s="248"/>
      <c r="DU38" s="248"/>
    </row>
    <row r="39" spans="2:125" x14ac:dyDescent="0.15"/>
    <row r="40" spans="2:125" x14ac:dyDescent="0.15">
      <c r="DH40" s="248"/>
    </row>
    <row r="41" spans="2:125" x14ac:dyDescent="0.15">
      <c r="DE41" s="248"/>
    </row>
    <row r="42" spans="2:125" x14ac:dyDescent="0.15">
      <c r="DG42" s="248"/>
      <c r="DJ42" s="248"/>
    </row>
    <row r="43" spans="2:125" x14ac:dyDescent="0.15">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F43" s="248"/>
      <c r="DI43" s="248"/>
      <c r="DK43" s="248"/>
      <c r="DL43" s="248"/>
      <c r="DM43" s="248"/>
      <c r="DN43" s="248"/>
      <c r="DO43" s="248"/>
      <c r="DP43" s="248"/>
      <c r="DQ43" s="248"/>
      <c r="DR43" s="248"/>
      <c r="DS43" s="248"/>
      <c r="DT43" s="248"/>
      <c r="DU43" s="248"/>
    </row>
    <row r="44" spans="2:125" x14ac:dyDescent="0.15">
      <c r="DU44" s="248"/>
    </row>
    <row r="45" spans="2:125" x14ac:dyDescent="0.15"/>
    <row r="46" spans="2:125" x14ac:dyDescent="0.15"/>
    <row r="47" spans="2:125" x14ac:dyDescent="0.15"/>
    <row r="48" spans="2:125" x14ac:dyDescent="0.15">
      <c r="DT48" s="248"/>
      <c r="DU48" s="248"/>
    </row>
    <row r="49" spans="120:125" x14ac:dyDescent="0.15">
      <c r="DU49" s="248"/>
    </row>
    <row r="50" spans="120:125" x14ac:dyDescent="0.15">
      <c r="DU50" s="248"/>
    </row>
    <row r="51" spans="120:125" x14ac:dyDescent="0.15">
      <c r="DP51" s="248"/>
      <c r="DQ51" s="248"/>
      <c r="DR51" s="248"/>
      <c r="DS51" s="248"/>
      <c r="DT51" s="248"/>
      <c r="DU51" s="248"/>
    </row>
    <row r="52" spans="120:125" x14ac:dyDescent="0.15"/>
    <row r="53" spans="120:125" x14ac:dyDescent="0.15"/>
    <row r="54" spans="120:125" x14ac:dyDescent="0.15">
      <c r="DU54" s="248"/>
    </row>
    <row r="55" spans="120:125" x14ac:dyDescent="0.15"/>
    <row r="56" spans="120:125" x14ac:dyDescent="0.15"/>
    <row r="57" spans="120:125" x14ac:dyDescent="0.15"/>
    <row r="58" spans="120:125" x14ac:dyDescent="0.15">
      <c r="DU58" s="248"/>
    </row>
    <row r="59" spans="120:125" x14ac:dyDescent="0.15"/>
    <row r="60" spans="120:125" x14ac:dyDescent="0.15"/>
    <row r="61" spans="120:125" x14ac:dyDescent="0.15"/>
    <row r="62" spans="120:125" x14ac:dyDescent="0.15"/>
    <row r="63" spans="120:125" x14ac:dyDescent="0.15">
      <c r="DU63" s="248"/>
    </row>
    <row r="64" spans="120:125" x14ac:dyDescent="0.15">
      <c r="DT64" s="248"/>
      <c r="DU64" s="248"/>
    </row>
    <row r="65" spans="123:125" x14ac:dyDescent="0.15"/>
    <row r="66" spans="123:125" x14ac:dyDescent="0.15"/>
    <row r="67" spans="123:125" x14ac:dyDescent="0.15"/>
    <row r="68" spans="123:125" x14ac:dyDescent="0.15"/>
    <row r="69" spans="123:125" x14ac:dyDescent="0.15">
      <c r="DS69" s="248"/>
      <c r="DT69" s="248"/>
      <c r="DU69" s="24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8"/>
    </row>
    <row r="83" spans="116:125" x14ac:dyDescent="0.15">
      <c r="DM83" s="248"/>
      <c r="DN83" s="248"/>
      <c r="DO83" s="248"/>
      <c r="DP83" s="248"/>
      <c r="DQ83" s="248"/>
      <c r="DR83" s="248"/>
      <c r="DS83" s="248"/>
      <c r="DT83" s="248"/>
      <c r="DU83" s="248"/>
    </row>
    <row r="84" spans="116:125" x14ac:dyDescent="0.15"/>
    <row r="85" spans="116:125" x14ac:dyDescent="0.15"/>
    <row r="86" spans="116:125" x14ac:dyDescent="0.15"/>
    <row r="87" spans="116:125" x14ac:dyDescent="0.15"/>
    <row r="88" spans="116:125" x14ac:dyDescent="0.15">
      <c r="DU88" s="24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8"/>
      <c r="DT94" s="248"/>
      <c r="DU94" s="248"/>
    </row>
    <row r="95" spans="116:125" ht="13.5" customHeight="1" x14ac:dyDescent="0.15">
      <c r="DU95" s="24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8"/>
    </row>
    <row r="102" spans="124:125" ht="13.5" customHeight="1" x14ac:dyDescent="0.15"/>
    <row r="103" spans="124:125" ht="13.5" customHeight="1" x14ac:dyDescent="0.15"/>
    <row r="104" spans="124:125" ht="13.5" customHeight="1" x14ac:dyDescent="0.15">
      <c r="DT104" s="248"/>
      <c r="DU104" s="24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8" t="s">
        <v>521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ed7d+tUKOrA4QdtTwxNhSkWf0yE5VXxQeaebqlVbmRyzbC4fxC/PwojduU26DQ1P59bkdzaIZdB/3FP3amUJQ==" saltValue="5/nJGuHZrUk3pMIYfVV2Ig=="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49" customWidth="1"/>
    <col min="126" max="142" width="0" style="248" hidden="1" customWidth="1"/>
    <col min="143" max="16384" width="9" style="248" hidden="1"/>
  </cols>
  <sheetData>
    <row r="1" spans="1:125" ht="13.5" customHeight="1"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1:125" x14ac:dyDescent="0.15">
      <c r="B2" s="248"/>
      <c r="T2" s="248"/>
    </row>
    <row r="3" spans="1:125"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8"/>
      <c r="G33" s="248"/>
      <c r="I33" s="248"/>
    </row>
    <row r="34" spans="2:125" x14ac:dyDescent="0.15">
      <c r="C34" s="248"/>
      <c r="P34" s="248"/>
      <c r="R34" s="248"/>
      <c r="U34" s="248"/>
    </row>
    <row r="35" spans="2:125" x14ac:dyDescent="0.15">
      <c r="D35" s="248"/>
      <c r="E35" s="248"/>
      <c r="T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248"/>
      <c r="DG35" s="248"/>
      <c r="DH35" s="248"/>
      <c r="DI35" s="248"/>
      <c r="DJ35" s="248"/>
      <c r="DK35" s="248"/>
      <c r="DL35" s="248"/>
      <c r="DM35" s="248"/>
      <c r="DN35" s="248"/>
      <c r="DO35" s="248"/>
      <c r="DP35" s="248"/>
      <c r="DQ35" s="248"/>
      <c r="DR35" s="248"/>
      <c r="DS35" s="248"/>
      <c r="DT35" s="248"/>
      <c r="DU35" s="248"/>
    </row>
    <row r="36" spans="2:125" x14ac:dyDescent="0.15">
      <c r="F36" s="248"/>
      <c r="H36" s="248"/>
      <c r="J36" s="248"/>
      <c r="K36" s="248"/>
      <c r="L36" s="248"/>
      <c r="M36" s="248"/>
      <c r="N36" s="248"/>
      <c r="O36" s="248"/>
      <c r="Q36" s="248"/>
      <c r="S36" s="248"/>
      <c r="V36" s="248"/>
    </row>
    <row r="37" spans="2:125" x14ac:dyDescent="0.15"/>
    <row r="38" spans="2:125" x14ac:dyDescent="0.15"/>
    <row r="39" spans="2:125" x14ac:dyDescent="0.15"/>
    <row r="40" spans="2:125" x14ac:dyDescent="0.15">
      <c r="U40" s="248"/>
    </row>
    <row r="41" spans="2:125" x14ac:dyDescent="0.15">
      <c r="R41" s="248"/>
    </row>
    <row r="42" spans="2:125" x14ac:dyDescent="0.15">
      <c r="T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8"/>
      <c r="DL42" s="248"/>
      <c r="DM42" s="248"/>
      <c r="DN42" s="248"/>
      <c r="DO42" s="248"/>
      <c r="DP42" s="248"/>
      <c r="DQ42" s="248"/>
      <c r="DR42" s="248"/>
      <c r="DS42" s="248"/>
      <c r="DT42" s="248"/>
      <c r="DU42" s="248"/>
    </row>
    <row r="43" spans="2:125" x14ac:dyDescent="0.15">
      <c r="Q43" s="248"/>
      <c r="S43" s="248"/>
      <c r="V43" s="24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522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UL4QTLJr74U43k+QyRy1Kj01PRdkoKB899Xj1b6fKAstVUP7PoY04aJwMjNW6yQqHjcc4E3ERGA8Y5STGsBw==" saltValue="xA17qXOiIpr6Is1DwA5j9A=="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90" t="s">
        <v>3</v>
      </c>
      <c r="D47" s="1190"/>
      <c r="E47" s="1191"/>
      <c r="F47" s="11">
        <v>24.72</v>
      </c>
      <c r="G47" s="12">
        <v>24.51</v>
      </c>
      <c r="H47" s="12">
        <v>21.67</v>
      </c>
      <c r="I47" s="12">
        <v>20.8</v>
      </c>
      <c r="J47" s="13">
        <v>21.63</v>
      </c>
    </row>
    <row r="48" spans="2:10" ht="57.75" customHeight="1" x14ac:dyDescent="0.15">
      <c r="B48" s="14"/>
      <c r="C48" s="1192" t="s">
        <v>4</v>
      </c>
      <c r="D48" s="1192"/>
      <c r="E48" s="1193"/>
      <c r="F48" s="15">
        <v>5.87</v>
      </c>
      <c r="G48" s="16">
        <v>6.23</v>
      </c>
      <c r="H48" s="16">
        <v>6.43</v>
      </c>
      <c r="I48" s="16">
        <v>9.15</v>
      </c>
      <c r="J48" s="17">
        <v>9.4499999999999993</v>
      </c>
    </row>
    <row r="49" spans="2:10" ht="57.75" customHeight="1" thickBot="1" x14ac:dyDescent="0.2">
      <c r="B49" s="18"/>
      <c r="C49" s="1194" t="s">
        <v>5</v>
      </c>
      <c r="D49" s="1194"/>
      <c r="E49" s="1195"/>
      <c r="F49" s="19" t="s">
        <v>528</v>
      </c>
      <c r="G49" s="20">
        <v>0.45</v>
      </c>
      <c r="H49" s="20" t="s">
        <v>529</v>
      </c>
      <c r="I49" s="20">
        <v>1.71</v>
      </c>
      <c r="J49" s="21">
        <v>1.27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c/p/5XOpczybDeFYofu9e1xKNwDQ3On/jsCWyD+1kA8kPkIMuXh05B7w2u4U2c+b4D5xO+84GXgIi8Ry1BuJQ==" saltValue="4txndkgc4vwttIcJUMCAa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2020-09-23T04:58:27Z</cp:lastPrinted>
  <dcterms:created xsi:type="dcterms:W3CDTF">2020-02-10T06:27:22Z</dcterms:created>
  <dcterms:modified xsi:type="dcterms:W3CDTF">2020-09-23T05:58:32Z</dcterms:modified>
  <cp:category/>
</cp:coreProperties>
</file>