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8" r:id="rId6"/>
    <sheet name="性質別歳出決算分析表（住民一人当たりのコスト）" sheetId="16" r:id="rId7"/>
    <sheet name="目的別歳出決算分析表（住民一人当たりのコスト）" sheetId="17" r:id="rId8"/>
    <sheet name="実質収支比率等に係る経年分析" sheetId="19" r:id="rId9"/>
    <sheet name="連結実質赤字比率に係る赤字・黒字の構成分析" sheetId="5" r:id="rId10"/>
    <sheet name="実質公債費比率（分子）の構造" sheetId="20" r:id="rId11"/>
    <sheet name="将来負担比率（分子）の構造" sheetId="21"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<sst xmlns="http://schemas.openxmlformats.org/spreadsheetml/2006/main" count="1087" uniqueCount="621">
  <si>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</si>
  <si>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</si>
  <si>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</si>
  <si>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</si>
  <si>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</si>
  <si>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</si>
  <si>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</si>
  <si>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</si>
  <si>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</si>
  <si>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</si>
  <si>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</si>
  <si>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</si>
  <si>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</si>
  <si>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</si>
  <si>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</si>
  <si>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</si>
  <si>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</si>
  <si>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</si>
  <si>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</si>
  <si>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</si>
  <si>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</si>
  <si>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</si>
  <si>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</si>
  <si>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</si>
  <si>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</si>
  <si>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</si>
  <si>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</si>
  <si>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</si>
  <si>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</si>
  <si>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</si>
  <si>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</si>
  <si>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</si>
  <si>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</si>
  <si>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</si>
  <si>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</si>
  <si>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</si>
  <si>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</si>
  <si>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</si>
  <si>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</si>
  <si>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</si>
  <si>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</si>
  <si>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</si>
  <si>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</si>
  <si>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</si>
  <si>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</si>
  <si>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</si>
  <si>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</si>
  <si>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</si>
  <si>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</si>
  <si>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</si>
  <si>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</si>
  <si>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</si>
  <si>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</si>
  <si>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</si>
  <si>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</si>
  <si>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</si>
  <si>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</si>
  <si>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</si>
  <si>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</si>
  <si>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</si>
  <si>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</si>
  <si>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</si>
  <si>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</si>
  <si>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</si>
  <si>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</si>
  <si>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</si>
  <si>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</si>
  <si>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</si>
  <si>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</si>
  <si>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</si>
  <si>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</si>
  <si>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</si>
  <si>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</si>
  <si>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</si>
  <si>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</si>
  <si>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</si>
  <si>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</si>
  <si>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</si>
  <si>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</si>
  <si>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</si>
  <si>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</si>
  <si>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</si>
  <si>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</si>
  <si>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</si>
  <si>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</si>
  <si>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</si>
  <si>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</si>
  <si>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</si>
  <si>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</si>
  <si>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</si>
  <si>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</si>
  <si>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</si>
  <si>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</si>
  <si>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</si>
  <si>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</si>
  <si>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</si>
  <si>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</si>
  <si>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</si>
  <si>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</si>
  <si>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</si>
  <si>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</si>
  <si>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</si>
  <si>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</si>
  <si>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</si>
  <si>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</si>
  <si>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</si>
  <si>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</si>
  <si>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</si>
  <si>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</si>
  <si>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</si>
  <si>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</si>
  <si>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</si>
  <si>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</si>
  <si>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</si>
  <si>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</si>
  <si>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</si>
  <si>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</si>
  <si>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</si>
  <si>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</si>
  <si>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</si>
  <si>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</si>
  <si>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</si>
  <si>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</si>
  <si>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</si>
  <si>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</si>
  <si>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</si>
  <si>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</si>
  <si>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</si>
  <si>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</si>
  <si>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</si>
  <si>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</si>
  <si>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</si>
  <si>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</si>
  <si>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</si>
  <si>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</si>
  <si>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</si>
  <si>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</si>
  <si>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</si>
  <si>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</si>
  <si>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</si>
  <si>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</si>
  <si>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</si>
  <si>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</si>
  <si>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</si>
  <si>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</si>
  <si>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</si>
  <si>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</si>
  <si>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</si>
  <si>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</si>
  <si>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</si>
  <si>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</si>
  <si>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</si>
  <si>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</si>
  <si>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</si>
  <si>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</si>
  <si>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</si>
  <si>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</si>
  <si>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</si>
  <si>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</si>
  <si>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</si>
  <si>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</si>
  <si>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</si>
  <si>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</si>
  <si>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</si>
  <si>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</si>
  <si>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</si>
  <si>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</si>
  <si>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</si>
  <si>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</si>
  <si>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</si>
  <si>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</si>
  <si>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</si>
  <si>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</si>
  <si>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</si>
  <si>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</si>
  <si>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</si>
  <si>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</si>
  <si>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</si>
  <si>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</si>
  <si>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</si>
  <si>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</si>
  <si>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</si>
  <si>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</si>
  <si>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</si>
  <si>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</si>
  <si>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</si>
  <si>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</si>
  <si>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</si>
  <si>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</si>
  <si>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</si>
  <si>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</si>
  <si>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</si>
  <si>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</si>
  <si>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</si>
  <si>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</si>
  <si>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</si>
  <si>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</si>
  <si>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</si>
  <si>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</si>
  <si>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</si>
  <si>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</si>
  <si>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</si>
  <si>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</si>
  <si>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</si>
  <si>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</si>
  <si>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</si>
  <si>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</si>
  <si>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</si>
  <si>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</si>
  <si>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</si>
  <si>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</si>
  <si>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</si>
  <si>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</si>
  <si>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</si>
  <si>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</si>
  <si>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</si>
  <si>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鹿児島県鹿屋市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</si>
  <si>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</si>
  <si>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</si>
  <si>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</si>
  <si>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</si>
  <si>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</si>
  <si>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</si>
  <si>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</si>
  <si>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</si>
  <si>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</si>
  <si>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</si>
  <si>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</si>
  <si>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</si>
  <si>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</si>
  <si>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</si>
  <si>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</si>
  <si>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</si>
  <si>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</si>
  <si>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</si>
  <si>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</si>
  <si>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</si>
  <si>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</si>
  <si>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</si>
  <si>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</si>
  <si>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</si>
  <si>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</si>
  <si>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</si>
  <si>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</si>
  <si>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</si>
  <si>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</si>
  <si>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</si>
  <si>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</si>
  <si>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</si>
  <si>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</si>
  <si>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</si>
  <si>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</si>
  <si>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</si>
  <si>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</si>
  <si>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</si>
  <si>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</si>
  <si>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</si>
  <si>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</si>
  <si>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</si>
  <si>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</si>
  <si>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</si>
  <si>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</si>
  <si>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</si>
  <si>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</si>
  <si>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</si>
  <si>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</si>
  <si>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</si>
  <si>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</si>
  <si>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</si>
  <si>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</si>
  <si>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</si>
  <si>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</si>
  <si>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</si>
  <si>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</si>
  <si>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</si>
  <si>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</si>
  <si>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</si>
  <si>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</si>
  <si>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</si>
  <si>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</si>
  <si>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</si>
  <si>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</si>
  <si>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</si>
  <si>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</si>
  <si>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</si>
  <si>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</si>
  <si>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</si>
  <si>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</si>
  <si>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</si>
  <si>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</si>
  <si>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</si>
  <si>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</si>
  <si>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</si>
  <si>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</si>
  <si>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</si>
  <si>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</si>
  <si>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</si>
  <si>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</si>
  <si>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</si>
  <si>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</si>
  <si>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</si>
  <si>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</si>
  <si>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</si>
  <si>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</si>
  <si>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</si>
  <si>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</si>
  <si>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</si>
  <si>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</si>
  <si>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</si>
  <si>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</si>
  <si>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</si>
  <si>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</si>
  <si>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</si>
  <si>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</si>
  <si>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</si>
  <si>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</si>
  <si>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</si>
  <si>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</si>
  <si>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</si>
  <si>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</si>
  <si>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</si>
  <si>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</si>
  <si>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</si>
  <si>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</si>
  <si>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</si>
  <si>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</si>
  <si>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</si>
  <si>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</si>
  <si>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</si>
  <si>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</si>
  <si>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</si>
  <si>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</si>
  <si>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</si>
  <si>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</si>
  <si>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</si>
  <si>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</si>
  <si>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</si>
  <si>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</si>
  <si>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</si>
  <si>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</si>
  <si>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</si>
  <si>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</si>
  <si>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</si>
  <si>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</si>
  <si>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</si>
  <si>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</si>
  <si>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</si>
  <si>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</si>
  <si>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</si>
  <si>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</si>
  <si>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</si>
  <si>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</si>
  <si>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</si>
  <si>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</si>
  <si>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</si>
  <si>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</si>
  <si>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</si>
  <si>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</si>
  <si>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</si>
  <si>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</si>
  <si>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</si>
  <si>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</si>
  <si>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</si>
  <si>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</si>
  <si>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</si>
  <si>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</si>
  <si>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</si>
  <si>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</si>
  <si>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</si>
  <si>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</si>
  <si>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鹿児島県鹿屋市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</si>
  <si>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</si>
  <si>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</si>
  <si>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</si>
  <si>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</si>
  <si>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</si>
  <si>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</si>
  <si>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</si>
  <si>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</si>
  <si>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</si>
  <si>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</si>
  <si>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</si>
  <si>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</si>
  <si>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</si>
  <si>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</si>
  <si>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</si>
  <si>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</si>
  <si>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</si>
  <si>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</si>
  <si>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</si>
  <si>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</si>
  <si>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</si>
  <si>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</si>
  <si>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</si>
  <si>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</si>
  <si>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</si>
  <si>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</si>
  <si>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</si>
  <si>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</si>
  <si>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</si>
  <si>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</si>
  <si>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</si>
  <si>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</si>
  <si>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</si>
  <si>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</si>
  <si>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</si>
  <si>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</si>
  <si>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</si>
  <si>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t>
    <phoneticPr fontId="5"/>
  </si>
  <si>
    <t>法適用企業</t>
    <phoneticPr fontId="5"/>
  </si>
  <si>
    <t>公共下水道事業特別会計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</si>
  <si>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</si>
  <si>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</si>
  <si>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</si>
  <si>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</si>
  <si>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</si>
  <si>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</si>
  <si>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</si>
  <si>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</si>
  <si>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</si>
  <si>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</si>
  <si>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</si>
  <si>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</si>
  <si>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</si>
  <si>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</si>
  <si>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</si>
  <si>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</si>
  <si>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</si>
  <si>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</si>
  <si>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</si>
  <si>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</si>
  <si>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</si>
  <si>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</si>
  <si>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</si>
  <si>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</si>
  <si>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</si>
  <si>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</si>
  <si>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</si>
  <si>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</si>
  <si>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</si>
  <si>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</si>
  <si>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</si>
  <si>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</si>
  <si>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</si>
  <si>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</si>
  <si>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</si>
  <si>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</si>
  <si>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</si>
  <si>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</si>
  <si>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</si>
  <si>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</si>
  <si>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</si>
  <si>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</si>
  <si>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</si>
  <si>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</si>
  <si>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</si>
  <si>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</si>
  <si>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</si>
  <si>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</si>
  <si>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</si>
  <si>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</si>
  <si>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</si>
  <si>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</si>
  <si>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</si>
  <si>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</si>
  <si>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</si>
  <si>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</si>
  <si>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</si>
  <si>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</si>
  <si>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</si>
  <si>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</si>
  <si>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</si>
  <si>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</si>
  <si>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</si>
  <si>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</si>
  <si>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</si>
  <si>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</si>
  <si>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</si>
  <si>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</si>
  <si>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</si>
  <si>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</si>
  <si>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</si>
  <si>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</si>
  <si>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</si>
  <si>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</si>
  <si>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</si>
  <si>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</si>
  <si>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</si>
  <si>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</si>
  <si>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</si>
  <si>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</si>
  <si>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</si>
  <si>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</si>
  <si>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</si>
  <si>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</si>
  <si>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</si>
  <si>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</si>
  <si>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</si>
  <si>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</si>
  <si>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</si>
  <si>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</si>
  <si>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</si>
  <si>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</si>
  <si>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</si>
  <si>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</si>
  <si>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</si>
  <si>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</si>
  <si>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</si>
  <si>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</si>
  <si>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</si>
  <si>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</si>
  <si>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</si>
  <si>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</si>
  <si>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</si>
  <si>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</si>
  <si>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</si>
  <si>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</si>
  <si>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</si>
  <si>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</si>
  <si>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</si>
  <si>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</si>
  <si>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</si>
  <si>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</si>
  <si>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</si>
  <si>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</si>
  <si>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</si>
  <si>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</si>
  <si>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</si>
  <si>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</si>
  <si>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</si>
  <si>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</si>
  <si>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</si>
  <si>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</si>
  <si>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</si>
  <si>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</si>
  <si>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</si>
  <si>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</si>
  <si>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</si>
  <si>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</si>
  <si>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</si>
  <si>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</si>
  <si>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</si>
  <si>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</si>
  <si>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</si>
  <si>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</si>
  <si>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</si>
  <si>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</si>
  <si>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</si>
  <si>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</si>
  <si>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</si>
  <si>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</si>
  <si>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</si>
  <si>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</si>
  <si>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</si>
  <si>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</si>
  <si>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</si>
  <si>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</si>
  <si>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</si>
  <si>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</si>
  <si>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</si>
  <si>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</si>
  <si>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</si>
  <si>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</si>
  <si>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</si>
  <si>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</si>
  <si>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</si>
  <si>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</si>
  <si>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</si>
  <si>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</si>
  <si>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</si>
  <si>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</si>
  <si>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</si>
  <si>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</si>
  <si>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</si>
  <si>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</si>
  <si>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2.80</t>
  </si>
  <si>
    <t>水道事業</t>
  </si>
  <si>
    <t>一般会計</t>
  </si>
  <si>
    <t>国民健康保険事業特別会計</t>
  </si>
  <si>
    <t>介護保険事業特別会計</t>
  </si>
  <si>
    <t>公共下水道事業特別会計</t>
  </si>
  <si>
    <t>後期高齢者医療特別会計</t>
  </si>
  <si>
    <t>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</si>
  <si>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</si>
  <si>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</si>
  <si>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</si>
  <si>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</si>
  <si>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</si>
  <si>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</si>
  <si>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</si>
  <si>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</si>
  <si>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</si>
  <si>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</si>
  <si>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曽於北部衛生処理組合</t>
    <rPh sb="0" eb="2">
      <t>ソオ</t>
    </rPh>
    <rPh sb="2" eb="4">
      <t>ホクブ</t>
    </rPh>
    <rPh sb="4" eb="6">
      <t>エイセイ</t>
    </rPh>
    <rPh sb="6" eb="8">
      <t>ショリ</t>
    </rPh>
    <rPh sb="8" eb="10">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</si>
  <si>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</si>
  <si>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</si>
  <si>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</si>
  <si>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</si>
  <si>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鹿屋市農業公社</t>
    <rPh sb="0" eb="3">
      <t>カノヤシ</t>
    </rPh>
    <rPh sb="3" eb="5">
      <t>ノウギョウ</t>
    </rPh>
    <rPh sb="5" eb="7">
      <t>コウシャ</t>
    </rPh>
    <phoneticPr fontId="2"/>
  </si>
  <si>
    <t>まちづくり鹿屋</t>
    <rPh sb="5" eb="7">
      <t>カノヤ</t>
    </rPh>
    <phoneticPr fontId="2"/>
  </si>
  <si>
    <t>鹿屋市勤労者サービスセンター</t>
    <rPh sb="0" eb="3">
      <t>カノヤシ</t>
    </rPh>
    <rPh sb="3" eb="6">
      <t>キンロウシャ</t>
    </rPh>
    <phoneticPr fontId="2"/>
  </si>
  <si>
    <t>おおすみ観光未来会議</t>
    <rPh sb="4" eb="6">
      <t>カンコウ</t>
    </rPh>
    <rPh sb="6" eb="8">
      <t>ミライ</t>
    </rPh>
    <rPh sb="8" eb="10">
      <t>カイギ</t>
    </rPh>
    <phoneticPr fontId="2"/>
  </si>
  <si>
    <t>ふるさと鹿屋応援基金</t>
    <rPh sb="4" eb="6">
      <t>カノヤ</t>
    </rPh>
    <rPh sb="6" eb="8">
      <t>オウエン</t>
    </rPh>
    <rPh sb="8" eb="10">
      <t>キキン</t>
    </rPh>
    <phoneticPr fontId="5"/>
  </si>
  <si>
    <t>地域振興基金</t>
    <rPh sb="0" eb="2">
      <t>チイキ</t>
    </rPh>
    <rPh sb="2" eb="4">
      <t>シンコウ</t>
    </rPh>
    <rPh sb="4" eb="6">
      <t>キキン</t>
    </rPh>
    <phoneticPr fontId="5"/>
  </si>
  <si>
    <t>農業振興基金</t>
    <rPh sb="0" eb="2">
      <t>ノウギョウ</t>
    </rPh>
    <rPh sb="2" eb="4">
      <t>シンコウ</t>
    </rPh>
    <rPh sb="4" eb="6">
      <t>キキン</t>
    </rPh>
    <phoneticPr fontId="5"/>
  </si>
  <si>
    <t>高齢者福祉基金</t>
    <rPh sb="0" eb="3">
      <t>コウレイシャ</t>
    </rPh>
    <rPh sb="3" eb="5">
      <t>フクシ</t>
    </rPh>
    <rPh sb="5" eb="7">
      <t>キキン</t>
    </rPh>
    <phoneticPr fontId="5"/>
  </si>
  <si>
    <t>公共施設修繕基金</t>
    <rPh sb="0" eb="2">
      <t>コウキョウ</t>
    </rPh>
    <rPh sb="2" eb="4">
      <t>シセツ</t>
    </rPh>
    <rPh sb="4" eb="6">
      <t>シュウゼン</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</si>
  <si>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</si>
  <si>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</si>
  <si>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</si>
  <si>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</si>
  <si>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</si>
  <si>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将来負担比率は、一般会計や公営企業会計等の地方債残高の減少や職員数減に伴う退職手当負担等見込額の減などにより、算定されなかった。
　有形固定資産減価償却率は、今後は鹿屋女子高等学校校舎整備や北部学校給食センター整備などの大型事業の実施により、、更に下がることが予想される。
　引き続き、公共施設等総合計画に基づき、老朽化対策に積極的に取り組んでいく。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</si>
  <si>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</si>
  <si>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</si>
  <si>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</si>
  <si>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</si>
  <si>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</si>
  <si>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</si>
  <si>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　実質公債費比率は、毎年の地方債発行額を償還額以内とする抑制措置の実施などにより、令和元</t>
    </r>
    <r>
      <rPr>
        <sz val="10"/>
        <rFont val="ＭＳ Ｐゴシック"/>
        <family val="3"/>
        <charset val="128"/>
      </rPr>
      <t>年度は6.4％と、</t>
    </r>
    <r>
      <rPr>
        <sz val="11"/>
        <rFont val="ＭＳ Ｐゴシック"/>
        <family val="3"/>
        <charset val="128"/>
      </rPr>
      <t>年々改善している。
　今後、鹿屋女子高等学校校舎整備や北部学校給食センター整備など、大型事業が予定されており、公債費が一時的に増加することが見込まれるが、事</t>
    </r>
    <r>
      <rPr>
        <sz val="11"/>
        <color indexed="8"/>
        <rFont val="ＭＳ Ｐゴシック"/>
        <family val="3"/>
        <charset val="128"/>
      </rPr>
      <t>業計画の見直し、平準化を行うことにより、地方債発行額の抑制に努める。
　今後も、将来に多額の負担を残すことのないよう基金残高とのバランスを図りながら、健全な財政運営に努めるとともに公共施設等総合管理計画に基づいて、適切に長寿命化対策や更新事業を実施し、財政負担の軽減及び平準化に努める。</t>
    </r>
    <rPh sb="41" eb="43">
      <t>レイワ</t>
    </rPh>
    <rPh sb="43" eb="44">
      <t>モト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</si>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</sst>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C64E-48FA-B37F-A7785C824FD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52382</c:v>
                </c:pt>
                <c:pt idx="1">
                  <c:v>41133</c:v>
                </c:pt>
                <c:pt idx="2">
                  <c:v>75020</c:v>
                </c:pt>
                <c:pt idx="3">
                  <c:v>71032</c:v>
                </c:pt>
                <c:pt idx="4">
                  <c:v>73449</c:v>
                </c:pt>
              </c:numCache>
            </c:numRef>
          </c:val>
          <c:smooth val="0"/>
          <c:extLst>
            <c:ext xmlns:c16="http://schemas.microsoft.com/office/drawing/2014/chart" uri="{C3380CC4-5D6E-409C-BE32-E72D297353CC}">
              <c16:uniqueId val="{00000001-C64E-48FA-B37F-A7785C824F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6.23</c:v>
                </c:pt>
                <c:pt idx="1">
                  <c:v>6.43</c:v>
                </c:pt>
                <c:pt idx="2">
                  <c:v>9.15</c:v>
                </c:pt>
                <c:pt idx="3">
                  <c:v>9.4499999999999993</c:v>
                </c:pt>
                <c:pt idx="4">
                  <c:v>8.6</c:v>
                </c:pt>
              </c:numCache>
            </c:numRef>
          </c:val>
          <c:extLst>
            <c:ext xmlns:c16="http://schemas.microsoft.com/office/drawing/2014/chart" uri="{C3380CC4-5D6E-409C-BE32-E72D297353CC}">
              <c16:uniqueId val="{00000000-E241-441F-A682-F183FAE56B0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24.51</c:v>
                </c:pt>
                <c:pt idx="1">
                  <c:v>21.67</c:v>
                </c:pt>
                <c:pt idx="2">
                  <c:v>20.8</c:v>
                </c:pt>
                <c:pt idx="3">
                  <c:v>21.63</c:v>
                </c:pt>
                <c:pt idx="4">
                  <c:v>23.24</c:v>
                </c:pt>
              </c:numCache>
            </c:numRef>
          </c:val>
          <c:extLst>
            <c:ext xmlns:c16="http://schemas.microsoft.com/office/drawing/2014/chart" uri="{C3380CC4-5D6E-409C-BE32-E72D297353CC}">
              <c16:uniqueId val="{00000001-E241-441F-A682-F183FAE56B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0.45</c:v>
                </c:pt>
                <c:pt idx="1">
                  <c:v>-2.8</c:v>
                </c:pt>
                <c:pt idx="2">
                  <c:v>1.71</c:v>
                </c:pt>
                <c:pt idx="3">
                  <c:v>1.27</c:v>
                </c:pt>
                <c:pt idx="4">
                  <c:v>0.69</c:v>
                </c:pt>
              </c:numCache>
            </c:numRef>
          </c:val>
          <c:smooth val="0"/>
          <c:extLst>
            <c:ext xmlns:c16="http://schemas.microsoft.com/office/drawing/2014/chart" uri="{C3380CC4-5D6E-409C-BE32-E72D297353CC}">
              <c16:uniqueId val="{00000002-E241-441F-A682-F183FAE56B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0.03</c:v>
                </c:pt>
                <c:pt idx="4">
                  <c:v>0</c:v>
                </c:pt>
                <c:pt idx="5">
                  <c:v>0</c:v>
                </c:pt>
                <c:pt idx="6">
                  <c:v>0</c:v>
                </c:pt>
                <c:pt idx="7">
                  <c:v>0</c:v>
                </c:pt>
                <c:pt idx="8">
                  <c:v>0</c:v>
                </c:pt>
                <c:pt idx="9">
                  <c:v>0</c:v>
                </c:pt>
              </c:numCache>
            </c:numRef>
          </c:val>
          <c:extLst>
            <c:ext xmlns:c16="http://schemas.microsoft.com/office/drawing/2014/chart" uri="{C3380CC4-5D6E-409C-BE32-E72D297353CC}">
              <c16:uniqueId val="{00000000-0A10-44CE-94F5-C5D679AB9D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10-44CE-94F5-C5D679AB9D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10-44CE-94F5-C5D679AB9DB2}"/>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0A10-44CE-94F5-C5D679AB9DB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4-0A10-44CE-94F5-C5D679AB9DB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0.25</c:v>
                </c:pt>
                <c:pt idx="4">
                  <c:v>#N/A</c:v>
                </c:pt>
                <c:pt idx="5">
                  <c:v>0.21</c:v>
                </c:pt>
                <c:pt idx="6">
                  <c:v>#N/A</c:v>
                </c:pt>
                <c:pt idx="7">
                  <c:v>0.17</c:v>
                </c:pt>
                <c:pt idx="8">
                  <c:v>#N/A</c:v>
                </c:pt>
                <c:pt idx="9">
                  <c:v>0.28000000000000003</c:v>
                </c:pt>
              </c:numCache>
            </c:numRef>
          </c:val>
          <c:extLst>
            <c:ext xmlns:c16="http://schemas.microsoft.com/office/drawing/2014/chart" uri="{C3380CC4-5D6E-409C-BE32-E72D297353CC}">
              <c16:uniqueId val="{00000005-0A10-44CE-94F5-C5D679AB9DB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0.97</c:v>
                </c:pt>
                <c:pt idx="2">
                  <c:v>#N/A</c:v>
                </c:pt>
                <c:pt idx="3">
                  <c:v>0.85</c:v>
                </c:pt>
                <c:pt idx="4">
                  <c:v>#N/A</c:v>
                </c:pt>
                <c:pt idx="5">
                  <c:v>1.25</c:v>
                </c:pt>
                <c:pt idx="6">
                  <c:v>#N/A</c:v>
                </c:pt>
                <c:pt idx="7">
                  <c:v>1.06</c:v>
                </c:pt>
                <c:pt idx="8">
                  <c:v>#N/A</c:v>
                </c:pt>
                <c:pt idx="9">
                  <c:v>0.64</c:v>
                </c:pt>
              </c:numCache>
            </c:numRef>
          </c:val>
          <c:extLst>
            <c:ext xmlns:c16="http://schemas.microsoft.com/office/drawing/2014/chart" uri="{C3380CC4-5D6E-409C-BE32-E72D297353CC}">
              <c16:uniqueId val="{00000006-0A10-44CE-94F5-C5D679AB9DB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7.0000000000000007E-2</c:v>
                </c:pt>
                <c:pt idx="2">
                  <c:v>#N/A</c:v>
                </c:pt>
                <c:pt idx="3">
                  <c:v>1.5</c:v>
                </c:pt>
                <c:pt idx="4">
                  <c:v>#N/A</c:v>
                </c:pt>
                <c:pt idx="5">
                  <c:v>1.98</c:v>
                </c:pt>
                <c:pt idx="6">
                  <c:v>#N/A</c:v>
                </c:pt>
                <c:pt idx="7">
                  <c:v>0.88</c:v>
                </c:pt>
                <c:pt idx="8">
                  <c:v>#N/A</c:v>
                </c:pt>
                <c:pt idx="9">
                  <c:v>0.98</c:v>
                </c:pt>
              </c:numCache>
            </c:numRef>
          </c:val>
          <c:extLst>
            <c:ext xmlns:c16="http://schemas.microsoft.com/office/drawing/2014/chart" uri="{C3380CC4-5D6E-409C-BE32-E72D297353CC}">
              <c16:uniqueId val="{00000007-0A10-44CE-94F5-C5D679AB9D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6.23</c:v>
                </c:pt>
                <c:pt idx="2">
                  <c:v>#N/A</c:v>
                </c:pt>
                <c:pt idx="3">
                  <c:v>6.43</c:v>
                </c:pt>
                <c:pt idx="4">
                  <c:v>#N/A</c:v>
                </c:pt>
                <c:pt idx="5">
                  <c:v>9.15</c:v>
                </c:pt>
                <c:pt idx="6">
                  <c:v>#N/A</c:v>
                </c:pt>
                <c:pt idx="7">
                  <c:v>9.44</c:v>
                </c:pt>
                <c:pt idx="8">
                  <c:v>#N/A</c:v>
                </c:pt>
                <c:pt idx="9">
                  <c:v>8.59</c:v>
                </c:pt>
              </c:numCache>
            </c:numRef>
          </c:val>
          <c:extLst>
            <c:ext xmlns:c16="http://schemas.microsoft.com/office/drawing/2014/chart" uri="{C3380CC4-5D6E-409C-BE32-E72D297353CC}">
              <c16:uniqueId val="{00000008-0A10-44CE-94F5-C5D679AB9DB2}"/>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7.1</c:v>
                </c:pt>
                <c:pt idx="2">
                  <c:v>#N/A</c:v>
                </c:pt>
                <c:pt idx="3">
                  <c:v>7.54</c:v>
                </c:pt>
                <c:pt idx="4">
                  <c:v>#N/A</c:v>
                </c:pt>
                <c:pt idx="5">
                  <c:v>9.4700000000000006</c:v>
                </c:pt>
                <c:pt idx="6">
                  <c:v>#N/A</c:v>
                </c:pt>
                <c:pt idx="7">
                  <c:v>11</c:v>
                </c:pt>
                <c:pt idx="8">
                  <c:v>#N/A</c:v>
                </c:pt>
                <c:pt idx="9">
                  <c:v>12.15</c:v>
                </c:pt>
              </c:numCache>
            </c:numRef>
          </c:val>
          <c:extLst>
            <c:ext xmlns:c16="http://schemas.microsoft.com/office/drawing/2014/chart" uri="{C3380CC4-5D6E-409C-BE32-E72D297353CC}">
              <c16:uniqueId val="{00000009-0A10-44CE-94F5-C5D679AB9D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3779</c:v>
                </c:pt>
                <c:pt idx="5">
                  <c:v>3893</c:v>
                </c:pt>
                <c:pt idx="8">
                  <c:v>3841</c:v>
                </c:pt>
                <c:pt idx="11">
                  <c:v>3870</c:v>
                </c:pt>
                <c:pt idx="14">
                  <c:v>3775</c:v>
                </c:pt>
              </c:numCache>
            </c:numRef>
          </c:val>
          <c:extLst>
            <c:ext xmlns:c16="http://schemas.microsoft.com/office/drawing/2014/chart" uri="{C3380CC4-5D6E-409C-BE32-E72D297353CC}">
              <c16:uniqueId val="{00000000-A407-4719-B9F8-D47871FCB1E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07-4719-B9F8-D47871FCB1E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82</c:v>
                </c:pt>
                <c:pt idx="3">
                  <c:v>83</c:v>
                </c:pt>
                <c:pt idx="6">
                  <c:v>81</c:v>
                </c:pt>
                <c:pt idx="9">
                  <c:v>109</c:v>
                </c:pt>
                <c:pt idx="12">
                  <c:v>42</c:v>
                </c:pt>
              </c:numCache>
            </c:numRef>
          </c:val>
          <c:extLst>
            <c:ext xmlns:c16="http://schemas.microsoft.com/office/drawing/2014/chart" uri="{C3380CC4-5D6E-409C-BE32-E72D297353CC}">
              <c16:uniqueId val="{00000002-A407-4719-B9F8-D47871FCB1E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439</c:v>
                </c:pt>
                <c:pt idx="3">
                  <c:v>501</c:v>
                </c:pt>
                <c:pt idx="6">
                  <c:v>477</c:v>
                </c:pt>
                <c:pt idx="9">
                  <c:v>474</c:v>
                </c:pt>
                <c:pt idx="12">
                  <c:v>483</c:v>
                </c:pt>
              </c:numCache>
            </c:numRef>
          </c:val>
          <c:extLst>
            <c:ext xmlns:c16="http://schemas.microsoft.com/office/drawing/2014/chart" uri="{C3380CC4-5D6E-409C-BE32-E72D297353CC}">
              <c16:uniqueId val="{00000003-A407-4719-B9F8-D47871FCB1E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549</c:v>
                </c:pt>
                <c:pt idx="3">
                  <c:v>483</c:v>
                </c:pt>
                <c:pt idx="6">
                  <c:v>437</c:v>
                </c:pt>
                <c:pt idx="9">
                  <c:v>427</c:v>
                </c:pt>
                <c:pt idx="12">
                  <c:v>383</c:v>
                </c:pt>
              </c:numCache>
            </c:numRef>
          </c:val>
          <c:extLst>
            <c:ext xmlns:c16="http://schemas.microsoft.com/office/drawing/2014/chart" uri="{C3380CC4-5D6E-409C-BE32-E72D297353CC}">
              <c16:uniqueId val="{00000004-A407-4719-B9F8-D47871FCB1E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07-4719-B9F8-D47871FCB1E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07-4719-B9F8-D47871FCB1E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4585</c:v>
                </c:pt>
                <c:pt idx="3">
                  <c:v>4401</c:v>
                </c:pt>
                <c:pt idx="6">
                  <c:v>4351</c:v>
                </c:pt>
                <c:pt idx="9">
                  <c:v>4310</c:v>
                </c:pt>
                <c:pt idx="12">
                  <c:v>4209</c:v>
                </c:pt>
              </c:numCache>
            </c:numRef>
          </c:val>
          <c:extLst>
            <c:ext xmlns:c16="http://schemas.microsoft.com/office/drawing/2014/chart" uri="{C3380CC4-5D6E-409C-BE32-E72D297353CC}">
              <c16:uniqueId val="{00000007-A407-4719-B9F8-D47871FCB1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1876</c:v>
                </c:pt>
                <c:pt idx="2">
                  <c:v>#N/A</c:v>
                </c:pt>
                <c:pt idx="3">
                  <c:v>#N/A</c:v>
                </c:pt>
                <c:pt idx="4">
                  <c:v>1575</c:v>
                </c:pt>
                <c:pt idx="5">
                  <c:v>#N/A</c:v>
                </c:pt>
                <c:pt idx="6">
                  <c:v>#N/A</c:v>
                </c:pt>
                <c:pt idx="7">
                  <c:v>1505</c:v>
                </c:pt>
                <c:pt idx="8">
                  <c:v>#N/A</c:v>
                </c:pt>
                <c:pt idx="9">
                  <c:v>#N/A</c:v>
                </c:pt>
                <c:pt idx="10">
                  <c:v>1450</c:v>
                </c:pt>
                <c:pt idx="11">
                  <c:v>#N/A</c:v>
                </c:pt>
                <c:pt idx="12">
                  <c:v>#N/A</c:v>
                </c:pt>
                <c:pt idx="13">
                  <c:v>1342</c:v>
                </c:pt>
                <c:pt idx="14">
                  <c:v>#N/A</c:v>
                </c:pt>
              </c:numCache>
            </c:numRef>
          </c:val>
          <c:smooth val="0"/>
          <c:extLst>
            <c:ext xmlns:c16="http://schemas.microsoft.com/office/drawing/2014/chart" uri="{C3380CC4-5D6E-409C-BE32-E72D297353CC}">
              <c16:uniqueId val="{00000008-A407-4719-B9F8-D47871FCB1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34273</c:v>
                </c:pt>
                <c:pt idx="5">
                  <c:v>33656</c:v>
                </c:pt>
                <c:pt idx="8">
                  <c:v>33589</c:v>
                </c:pt>
                <c:pt idx="11">
                  <c:v>34570</c:v>
                </c:pt>
                <c:pt idx="14">
                  <c:v>34993</c:v>
                </c:pt>
              </c:numCache>
            </c:numRef>
          </c:val>
          <c:extLst>
            <c:ext xmlns:c16="http://schemas.microsoft.com/office/drawing/2014/chart" uri="{C3380CC4-5D6E-409C-BE32-E72D297353CC}">
              <c16:uniqueId val="{00000000-6B7B-4162-A5A8-4EC8FA26B3C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4358</c:v>
                </c:pt>
                <c:pt idx="5">
                  <c:v>5207</c:v>
                </c:pt>
                <c:pt idx="8">
                  <c:v>5050</c:v>
                </c:pt>
                <c:pt idx="11">
                  <c:v>4864</c:v>
                </c:pt>
                <c:pt idx="14">
                  <c:v>4668</c:v>
                </c:pt>
              </c:numCache>
            </c:numRef>
          </c:val>
          <c:extLst>
            <c:ext xmlns:c16="http://schemas.microsoft.com/office/drawing/2014/chart" uri="{C3380CC4-5D6E-409C-BE32-E72D297353CC}">
              <c16:uniqueId val="{00000001-6B7B-4162-A5A8-4EC8FA26B3C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14730</c:v>
                </c:pt>
                <c:pt idx="5">
                  <c:v>14266</c:v>
                </c:pt>
                <c:pt idx="8">
                  <c:v>14952</c:v>
                </c:pt>
                <c:pt idx="11">
                  <c:v>16701</c:v>
                </c:pt>
                <c:pt idx="14">
                  <c:v>15980</c:v>
                </c:pt>
              </c:numCache>
            </c:numRef>
          </c:val>
          <c:extLst>
            <c:ext xmlns:c16="http://schemas.microsoft.com/office/drawing/2014/chart" uri="{C3380CC4-5D6E-409C-BE32-E72D297353CC}">
              <c16:uniqueId val="{00000002-6B7B-4162-A5A8-4EC8FA26B3C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7B-4162-A5A8-4EC8FA26B3C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7B-4162-A5A8-4EC8FA26B3C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7B-4162-A5A8-4EC8FA26B3C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5264</c:v>
                </c:pt>
                <c:pt idx="3">
                  <c:v>5242</c:v>
                </c:pt>
                <c:pt idx="6">
                  <c:v>4868</c:v>
                </c:pt>
                <c:pt idx="9">
                  <c:v>4698</c:v>
                </c:pt>
                <c:pt idx="12">
                  <c:v>4656</c:v>
                </c:pt>
              </c:numCache>
            </c:numRef>
          </c:val>
          <c:extLst>
            <c:ext xmlns:c16="http://schemas.microsoft.com/office/drawing/2014/chart" uri="{C3380CC4-5D6E-409C-BE32-E72D297353CC}">
              <c16:uniqueId val="{00000006-6B7B-4162-A5A8-4EC8FA26B3C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3173</c:v>
                </c:pt>
                <c:pt idx="3">
                  <c:v>2752</c:v>
                </c:pt>
                <c:pt idx="6">
                  <c:v>2380</c:v>
                </c:pt>
                <c:pt idx="9">
                  <c:v>1934</c:v>
                </c:pt>
                <c:pt idx="12">
                  <c:v>1502</c:v>
                </c:pt>
              </c:numCache>
            </c:numRef>
          </c:val>
          <c:extLst>
            <c:ext xmlns:c16="http://schemas.microsoft.com/office/drawing/2014/chart" uri="{C3380CC4-5D6E-409C-BE32-E72D297353CC}">
              <c16:uniqueId val="{00000007-6B7B-4162-A5A8-4EC8FA26B3C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5319</c:v>
                </c:pt>
                <c:pt idx="3">
                  <c:v>5257</c:v>
                </c:pt>
                <c:pt idx="6">
                  <c:v>4972</c:v>
                </c:pt>
                <c:pt idx="9">
                  <c:v>4862</c:v>
                </c:pt>
                <c:pt idx="12">
                  <c:v>4792</c:v>
                </c:pt>
              </c:numCache>
            </c:numRef>
          </c:val>
          <c:extLst>
            <c:ext xmlns:c16="http://schemas.microsoft.com/office/drawing/2014/chart" uri="{C3380CC4-5D6E-409C-BE32-E72D297353CC}">
              <c16:uniqueId val="{00000008-6B7B-4162-A5A8-4EC8FA26B3C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283</c:v>
                </c:pt>
                <c:pt idx="3">
                  <c:v>211</c:v>
                </c:pt>
                <c:pt idx="6">
                  <c:v>139</c:v>
                </c:pt>
                <c:pt idx="9">
                  <c:v>792</c:v>
                </c:pt>
                <c:pt idx="12">
                  <c:v>699</c:v>
                </c:pt>
              </c:numCache>
            </c:numRef>
          </c:val>
          <c:extLst>
            <c:ext xmlns:c16="http://schemas.microsoft.com/office/drawing/2014/chart" uri="{C3380CC4-5D6E-409C-BE32-E72D297353CC}">
              <c16:uniqueId val="{00000009-6B7B-4162-A5A8-4EC8FA26B3C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40209</c:v>
                </c:pt>
                <c:pt idx="3">
                  <c:v>39134</c:v>
                </c:pt>
                <c:pt idx="6">
                  <c:v>38907</c:v>
                </c:pt>
                <c:pt idx="9">
                  <c:v>40216</c:v>
                </c:pt>
                <c:pt idx="12">
                  <c:v>40553</c:v>
                </c:pt>
              </c:numCache>
            </c:numRef>
          </c:val>
          <c:extLst>
            <c:ext xmlns:c16="http://schemas.microsoft.com/office/drawing/2014/chart" uri="{C3380CC4-5D6E-409C-BE32-E72D297353CC}">
              <c16:uniqueId val="{0000000A-6B7B-4162-A5A8-4EC8FA26B3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886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7B-4162-A5A8-4EC8FA26B3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5310</c:v>
                </c:pt>
                <c:pt idx="1">
                  <c:v>5549</c:v>
                </c:pt>
                <c:pt idx="2">
                  <c:v>5949</c:v>
                </c:pt>
              </c:numCache>
            </c:numRef>
          </c:val>
          <c:extLst>
            <c:ext xmlns:c16="http://schemas.microsoft.com/office/drawing/2014/chart" uri="{C3380CC4-5D6E-409C-BE32-E72D297353CC}">
              <c16:uniqueId val="{00000000-0761-4577-8062-B43AADED35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1381</c:v>
                </c:pt>
                <c:pt idx="1">
                  <c:v>1281</c:v>
                </c:pt>
                <c:pt idx="2">
                  <c:v>1182</c:v>
                </c:pt>
              </c:numCache>
            </c:numRef>
          </c:val>
          <c:extLst>
            <c:ext xmlns:c16="http://schemas.microsoft.com/office/drawing/2014/chart" uri="{C3380CC4-5D6E-409C-BE32-E72D297353CC}">
              <c16:uniqueId val="{00000001-0761-4577-8062-B43AADED35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8302</c:v>
                </c:pt>
                <c:pt idx="1">
                  <c:v>10039</c:v>
                </c:pt>
                <c:pt idx="2">
                  <c:v>8970</c:v>
                </c:pt>
              </c:numCache>
            </c:numRef>
          </c:val>
          <c:extLst>
            <c:ext xmlns:c16="http://schemas.microsoft.com/office/drawing/2014/chart" uri="{C3380CC4-5D6E-409C-BE32-E72D297353CC}">
              <c16:uniqueId val="{00000002-0761-4577-8062-B43AADED35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{A59475BF-3A9E-4EA0-9E84-3CB42CFA50E5}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40C-49DD-B60C-E78ECD7821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{BBAD06A5-A443-4326-8668-0E40644FCBF5}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0C-49DD-B60C-E78ECD7821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{C0F64239-DD75-4C4F-87B8-AAB2AE5955B5}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0C-49DD-B60C-E78ECD7821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{A4DD6AD7-5D1D-441D-902D-C9C09EBF05F4}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0C-49DD-B60C-E78ECD7821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{770F0479-F8DD-4502-BAB9-0C5F5A793455}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0C-49DD-B60C-E78ECD78219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{466F504C-9FE9-43B2-8233-4AFCE3BCA541}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40C-49DD-B60C-E78ECD78219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{2BBD6383-AB0A-4904-88F3-7DADDF5D0AE5}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40C-49DD-B60C-E78ECD78219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{632E848F-F314-49FC-BDAA-06E7F892B9BE}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40C-49DD-B60C-E78ECD78219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{20773C2A-408E-41F6-A8B4-3E82F0E8F0EF}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40C-49DD-B60C-E78ECD7821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56.3</c:v>
                </c:pt>
                <c:pt idx="16">
                  <c:v>57.1</c:v>
                </c:pt>
                <c:pt idx="24">
                  <c:v>57.5</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40C-49DD-B60C-E78ECD7821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{92D02AB5-AC4B-4BA7-8919-E1B4E1C3B951}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40C-49DD-B60C-E78ECD7821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{F8FDB6DE-9BC4-4F2C-BC62-83899CE7F44A}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0C-49DD-B60C-E78ECD7821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{D97B4618-6554-4982-A32B-C1AF825C5AD9}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0C-49DD-B60C-E78ECD7821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{1199D9EF-2E0F-4CF8-A1B6-5017C41B54A4}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0C-49DD-B60C-E78ECD7821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{880634BE-E7DE-47FA-BC70-7D080CE9DBD3}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0C-49DD-B60C-E78ECD78219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{531EEFB0-809F-484C-BD81-B7B68B3FADC6}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40C-49DD-B60C-E78ECD78219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{B75B98ED-BE28-48BF-BFE3-F79EDBFDCE71}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40C-49DD-B60C-E78ECD78219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{A6AB7F9F-6570-45E7-80F0-533A262F18D6}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40C-49DD-B60C-E78ECD78219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{648482A6-97D5-41D2-A1B9-06B170A6C8A3}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40C-49DD-B60C-E78ECD7821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58.7</c:v>
                </c:pt>
                <c:pt idx="24">
                  <c:v>59.8</c:v>
                </c:pt>
                <c:pt idx="32">
                  <c:v>60.9</c:v>
                </c:pt>
              </c:numCache>
            </c:numRef>
          </c:xVal>
          <c:yVal>
            <c:numRef>
              <c:f>公会計指標分析・財政指標組合せ分析表!$BP$55:$DC$55</c:f>
              <c:numCache>
                <c:formatCode>#,##0.0;"▲ "#,##0.0</c:formatCode>
                <c:ptCount val="40"/>
                <c:pt idx="8">
                  <c:v>53.1</c:v>
                </c:pt>
                <c:pt idx="16">
                  <c:v>51.2</c:v>
                </c:pt>
                <c:pt idx="24">
                  <c:v>47.2</c:v>
                </c:pt>
                <c:pt idx="32">
                  <c:v>49.5</c:v>
                </c:pt>
              </c:numCache>
            </c:numRef>
          </c:yVal>
          <c:smooth val="0"/>
          <c:extLst>
            <c:ext xmlns:c16="http://schemas.microsoft.com/office/drawing/2014/chart" uri="{C3380CC4-5D6E-409C-BE32-E72D297353CC}">
              <c16:uniqueId val="{00000013-E40C-49DD-B60C-E78ECD782198}"/>
            </c:ext>
          </c:extLst>
        </c:ser>
        <c:dLbls>
          <c:showLegendKey val="0"/>
          <c:showVal val="1"/>
          <c:showCatName val="0"/>
          <c:showSerName val="0"/>
          <c:showPercent val="0"/>
          <c:showBubbleSize val="0"/>
        </c:dLbls>
        <c:axId val="46179840"/>
        <c:axId val="46181760"/>
      </c:scatterChart>
      <c:valAx>
        <c:axId val="46179840"/>
        <c:scaling>
          <c:orientation val="minMax"/>
          <c:max val="61.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1"/>
          <c:min val="4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{FFB8D9D6-956E-468B-B7D8-164105AC7581}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99A-4A9C-95EA-5FDBE8B968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{52486267-8430-4A29-8CDD-D7409C6F2B79}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9A-4A9C-95EA-5FDBE8B968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{AEEAB863-7CFC-4625-8B8F-00551C0C68A9}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9A-4A9C-95EA-5FDBE8B968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{B41B24B9-B422-4A23-BB0E-ED500A3D58C4}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9A-4A9C-95EA-5FDBE8B968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{EE1DD856-46FA-450E-BBE9-3DD201FF6876}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9A-4A9C-95EA-5FDBE8B9688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{31A667BB-7A1B-4FC8-940B-12ECA10E55C2}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99A-4A9C-95EA-5FDBE8B9688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{CEFEECF0-2182-44C1-BA13-B3780AE47CD5}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99A-4A9C-95EA-5FDBE8B9688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{2E9C3579-6648-4661-934F-9E5E4A0358DD}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99A-4A9C-95EA-5FDBE8B9688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{1EB748FB-37D6-4673-B6AD-581DA75430B5}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99A-4A9C-95EA-5FDBE8B968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7.8</c:v>
                </c:pt>
                <c:pt idx="16">
                  <c:v>7.2</c:v>
                </c:pt>
                <c:pt idx="24">
                  <c:v>6.7</c:v>
                </c:pt>
                <c:pt idx="32">
                  <c:v>6.4</c:v>
                </c:pt>
              </c:numCache>
            </c:numRef>
          </c:xVal>
          <c:yVal>
            <c:numRef>
              <c:f>公会計指標分析・財政指標組合せ分析表!$BP$73:$DC$73</c:f>
              <c:numCache>
                <c:formatCode>#,##0.0;"▲ "#,##0.0</c:formatCode>
                <c:ptCount val="40"/>
                <c:pt idx="0">
                  <c:v>3.9</c:v>
                </c:pt>
              </c:numCache>
            </c:numRef>
          </c:yVal>
          <c:smooth val="0"/>
          <c:extLst>
            <c:ext xmlns:c16="http://schemas.microsoft.com/office/drawing/2014/chart" uri="{C3380CC4-5D6E-409C-BE32-E72D297353CC}">
              <c16:uniqueId val="{00000009-E99A-4A9C-95EA-5FDBE8B968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{0323CEC0-3A73-42FA-8251-F41E775F74E5}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99A-4A9C-95EA-5FDBE8B968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{64642B22-1DD7-4567-ACB6-5EE76CB94553}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9A-4A9C-95EA-5FDBE8B968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{4EFCB8D8-A091-4B82-ADCE-A4E82F2E65E9}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9A-4A9C-95EA-5FDBE8B968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{FB1066E5-3518-440A-A009-0FB61A6D06A5}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9A-4A9C-95EA-5FDBE8B968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{DE9D66CE-90DF-437D-AD9E-92A26EF25D3A}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9A-4A9C-95EA-5FDBE8B9688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{85A10CB4-CF96-4B92-B1D9-EB04068D665D}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99A-4A9C-95EA-5FDBE8B9688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{73315185-5FD2-4437-A64E-E60A665FA43C}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99A-4A9C-95EA-5FDBE8B9688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{FCE467C5-7D5E-4A9B-9672-C89E65118A36}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99A-4A9C-95EA-5FDBE8B9688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{AF3BF466-2773-40A6-8286-ED390594BA10}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99A-4A9C-95EA-5FDBE8B968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E99A-4A9C-95EA-5FDBE8B96887}"/>
            </c:ext>
          </c:extLst>
        </c:ser>
        <c:dLbls>
          <c:showLegendKey val="0"/>
          <c:showVal val="1"/>
          <c:showCatName val="0"/>
          <c:showSerName val="0"/>
          <c:showPercent val="0"/>
          <c:showBubbleSize val="0"/>
        </c:dLbls>
        <c:axId val="84219776"/>
        <c:axId val="84234240"/>
      </c:scatterChart>
      <c:valAx>
        <c:axId val="84219776"/>
        <c:scaling>
          <c:orientation val="minMax"/>
          <c:max val="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7522C35-6EFE-405F-B394-8BB70CDA4E3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8C4C2A8-69CC-4C93-951B-05497D829DC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DC15F54-7870-4BC2-843E-4D36EC0627F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1281F8C-4A82-4DB4-9376-5BDCD51D6A93}"/>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A0D12C43-4628-46CE-BD68-934753EFF29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3A6C32A-91F7-4343-A89E-3F9D0D8E537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64758D3-1890-4975-B5AD-38062D53E05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272C62D-269D-4572-8594-BBB14D6761B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66A8396-916A-4C6B-AF34-1DA6553F78C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CA802BF-27FD-4902-A283-5AFF466EDE1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ED7410DA-6364-4F31-9899-783A8A82016A}"/>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4EB6519-D329-4094-A0F8-1A9BD4F34F6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8683C1B-3534-42D0-8A73-FDE96F03D79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719F121-0AF0-469B-B3F0-62BD0939E893}"/>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F7F47D7-C82E-4DAF-8FFB-4D3AAC7D38F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75B3F17-B710-4329-ADB9-B8EA0B5D86EE}"/>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37FF843-CF5A-4ECF-830E-2BAD5FBDD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B50650E-FFF8-43BB-AC3E-A362A77C4F4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69B9ED6F-A327-42EE-98E4-579D64572978}"/>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実質公債費比率は、高利率の借入の償還終了による公債費の減により、令和元年度は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ポイント減と年々改善している。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今後、学校施設整備事業等の大型事業に係る市債の償還が始まるため、公債費が一時的に増加することが見込まれるが、事業計画の見直し、延伸、平準化を行うことにより市債発行額の抑制に努める。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E813B37-87FC-422F-B664-2C74A440DEDE}"/>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5471EF5-F5D9-4AEB-A164-8F97BFFB6193}"/>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09E91B5-5A15-4370-AF57-1B93AF3F68F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D8512E4-5012-4163-B33F-D04525E1911C}"/>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6CB6773-6C18-4082-8EE8-86122458D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D48A2256-A659-470A-8CB7-C62DD1A6ABEF}"/>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B45F84A-280F-4E39-B78F-4CB5C60D88FC}"/>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9565F58-C6B7-4B1D-8D8A-BB0B5F00B812}"/>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989B8DB9-70C9-4EE3-8266-F3A4E7A0778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5110F7C9-D1CC-40F1-83F2-71B2FA3A913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F05A2E2-7F0C-4C42-9EB6-89E60776622B}"/>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ABDE32A2-D411-4CB9-AAFB-2BABFE9AEEE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37FCFDC-86DC-4DAF-8D06-20AC20E5CC9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4608D61-FF85-46D4-B2D4-F99EDBE15B3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279FDAED-80FC-4125-ABD7-C4D0C546566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B4317093-0D79-4850-AD39-C7214204836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9444F32-D196-409B-8173-5C6F689E6EB8}"/>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4E93315-D0BB-46AA-B152-2010CB847452}"/>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BC3E5E8B-8CE0-40C3-A2BE-2DE4D8DA87D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F7CA120-3333-4DDF-AFC4-617803C123B8}"/>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C59A44F-9BB2-42DC-B560-669596EA9BB9}"/>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1CC3394-A9ED-4A92-B98B-2FD179603A5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3EC8282-1371-4E4B-B411-0945C953EE5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D041DC0F-58F3-49F1-917E-78A961E7BE9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A1F74B3-8BD0-4165-BB04-3707DCB6E4C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9B8C245-3FC2-4176-8BC0-82EAA5836FFF}"/>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将来負担比率は、国営畑地かんがい事業償還に伴う農業振興基金の減による充当可能基金現在高の減少などの要因はあったものの、大隅広域事務組合の起債残高減による組合負担等見込額の減少などにより、前年度に引き続き将来負担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今後、給食センター整備などの大型事業が予定されており、財政運営も厳しくなることが見込まれることから、引き続き、行財政改革を推進し、中長期的な健全財政の堅持に努める。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国営畑地かんがい事業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・ふるさと鹿屋応援寄付金（ふるさと納税）の積立によるふるさと鹿屋応援基金の増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年度決算剰余金などの積立による財政調整基金の増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・今後予定されている大型事業を実施した場合、基金残高の大幅な減少が見込まれるが、災害や税収減など、今後の財政運営において不測の事態が生じた場合に弾力的な対応ができるよう、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億円程度の規模を維持したい。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基金については、①地域の資源を生かした「地域経済活性化事業」、②健康・福祉の充実による「すこやか・あんしん事業」、③教育・文化・スポーツの振興による「人材育成事業」、④豊かな自然を次代に引き継ぐ「環境保全事業」、⑤都市等のふるさと出身者との連携を強化する「ふるさと会活力推進事業」の５つの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・地域振興基金については、市内各地域の振興を図ることを目的とした公共施設等の整備その他地域の振興に資する事業に活用</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・農業振興基金については、農業の振興を図り、もって農業の健全な発展に資する事業に活用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・高齢者福祉基金については、高齢者の快適な生活環境の形成を図る在宅福祉等の向上に資する事業に活用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公共施設等修繕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基金については、</a:t>
          </a:r>
          <a:r>
            <a:rPr lang="ja-JP" altLang="en-US" sz="1100">
              <a:effectLst/>
              <a:latin typeface="ＭＳ Ｐゴシック" panose="020B0600070205080204" pitchFamily="50" charset="-128"/>
              <a:ea typeface="ＭＳ Ｐゴシック" panose="020B0600070205080204" pitchFamily="50" charset="-128"/>
            </a:rPr>
            <a:t>市の設置する公共施設の修繕その他維持補修に活用</a:t>
          </a:r>
          <a:endParaRPr lang="en-US"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・ふるさと鹿屋応援寄付金（ふるさと納税）の積立によるふるさと鹿屋応援基金の増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畑地かんがい事業償還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に伴う取崩しによる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企業誘致サポート事業等への活用による地域振興基金の減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・都市公園施設修繕等への活用による公共施設修繕基金の減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・ふるさと鹿屋応援基金については、上記５つの事業に前年度末基金残高見込の５割程度を基本に、翌年度活用する。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振興基金については、学校施設をはじめとした公共施設等の整備その他地域の振興に資する事業に活用する。特に、合併特例債を活用して造成した分は、市民の連帯の強化や地域振興を推進するソフト事業に活用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・農業振興基金については、令和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に笠野原地区国営ストックマネジメント事業償還が見込まれることから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、その財源として活用する。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・公共施設修繕基金については、かのやばら園の入園料の１</a:t>
          </a:r>
          <a:r>
            <a:rPr lang="en-US" altLang="ja-JP" sz="1100">
              <a:effectLst/>
              <a:latin typeface="ＭＳ Ｐゴシック" panose="020B0600070205080204" pitchFamily="50" charset="-128"/>
              <a:ea typeface="ＭＳ Ｐゴシック" panose="020B0600070205080204" pitchFamily="50" charset="-128"/>
            </a:rPr>
            <a:t>/</a:t>
          </a:r>
          <a:r>
            <a:rPr lang="ja-JP" altLang="en-US" sz="1100">
              <a:effectLst/>
              <a:latin typeface="ＭＳ Ｐゴシック" panose="020B0600070205080204" pitchFamily="50" charset="-128"/>
              <a:ea typeface="ＭＳ Ｐゴシック" panose="020B0600070205080204" pitchFamily="50" charset="-128"/>
            </a:rPr>
            <a:t>２を積立て、公共施設の修繕等の財源として活用する。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・ペーパーレスやコスト意識の醸成による歳出の抑制により、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年度決算剰余金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伴う増</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・財政調整基金については、災害や税収減など今後の財政運営に不測の事態が生じた場合に弾力的な対応ができるよう、決算剰余金を積立て、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億円程度を確保する。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・財源対策債の償還に伴う取崩しによる減</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・減債基金については、財源対策債償還の財源とする。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B20DCB-0EBA-43E5-A36F-4480C8027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BE5B465-F0B4-4583-8221-A8C1F806B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D50258E-2F38-4651-9B62-19A2C68F7A2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37FED25-34A9-4501-B7B7-C9446971AEE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6DAB1C7-2847-459D-81BD-671345749A5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393114B-5C15-429C-A3CA-406B7FC4759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44565FF-72D9-491B-9A84-F59A63DBB11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4735D86-E122-4CBC-8A59-F25FD6A8E9E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C62BC22E-50F6-42AC-845F-971A9BD4A31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34BCB07-03B3-4E74-8A43-A6EF924FC01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1EF966C-24E0-4E8F-9744-1AE33955AB7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E3FC36AE-8D6B-4B67-9D56-A758607ADAA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DF17923C-ECF9-4460-94CB-40AB4542E59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C371C63-6841-486E-8829-755143F9CE5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4A27715-76EF-45B6-A25C-5882016909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98F4931-FB1E-4C92-919A-AEF32172AC7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8480D0F-F454-42E4-A7E8-967B7869BDC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836B932B-DA5F-435C-A9C0-A40EFF7FFC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80E56451-58A7-415C-BFBF-EDD111BE9D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7166E790-628C-4A25-933D-F29747F1684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B7E57CD6-B4F2-48D1-8CEB-8EB5BBB7B75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FDD749F0-9C11-4333-B906-9E6EC1634F6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CC19C3F-5351-49CA-A146-8F327D40EB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EF4EB4C6-7E23-485C-B4DE-0A37C1686F9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E879344-66F1-40DE-8E78-5E5F6D089E1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68A7C9B-7D10-40D3-AEDE-9C4D06C8773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4811B68-FA5B-4615-B285-1D3D731D66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7BEC7F72-0D31-4A9E-AC14-6B607FCD54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3B24928-A093-4335-B291-063C9E1A41A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E661997-1E29-410D-BF3E-E06ECF049DE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8F65CD2-7DA9-424B-9FF3-C75ECC8284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6A8269F-8375-4E63-858D-8719509842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E8CB9DA-AC0B-4073-8659-2E68AAEB376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75642251-62D0-450C-A5C1-61B29D5488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6FED19C5-18C1-4AAD-8AE1-BA4D3EB30C7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19503AF-3A9E-4804-B0B2-C0C2CCD9BE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764500A3-E4DB-4B3A-8A4D-4B5BCD40EE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2BDB7D3B-6A5F-4260-9AB5-452071753DE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865FBC9-AC92-4223-B2F0-85A68584FD3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58ECD353-3355-435D-97E6-1D68E7C0685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CF69AC3E-8689-4815-B2DF-862E7FF85C8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6C9081E2-D348-46F2-94A5-675B4056F6D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2503701A-76F8-43F2-9941-25ABFAEFBE4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32A5AB9-6FD0-49DD-867D-8809832897C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C11364D-FDF0-42AF-AF5C-255A7A95C5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1D34A394-B680-421D-B76F-DD54928F97E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2492161-D84D-47DD-8FAD-4766C263ADB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4E38EE5-A030-4C19-9A84-BDF39C0E3C8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DFD2BD9-7D2A-4BB8-9E38-1A335EA10CF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ACB79B9-C4E9-47CD-8708-7E21E24968F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CBBA0FF0-279D-4F7B-BC68-C5F3984AA36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42F3EAD-5E55-4566-A385-B2CE3ADD4A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E324C728-B55F-4905-B63E-6008493FA33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6198ADA0-6B0D-476A-863B-81461406BE1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51B0D92-065D-4337-9314-B0959F18E21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有形固定資産減価償却費率は、類似団体平均と比較して低い水準にある。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今後は、鹿屋女子高等学校校舎整備や北部学校給食センター整備などの大型事業の実施により、更に下がることが予想されるが</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引き続き公共施設等総合管理計画に基づいて、適切に長寿命化対策や更新事業を実施し、財政負担の軽減及び平準化に努める。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977EEBA-5AAE-4914-9E08-B1F3D9C2F94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C8726D0A-EA34-4DB2-A970-B4DD96964A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157D0102-E52B-4B13-94CA-E31325D3397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F0376829-EF97-4966-8F41-E9123347BA6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49A7BB4B-7ED4-4915-8053-FB965C8AF04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F9B57B33-0FD0-442A-B453-8887AB9BEFB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65382459-6E0D-4F74-9C9B-72D36FC1DCC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C0609AEF-61A8-4EC6-8005-B5F0BF20014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35A26F65-090B-4797-A0D8-71F275603E7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E53640AA-E851-436A-ADA1-BACE3A80418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70C88C40-1022-4CCC-889B-182168011CF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5B2763B5-B440-4EAC-9E70-52554295C92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87A6F5FE-95BE-4A7B-B9FD-4DF350B7F3D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7C74081F-DB38-462A-8202-0AFD6548165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C5161F71-8502-4F2C-9C1E-CB6896961DC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CF94C33-4CBC-4B96-AB59-D3716DCDD6A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73" name="直線コネクタ 72">
          <a:extLst>
            <a:ext uri="{FF2B5EF4-FFF2-40B4-BE49-F238E27FC236}">
              <a16:creationId xmlns:a16="http://schemas.microsoft.com/office/drawing/2014/main" id="{67E0E8E7-078F-4F4D-9251-798E05020A1D}"/>
            </a:ext>
          </a:extLst>
        </xdr:cNvPr>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4" name="有形固定資産減価償却率最小値テキスト">
          <a:extLst>
            <a:ext uri="{FF2B5EF4-FFF2-40B4-BE49-F238E27FC236}">
              <a16:creationId xmlns:a16="http://schemas.microsoft.com/office/drawing/2014/main" id="{08CE18DB-4026-46B2-ACE8-B250C5BC5F3F}"/>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5" name="直線コネクタ 74">
          <a:extLst>
            <a:ext uri="{FF2B5EF4-FFF2-40B4-BE49-F238E27FC236}">
              <a16:creationId xmlns:a16="http://schemas.microsoft.com/office/drawing/2014/main" id="{D71B0404-F783-43F9-9FCC-553EB6B7AEAC}"/>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76" name="有形固定資産減価償却率最大値テキスト">
          <a:extLst>
            <a:ext uri="{FF2B5EF4-FFF2-40B4-BE49-F238E27FC236}">
              <a16:creationId xmlns:a16="http://schemas.microsoft.com/office/drawing/2014/main" id="{CEDEA158-F06E-4657-AC31-F7FE06F8A17F}"/>
            </a:ext>
          </a:extLst>
        </xdr:cNvPr>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77" name="直線コネクタ 76">
          <a:extLst>
            <a:ext uri="{FF2B5EF4-FFF2-40B4-BE49-F238E27FC236}">
              <a16:creationId xmlns:a16="http://schemas.microsoft.com/office/drawing/2014/main" id="{D2694B15-B4D5-4358-AD30-879DCCD62DB4}"/>
            </a:ext>
          </a:extLst>
        </xdr:cNvPr>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8" name="有形固定資産減価償却率平均値テキスト">
          <a:extLst>
            <a:ext uri="{FF2B5EF4-FFF2-40B4-BE49-F238E27FC236}">
              <a16:creationId xmlns:a16="http://schemas.microsoft.com/office/drawing/2014/main" id="{66F11712-7AFD-4B42-BEBC-9DB4E53D4C94}"/>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9" name="フローチャート: 判断 78">
          <a:extLst>
            <a:ext uri="{FF2B5EF4-FFF2-40B4-BE49-F238E27FC236}">
              <a16:creationId xmlns:a16="http://schemas.microsoft.com/office/drawing/2014/main" id="{DC3D011D-EDDB-44B6-9D41-38A4225F2DB6}"/>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0" name="フローチャート: 判断 79">
          <a:extLst>
            <a:ext uri="{FF2B5EF4-FFF2-40B4-BE49-F238E27FC236}">
              <a16:creationId xmlns:a16="http://schemas.microsoft.com/office/drawing/2014/main" id="{A9940CC3-2882-4FA3-B098-22C66443D0B8}"/>
            </a:ext>
          </a:extLst>
        </xdr:cNvPr>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1" name="フローチャート: 判断 80">
          <a:extLst>
            <a:ext uri="{FF2B5EF4-FFF2-40B4-BE49-F238E27FC236}">
              <a16:creationId xmlns:a16="http://schemas.microsoft.com/office/drawing/2014/main" id="{D56268CB-6CDF-4009-8CB7-48B0ABCFCBE3}"/>
            </a:ext>
          </a:extLst>
        </xdr:cNvPr>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82" name="フローチャート: 判断 81">
          <a:extLst>
            <a:ext uri="{FF2B5EF4-FFF2-40B4-BE49-F238E27FC236}">
              <a16:creationId xmlns:a16="http://schemas.microsoft.com/office/drawing/2014/main" id="{58F82A22-2512-493C-983D-A09700B10C16}"/>
            </a:ext>
          </a:extLst>
        </xdr:cNvPr>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3" name="フローチャート: 判断 82">
          <a:extLst>
            <a:ext uri="{FF2B5EF4-FFF2-40B4-BE49-F238E27FC236}">
              <a16:creationId xmlns:a16="http://schemas.microsoft.com/office/drawing/2014/main" id="{35C07BC5-368A-407C-BFAC-AE2CC74C590C}"/>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00BB87F-06DE-4669-AFF1-11CB753F21B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5D5C164-776E-4FC1-B2EB-19237551B67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ED49C29-E4D1-42F7-ACC6-187452B84D9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54D1286-6462-44CF-ABA8-2EC0D8A88A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A6D4989-8061-474E-91F6-B72577946CE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9" name="楕円 88">
          <a:extLst>
            <a:ext uri="{FF2B5EF4-FFF2-40B4-BE49-F238E27FC236}">
              <a16:creationId xmlns:a16="http://schemas.microsoft.com/office/drawing/2014/main" id="{71A2443A-A962-4D01-9265-5F40960D4A8A}"/>
            </a:ext>
          </a:extLst>
        </xdr:cNvPr>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90" name="有形固定資産減価償却率該当値テキスト">
          <a:extLst>
            <a:ext uri="{FF2B5EF4-FFF2-40B4-BE49-F238E27FC236}">
              <a16:creationId xmlns:a16="http://schemas.microsoft.com/office/drawing/2014/main" id="{CB23CAA6-9289-4940-A472-27A973C9D6BA}"/>
            </a:ext>
          </a:extLst>
        </xdr:cNvPr>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91" name="楕円 90">
          <a:extLst>
            <a:ext uri="{FF2B5EF4-FFF2-40B4-BE49-F238E27FC236}">
              <a16:creationId xmlns:a16="http://schemas.microsoft.com/office/drawing/2014/main" id="{C31A7CE9-FFC7-4C0B-AAC3-353CF5CF9167}"/>
            </a:ext>
          </a:extLst>
        </xdr:cNvPr>
        <xdr:cNvSpPr/>
      </xdr:nvSpPr>
      <xdr:spPr>
        <a:xfrm>
          <a:off x="4000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31115</xdr:rowOff>
    </xdr:to>
    <xdr:cxnSp macro="">
      <xdr:nvCxnSpPr>
        <xdr:cNvPr id="92" name="直線コネクタ 91">
          <a:extLst>
            <a:ext uri="{FF2B5EF4-FFF2-40B4-BE49-F238E27FC236}">
              <a16:creationId xmlns:a16="http://schemas.microsoft.com/office/drawing/2014/main" id="{80A28AF6-F82E-4888-BF48-09826D986274}"/>
            </a:ext>
          </a:extLst>
        </xdr:cNvPr>
        <xdr:cNvCxnSpPr/>
      </xdr:nvCxnSpPr>
      <xdr:spPr>
        <a:xfrm>
          <a:off x="4051300" y="5942542"/>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133773</xdr:rowOff>
    </xdr:from>
    <xdr:to>
      <xdr:col>15</xdr:col>
      <xdr:colOff>187325</xdr:colOff>
      <xdr:row>30</xdr:row>
      <xdr:rowOff>63923</xdr:rowOff>
    </xdr:to>
    <xdr:sp macro="" textlink="">
      <xdr:nvSpPr>
        <xdr:cNvPr id="93" name="楕円 92">
          <a:extLst>
            <a:ext uri="{FF2B5EF4-FFF2-40B4-BE49-F238E27FC236}">
              <a16:creationId xmlns:a16="http://schemas.microsoft.com/office/drawing/2014/main" id="{BE8F789E-D9C8-40B1-BD26-61CE34C7A5C0}"/>
            </a:ext>
          </a:extLst>
        </xdr:cNvPr>
        <xdr:cNvSpPr/>
      </xdr:nvSpPr>
      <xdr:spPr>
        <a:xfrm>
          <a:off x="3238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13123</xdr:rowOff>
    </xdr:from>
    <xdr:to>
      <xdr:col>19</xdr:col>
      <xdr:colOff>136525</xdr:colOff>
      <xdr:row>30</xdr:row>
      <xdr:rowOff>27517</xdr:rowOff>
    </xdr:to>
    <xdr:cxnSp macro="">
      <xdr:nvCxnSpPr>
        <xdr:cNvPr id="94" name="直線コネクタ 93">
          <a:extLst>
            <a:ext uri="{FF2B5EF4-FFF2-40B4-BE49-F238E27FC236}">
              <a16:creationId xmlns:a16="http://schemas.microsoft.com/office/drawing/2014/main" id="{DB0641FF-D0F5-4249-8018-CB683AB1B2A9}"/>
            </a:ext>
          </a:extLst>
        </xdr:cNvPr>
        <xdr:cNvCxnSpPr/>
      </xdr:nvCxnSpPr>
      <xdr:spPr>
        <a:xfrm>
          <a:off x="3289300" y="592814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104987</xdr:rowOff>
    </xdr:from>
    <xdr:to>
      <xdr:col>11</xdr:col>
      <xdr:colOff>187325</xdr:colOff>
      <xdr:row>30</xdr:row>
      <xdr:rowOff>35137</xdr:rowOff>
    </xdr:to>
    <xdr:sp macro="" textlink="">
      <xdr:nvSpPr>
        <xdr:cNvPr id="95" name="楕円 94">
          <a:extLst>
            <a:ext uri="{FF2B5EF4-FFF2-40B4-BE49-F238E27FC236}">
              <a16:creationId xmlns:a16="http://schemas.microsoft.com/office/drawing/2014/main" id="{AE6B678F-648C-4D15-92AE-141C1F95E255}"/>
            </a:ext>
          </a:extLst>
        </xdr:cNvPr>
        <xdr:cNvSpPr/>
      </xdr:nvSpPr>
      <xdr:spPr>
        <a:xfrm>
          <a:off x="2476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155787</xdr:rowOff>
    </xdr:from>
    <xdr:to>
      <xdr:col>15</xdr:col>
      <xdr:colOff>136525</xdr:colOff>
      <xdr:row>30</xdr:row>
      <xdr:rowOff>13123</xdr:rowOff>
    </xdr:to>
    <xdr:cxnSp macro="">
      <xdr:nvCxnSpPr>
        <xdr:cNvPr id="96" name="直線コネクタ 95">
          <a:extLst>
            <a:ext uri="{FF2B5EF4-FFF2-40B4-BE49-F238E27FC236}">
              <a16:creationId xmlns:a16="http://schemas.microsoft.com/office/drawing/2014/main" id="{48D4A76A-E45E-4D15-A2B5-A321C932E54E}"/>
            </a:ext>
          </a:extLst>
        </xdr:cNvPr>
        <xdr:cNvCxnSpPr/>
      </xdr:nvCxnSpPr>
      <xdr:spPr>
        <a:xfrm>
          <a:off x="2527300" y="589936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7" name="n_1aveValue有形固定資産減価償却率">
          <a:extLst>
            <a:ext uri="{FF2B5EF4-FFF2-40B4-BE49-F238E27FC236}">
              <a16:creationId xmlns:a16="http://schemas.microsoft.com/office/drawing/2014/main" id="{A9C44DAB-C79E-417E-8538-B2BA272D95E5}"/>
            </a:ext>
          </a:extLst>
        </xdr:cNvPr>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8" name="n_2aveValue有形固定資産減価償却率">
          <a:extLst>
            <a:ext uri="{FF2B5EF4-FFF2-40B4-BE49-F238E27FC236}">
              <a16:creationId xmlns:a16="http://schemas.microsoft.com/office/drawing/2014/main" id="{82BE1371-4875-4C7B-9157-6E3BCE584703}"/>
            </a:ext>
          </a:extLst>
        </xdr:cNvPr>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9" name="n_3aveValue有形固定資産減価償却率">
          <a:extLst>
            <a:ext uri="{FF2B5EF4-FFF2-40B4-BE49-F238E27FC236}">
              <a16:creationId xmlns:a16="http://schemas.microsoft.com/office/drawing/2014/main" id="{203B1BF1-B6F0-4C2E-B60B-82554F800421}"/>
            </a:ext>
          </a:extLst>
        </xdr:cNvPr>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0" name="n_4aveValue有形固定資産減価償却率">
          <a:extLst>
            <a:ext uri="{FF2B5EF4-FFF2-40B4-BE49-F238E27FC236}">
              <a16:creationId xmlns:a16="http://schemas.microsoft.com/office/drawing/2014/main" id="{F64FFCDA-A4F9-4A78-BF45-BC01F58CFD61}"/>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101" name="n_1mainValue有形固定資産減価償却率">
          <a:extLst>
            <a:ext uri="{FF2B5EF4-FFF2-40B4-BE49-F238E27FC236}">
              <a16:creationId xmlns:a16="http://schemas.microsoft.com/office/drawing/2014/main" id="{FC517449-247E-4D29-B365-E5C284DEFC57}"/>
            </a:ext>
          </a:extLst>
        </xdr:cNvPr>
        <xdr:cNvSpPr txBox="1"/>
      </xdr:nvSpPr>
      <xdr:spPr>
        <a:xfrm>
          <a:off x="38360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80450</xdr:rowOff>
    </xdr:from>
    <xdr:ext cx="405111" cy="259045"/>
    <xdr:sp macro="" textlink="">
      <xdr:nvSpPr>
        <xdr:cNvPr id="102" name="n_2mainValue有形固定資産減価償却率">
          <a:extLst>
            <a:ext uri="{FF2B5EF4-FFF2-40B4-BE49-F238E27FC236}">
              <a16:creationId xmlns:a16="http://schemas.microsoft.com/office/drawing/2014/main" id="{D6F73F00-8DC9-44F6-9CED-7AE8ECA0C7C3}"/>
            </a:ext>
          </a:extLst>
        </xdr:cNvPr>
        <xdr:cNvSpPr txBox="1"/>
      </xdr:nvSpPr>
      <xdr:spPr>
        <a:xfrm>
          <a:off x="3086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51664</xdr:rowOff>
    </xdr:from>
    <xdr:ext cx="405111" cy="259045"/>
    <xdr:sp macro="" textlink="">
      <xdr:nvSpPr>
        <xdr:cNvPr id="103" name="n_3mainValue有形固定資産減価償却率">
          <a:extLst>
            <a:ext uri="{FF2B5EF4-FFF2-40B4-BE49-F238E27FC236}">
              <a16:creationId xmlns:a16="http://schemas.microsoft.com/office/drawing/2014/main" id="{C9EDAEAB-5C97-482B-B526-E753B931DBDD}"/>
            </a:ext>
          </a:extLst>
        </xdr:cNvPr>
        <xdr:cNvSpPr txBox="1"/>
      </xdr:nvSpPr>
      <xdr:spPr>
        <a:xfrm>
          <a:off x="2324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B448F2E4-68C4-4F5C-B0B8-BF0E56E88F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C061D043-9DA7-429E-9EFA-BB16B4F2A47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B60FF16-E241-401F-8E62-FF53210D27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8388C591-C93D-4952-8EAB-8D63E22F10B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DD51EDAF-B4C1-4ECA-9C8F-E8D918D179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C276A436-91EA-4D8F-A93E-7603F2E240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B7D20271-EDF4-4F63-B9F5-C2ABFA394C5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6E94E1B-3D19-4785-8BB5-9F54D6100B6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813486F-C891-42D2-BD87-6AA0E1C2377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CD644EB5-414D-4B72-BB7A-82F980E408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C62A4EA-6CF6-447E-AF51-308124878E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969174D2-3855-46D6-A21E-8A0B45703AE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DCB8846C-5F21-4550-B3C4-12D035F03C3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債務償還可能年数は、類似団体平均と比較して低い水準にある。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一般会計や公営企業会計等の地方債残高の減少や職員数減に伴う退職手当負担等見込額の減などによるもの</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9DA5074-C0F1-4183-A107-06BE2137116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772FE889-5FA3-49FE-BCCE-D0BBB0BFEB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a:extLst>
            <a:ext uri="{FF2B5EF4-FFF2-40B4-BE49-F238E27FC236}">
              <a16:creationId xmlns:a16="http://schemas.microsoft.com/office/drawing/2014/main" id="{635B66A1-A648-4B73-B83C-138BACD3F7B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C9708875-6253-45B0-B14D-7231B0365B3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a:extLst>
            <a:ext uri="{FF2B5EF4-FFF2-40B4-BE49-F238E27FC236}">
              <a16:creationId xmlns:a16="http://schemas.microsoft.com/office/drawing/2014/main" id="{A7DB6D75-C849-4D27-8F7E-55295BE1BC9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5AB4769B-3B6F-4202-8D18-A8E8B9B581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3" name="テキスト ボックス 122">
          <a:extLst>
            <a:ext uri="{FF2B5EF4-FFF2-40B4-BE49-F238E27FC236}">
              <a16:creationId xmlns:a16="http://schemas.microsoft.com/office/drawing/2014/main" id="{DF5C6E0C-1D2F-4F93-9C8B-7903A1995B54}"/>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4FC77C7D-3439-49F7-BB50-9F1A86C0C1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FEC93B35-E73A-4CB2-8EAD-A88B1AB85ED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33C3373F-1F50-45AA-9551-0F15CFEB16D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a:extLst>
            <a:ext uri="{FF2B5EF4-FFF2-40B4-BE49-F238E27FC236}">
              <a16:creationId xmlns:a16="http://schemas.microsoft.com/office/drawing/2014/main" id="{D44051FB-FF6A-43BA-896C-71F8517F8CA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7538D62F-AA67-4607-B3EB-A61ED6D0902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9" name="テキスト ボックス 128">
          <a:extLst>
            <a:ext uri="{FF2B5EF4-FFF2-40B4-BE49-F238E27FC236}">
              <a16:creationId xmlns:a16="http://schemas.microsoft.com/office/drawing/2014/main" id="{7CF1B2FF-1481-499B-AA59-1C84D035C7C8}"/>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355D4CCF-F1E5-47E1-8AA1-E6CCBBC424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1" name="テキスト ボックス 130">
          <a:extLst>
            <a:ext uri="{FF2B5EF4-FFF2-40B4-BE49-F238E27FC236}">
              <a16:creationId xmlns:a16="http://schemas.microsoft.com/office/drawing/2014/main" id="{3476F642-74FE-451D-B318-893AC743FE31}"/>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6E4FDF09-F0B1-4857-BD94-CD39DFAE552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33" name="直線コネクタ 132">
          <a:extLst>
            <a:ext uri="{FF2B5EF4-FFF2-40B4-BE49-F238E27FC236}">
              <a16:creationId xmlns:a16="http://schemas.microsoft.com/office/drawing/2014/main" id="{6A259718-B076-4361-8937-02C1BE16C687}"/>
            </a:ext>
          </a:extLst>
        </xdr:cNvPr>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34" name="債務償還比率最小値テキスト">
          <a:extLst>
            <a:ext uri="{FF2B5EF4-FFF2-40B4-BE49-F238E27FC236}">
              <a16:creationId xmlns:a16="http://schemas.microsoft.com/office/drawing/2014/main" id="{B2C67E7E-F846-46EF-99DB-ACCD022EF3FE}"/>
            </a:ext>
          </a:extLst>
        </xdr:cNvPr>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5" name="直線コネクタ 134">
          <a:extLst>
            <a:ext uri="{FF2B5EF4-FFF2-40B4-BE49-F238E27FC236}">
              <a16:creationId xmlns:a16="http://schemas.microsoft.com/office/drawing/2014/main" id="{CF6DA439-2707-4E8F-8046-E5C0FD703569}"/>
            </a:ext>
          </a:extLst>
        </xdr:cNvPr>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6" name="債務償還比率最大値テキスト">
          <a:extLst>
            <a:ext uri="{FF2B5EF4-FFF2-40B4-BE49-F238E27FC236}">
              <a16:creationId xmlns:a16="http://schemas.microsoft.com/office/drawing/2014/main" id="{CAC13D8B-77DA-41C0-8138-4A6D650C02B5}"/>
            </a:ext>
          </a:extLst>
        </xdr:cNvPr>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7" name="直線コネクタ 136">
          <a:extLst>
            <a:ext uri="{FF2B5EF4-FFF2-40B4-BE49-F238E27FC236}">
              <a16:creationId xmlns:a16="http://schemas.microsoft.com/office/drawing/2014/main" id="{391BAAD0-C43C-4E44-B281-0059603275E0}"/>
            </a:ext>
          </a:extLst>
        </xdr:cNvPr>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38" name="債務償還比率平均値テキスト">
          <a:extLst>
            <a:ext uri="{FF2B5EF4-FFF2-40B4-BE49-F238E27FC236}">
              <a16:creationId xmlns:a16="http://schemas.microsoft.com/office/drawing/2014/main" id="{02EB0E84-5266-4EFB-A8C1-B92D47589BFE}"/>
            </a:ext>
          </a:extLst>
        </xdr:cNvPr>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9" name="フローチャート: 判断 138">
          <a:extLst>
            <a:ext uri="{FF2B5EF4-FFF2-40B4-BE49-F238E27FC236}">
              <a16:creationId xmlns:a16="http://schemas.microsoft.com/office/drawing/2014/main" id="{6BE0C130-07E8-44ED-AD6E-4B3D5CDC78E7}"/>
            </a:ext>
          </a:extLst>
        </xdr:cNvPr>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40" name="フローチャート: 判断 139">
          <a:extLst>
            <a:ext uri="{FF2B5EF4-FFF2-40B4-BE49-F238E27FC236}">
              <a16:creationId xmlns:a16="http://schemas.microsoft.com/office/drawing/2014/main" id="{ED6EB3D3-D7C0-4C63-8291-3C7CC2FB9E0D}"/>
            </a:ext>
          </a:extLst>
        </xdr:cNvPr>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41" name="フローチャート: 判断 140">
          <a:extLst>
            <a:ext uri="{FF2B5EF4-FFF2-40B4-BE49-F238E27FC236}">
              <a16:creationId xmlns:a16="http://schemas.microsoft.com/office/drawing/2014/main" id="{92996067-4146-4E4D-90A6-C6A645514FFC}"/>
            </a:ext>
          </a:extLst>
        </xdr:cNvPr>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42" name="フローチャート: 判断 141">
          <a:extLst>
            <a:ext uri="{FF2B5EF4-FFF2-40B4-BE49-F238E27FC236}">
              <a16:creationId xmlns:a16="http://schemas.microsoft.com/office/drawing/2014/main" id="{E4D1A872-AECD-488C-A9B3-92EA0A7B807A}"/>
            </a:ext>
          </a:extLst>
        </xdr:cNvPr>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43" name="フローチャート: 判断 142">
          <a:extLst>
            <a:ext uri="{FF2B5EF4-FFF2-40B4-BE49-F238E27FC236}">
              <a16:creationId xmlns:a16="http://schemas.microsoft.com/office/drawing/2014/main" id="{4D17DD76-EFE8-4733-9E54-3EB020C12328}"/>
            </a:ext>
          </a:extLst>
        </xdr:cNvPr>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0570728-2C9C-47FE-877D-31CBF2DEF50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286EF32-7F99-4115-9472-54CE7F3B523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FD24F16-DFF7-4B2C-9DFD-957479B72A1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1218DB3-FE60-47BA-ABA4-7C96862F4C2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413D1DB-505F-4860-AD8D-86D6CC63E5D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162708</xdr:rowOff>
    </xdr:from>
    <xdr:to>
      <xdr:col>76</xdr:col>
      <xdr:colOff>73025</xdr:colOff>
      <xdr:row>27</xdr:row>
      <xdr:rowOff>92858</xdr:rowOff>
    </xdr:to>
    <xdr:sp macro="" textlink="">
      <xdr:nvSpPr>
        <xdr:cNvPr id="149" name="楕円 148">
          <a:extLst>
            <a:ext uri="{FF2B5EF4-FFF2-40B4-BE49-F238E27FC236}">
              <a16:creationId xmlns:a16="http://schemas.microsoft.com/office/drawing/2014/main" id="{F4AD3CF4-9686-4664-A082-AE1C55295135}"/>
            </a:ext>
          </a:extLst>
        </xdr:cNvPr>
        <xdr:cNvSpPr/>
      </xdr:nvSpPr>
      <xdr:spPr>
        <a:xfrm>
          <a:off x="14744700" y="53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14135</xdr:rowOff>
    </xdr:from>
    <xdr:ext cx="469744" cy="259045"/>
    <xdr:sp macro="" textlink="">
      <xdr:nvSpPr>
        <xdr:cNvPr id="150" name="債務償還比率該当値テキスト">
          <a:extLst>
            <a:ext uri="{FF2B5EF4-FFF2-40B4-BE49-F238E27FC236}">
              <a16:creationId xmlns:a16="http://schemas.microsoft.com/office/drawing/2014/main" id="{86CC55D7-09A7-4F9E-A04F-16371FC0A52E}"/>
            </a:ext>
          </a:extLst>
        </xdr:cNvPr>
        <xdr:cNvSpPr txBox="1"/>
      </xdr:nvSpPr>
      <xdr:spPr>
        <a:xfrm>
          <a:off x="14846300" y="524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68252</xdr:rowOff>
    </xdr:from>
    <xdr:to>
      <xdr:col>72</xdr:col>
      <xdr:colOff>123825</xdr:colOff>
      <xdr:row>26</xdr:row>
      <xdr:rowOff>169852</xdr:rowOff>
    </xdr:to>
    <xdr:sp macro="" textlink="">
      <xdr:nvSpPr>
        <xdr:cNvPr id="151" name="楕円 150">
          <a:extLst>
            <a:ext uri="{FF2B5EF4-FFF2-40B4-BE49-F238E27FC236}">
              <a16:creationId xmlns:a16="http://schemas.microsoft.com/office/drawing/2014/main" id="{F89C192F-40D2-4D39-A8B5-8C9A52010036}"/>
            </a:ext>
          </a:extLst>
        </xdr:cNvPr>
        <xdr:cNvSpPr/>
      </xdr:nvSpPr>
      <xdr:spPr>
        <a:xfrm>
          <a:off x="14033500" y="529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119052</xdr:rowOff>
    </xdr:from>
    <xdr:to>
      <xdr:col>76</xdr:col>
      <xdr:colOff>22225</xdr:colOff>
      <xdr:row>27</xdr:row>
      <xdr:rowOff>42058</xdr:rowOff>
    </xdr:to>
    <xdr:cxnSp macro="">
      <xdr:nvCxnSpPr>
        <xdr:cNvPr id="152" name="直線コネクタ 151">
          <a:extLst>
            <a:ext uri="{FF2B5EF4-FFF2-40B4-BE49-F238E27FC236}">
              <a16:creationId xmlns:a16="http://schemas.microsoft.com/office/drawing/2014/main" id="{2B67B443-1A78-4735-853D-A72B8A766C1B}"/>
            </a:ext>
          </a:extLst>
        </xdr:cNvPr>
        <xdr:cNvCxnSpPr/>
      </xdr:nvCxnSpPr>
      <xdr:spPr>
        <a:xfrm>
          <a:off x="14084300" y="5348277"/>
          <a:ext cx="711200" cy="9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91461</xdr:rowOff>
    </xdr:from>
    <xdr:to>
      <xdr:col>68</xdr:col>
      <xdr:colOff>123825</xdr:colOff>
      <xdr:row>27</xdr:row>
      <xdr:rowOff>21611</xdr:rowOff>
    </xdr:to>
    <xdr:sp macro="" textlink="">
      <xdr:nvSpPr>
        <xdr:cNvPr id="153" name="楕円 152">
          <a:extLst>
            <a:ext uri="{FF2B5EF4-FFF2-40B4-BE49-F238E27FC236}">
              <a16:creationId xmlns:a16="http://schemas.microsoft.com/office/drawing/2014/main" id="{E64AF039-32D2-42A7-B3A9-7C15FD70E41F}"/>
            </a:ext>
          </a:extLst>
        </xdr:cNvPr>
        <xdr:cNvSpPr/>
      </xdr:nvSpPr>
      <xdr:spPr>
        <a:xfrm>
          <a:off x="13271500" y="53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119052</xdr:rowOff>
    </xdr:from>
    <xdr:to>
      <xdr:col>72</xdr:col>
      <xdr:colOff>73025</xdr:colOff>
      <xdr:row>26</xdr:row>
      <xdr:rowOff>142261</xdr:rowOff>
    </xdr:to>
    <xdr:cxnSp macro="">
      <xdr:nvCxnSpPr>
        <xdr:cNvPr id="154" name="直線コネクタ 153">
          <a:extLst>
            <a:ext uri="{FF2B5EF4-FFF2-40B4-BE49-F238E27FC236}">
              <a16:creationId xmlns:a16="http://schemas.microsoft.com/office/drawing/2014/main" id="{A8516F50-1860-405E-8640-564F89576E34}"/>
            </a:ext>
          </a:extLst>
        </xdr:cNvPr>
        <xdr:cNvCxnSpPr/>
      </xdr:nvCxnSpPr>
      <xdr:spPr>
        <a:xfrm flipV="1">
          <a:off x="13322300" y="5348277"/>
          <a:ext cx="762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117729</xdr:rowOff>
    </xdr:from>
    <xdr:to>
      <xdr:col>64</xdr:col>
      <xdr:colOff>123825</xdr:colOff>
      <xdr:row>27</xdr:row>
      <xdr:rowOff>47879</xdr:rowOff>
    </xdr:to>
    <xdr:sp macro="" textlink="">
      <xdr:nvSpPr>
        <xdr:cNvPr id="155" name="楕円 154">
          <a:extLst>
            <a:ext uri="{FF2B5EF4-FFF2-40B4-BE49-F238E27FC236}">
              <a16:creationId xmlns:a16="http://schemas.microsoft.com/office/drawing/2014/main" id="{33908C7E-A457-4EC7-8DFF-2D351C14AB11}"/>
            </a:ext>
          </a:extLst>
        </xdr:cNvPr>
        <xdr:cNvSpPr/>
      </xdr:nvSpPr>
      <xdr:spPr>
        <a:xfrm>
          <a:off x="12509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142261</xdr:rowOff>
    </xdr:from>
    <xdr:to>
      <xdr:col>68</xdr:col>
      <xdr:colOff>73025</xdr:colOff>
      <xdr:row>26</xdr:row>
      <xdr:rowOff>168529</xdr:rowOff>
    </xdr:to>
    <xdr:cxnSp macro="">
      <xdr:nvCxnSpPr>
        <xdr:cNvPr id="156" name="直線コネクタ 155">
          <a:extLst>
            <a:ext uri="{FF2B5EF4-FFF2-40B4-BE49-F238E27FC236}">
              <a16:creationId xmlns:a16="http://schemas.microsoft.com/office/drawing/2014/main" id="{6D2B63AE-A737-4F24-9A47-65B42F16ED86}"/>
            </a:ext>
          </a:extLst>
        </xdr:cNvPr>
        <xdr:cNvCxnSpPr/>
      </xdr:nvCxnSpPr>
      <xdr:spPr>
        <a:xfrm flipV="1">
          <a:off x="12560300" y="5371486"/>
          <a:ext cx="762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141298</xdr:rowOff>
    </xdr:from>
    <xdr:to>
      <xdr:col>60</xdr:col>
      <xdr:colOff>123825</xdr:colOff>
      <xdr:row>27</xdr:row>
      <xdr:rowOff>71448</xdr:rowOff>
    </xdr:to>
    <xdr:sp macro="" textlink="">
      <xdr:nvSpPr>
        <xdr:cNvPr id="157" name="楕円 156">
          <a:extLst>
            <a:ext uri="{FF2B5EF4-FFF2-40B4-BE49-F238E27FC236}">
              <a16:creationId xmlns:a16="http://schemas.microsoft.com/office/drawing/2014/main" id="{C7356D05-EA4A-4236-A4B8-79D1315231F7}"/>
            </a:ext>
          </a:extLst>
        </xdr:cNvPr>
        <xdr:cNvSpPr/>
      </xdr:nvSpPr>
      <xdr:spPr>
        <a:xfrm>
          <a:off x="11747500" y="53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168529</xdr:rowOff>
    </xdr:from>
    <xdr:to>
      <xdr:col>64</xdr:col>
      <xdr:colOff>73025</xdr:colOff>
      <xdr:row>27</xdr:row>
      <xdr:rowOff>20648</xdr:rowOff>
    </xdr:to>
    <xdr:cxnSp macro="">
      <xdr:nvCxnSpPr>
        <xdr:cNvPr id="158" name="直線コネクタ 157">
          <a:extLst>
            <a:ext uri="{FF2B5EF4-FFF2-40B4-BE49-F238E27FC236}">
              <a16:creationId xmlns:a16="http://schemas.microsoft.com/office/drawing/2014/main" id="{D848B8B7-3679-477E-9BD5-50BDDE79D306}"/>
            </a:ext>
          </a:extLst>
        </xdr:cNvPr>
        <xdr:cNvCxnSpPr/>
      </xdr:nvCxnSpPr>
      <xdr:spPr>
        <a:xfrm flipV="1">
          <a:off x="11798300" y="5397754"/>
          <a:ext cx="762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9" name="n_1aveValue債務償還比率">
          <a:extLst>
            <a:ext uri="{FF2B5EF4-FFF2-40B4-BE49-F238E27FC236}">
              <a16:creationId xmlns:a16="http://schemas.microsoft.com/office/drawing/2014/main" id="{2CA4C919-3F93-4299-8E76-0B1D834154C7}"/>
            </a:ext>
          </a:extLst>
        </xdr:cNvPr>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60" name="n_2aveValue債務償還比率">
          <a:extLst>
            <a:ext uri="{FF2B5EF4-FFF2-40B4-BE49-F238E27FC236}">
              <a16:creationId xmlns:a16="http://schemas.microsoft.com/office/drawing/2014/main" id="{728C2FAE-0D3E-4EBF-9C82-1E63B4CE0CCA}"/>
            </a:ext>
          </a:extLst>
        </xdr:cNvPr>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61" name="n_3aveValue債務償還比率">
          <a:extLst>
            <a:ext uri="{FF2B5EF4-FFF2-40B4-BE49-F238E27FC236}">
              <a16:creationId xmlns:a16="http://schemas.microsoft.com/office/drawing/2014/main" id="{EFDF567B-2633-4736-BE46-181BB62685FA}"/>
            </a:ext>
          </a:extLst>
        </xdr:cNvPr>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62" name="n_4aveValue債務償還比率">
          <a:extLst>
            <a:ext uri="{FF2B5EF4-FFF2-40B4-BE49-F238E27FC236}">
              <a16:creationId xmlns:a16="http://schemas.microsoft.com/office/drawing/2014/main" id="{F497FF9F-1C50-4276-9711-20ABF9D30758}"/>
            </a:ext>
          </a:extLst>
        </xdr:cNvPr>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14929</xdr:rowOff>
    </xdr:from>
    <xdr:ext cx="469744" cy="259045"/>
    <xdr:sp macro="" textlink="">
      <xdr:nvSpPr>
        <xdr:cNvPr id="163" name="n_1mainValue債務償還比率">
          <a:extLst>
            <a:ext uri="{FF2B5EF4-FFF2-40B4-BE49-F238E27FC236}">
              <a16:creationId xmlns:a16="http://schemas.microsoft.com/office/drawing/2014/main" id="{0F1B0F6E-3457-4D5C-9DFB-90B5566A3F13}"/>
            </a:ext>
          </a:extLst>
        </xdr:cNvPr>
        <xdr:cNvSpPr txBox="1"/>
      </xdr:nvSpPr>
      <xdr:spPr>
        <a:xfrm>
          <a:off x="13836727" y="5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38138</xdr:rowOff>
    </xdr:from>
    <xdr:ext cx="469744" cy="259045"/>
    <xdr:sp macro="" textlink="">
      <xdr:nvSpPr>
        <xdr:cNvPr id="164" name="n_2mainValue債務償還比率">
          <a:extLst>
            <a:ext uri="{FF2B5EF4-FFF2-40B4-BE49-F238E27FC236}">
              <a16:creationId xmlns:a16="http://schemas.microsoft.com/office/drawing/2014/main" id="{8C4D51F5-102F-4BE1-A57A-BE186F477A14}"/>
            </a:ext>
          </a:extLst>
        </xdr:cNvPr>
        <xdr:cNvSpPr txBox="1"/>
      </xdr:nvSpPr>
      <xdr:spPr>
        <a:xfrm>
          <a:off x="13087427" y="50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64406</xdr:rowOff>
    </xdr:from>
    <xdr:ext cx="469744" cy="259045"/>
    <xdr:sp macro="" textlink="">
      <xdr:nvSpPr>
        <xdr:cNvPr id="165" name="n_3mainValue債務償還比率">
          <a:extLst>
            <a:ext uri="{FF2B5EF4-FFF2-40B4-BE49-F238E27FC236}">
              <a16:creationId xmlns:a16="http://schemas.microsoft.com/office/drawing/2014/main" id="{326A8B2B-12C0-4987-AB22-47392381D058}"/>
            </a:ext>
          </a:extLst>
        </xdr:cNvPr>
        <xdr:cNvSpPr txBox="1"/>
      </xdr:nvSpPr>
      <xdr:spPr>
        <a:xfrm>
          <a:off x="12325427" y="512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87975</xdr:rowOff>
    </xdr:from>
    <xdr:ext cx="469744" cy="259045"/>
    <xdr:sp macro="" textlink="">
      <xdr:nvSpPr>
        <xdr:cNvPr id="166" name="n_4mainValue債務償還比率">
          <a:extLst>
            <a:ext uri="{FF2B5EF4-FFF2-40B4-BE49-F238E27FC236}">
              <a16:creationId xmlns:a16="http://schemas.microsoft.com/office/drawing/2014/main" id="{1EEC0BE8-0621-42F3-A450-2C27728235D3}"/>
            </a:ext>
          </a:extLst>
        </xdr:cNvPr>
        <xdr:cNvSpPr txBox="1"/>
      </xdr:nvSpPr>
      <xdr:spPr>
        <a:xfrm>
          <a:off x="11563427" y="51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CD57F71-63FA-4EA6-A8E9-EE440AEC06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33DD869F-36FB-4888-A914-8D3E5BDDE84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764D4C6-A205-4903-A80A-4AF574D5FCA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E4B18F08-B120-43E7-96BF-2FE1F58EAD6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33E12847-499E-4377-8147-B0DD5A136B6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E6CEDDD1-6A09-453C-9C9D-504F6FB16C2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13C17B-05FE-483F-A814-035F34FD35E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78BE5C-F447-47CB-9DF0-D41715B092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046B56-0B6D-4F40-8492-2B1D0BB1C0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1B0790-D032-418C-84AF-3D65B14F8C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121D39-ECF0-478A-B50D-68742AEFD0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1919DA-5B13-4932-A6AE-9E65F92B63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D75926-8A7B-4E9B-94D1-1D2BAA025A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BDCDB53-5DCA-4423-8350-40030CB182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4A35A9-5A6D-4B37-BCB7-A574DE4272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65B6A5-78AD-4DD6-80CD-8664B412C8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B44616-6049-46BF-95F4-6888A1170E1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CA5FB4-E5E7-4F15-A365-B1EA70B97F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12D854-787A-4AE2-BC8A-C9D0308B86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B9FB5F-F6F9-4DCE-8C49-5FE9844B28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58E0AE-E419-4F80-AC74-8E92DFBBAB9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0C5FD7-5EBA-4F27-AA70-BF87D8AAAE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4CA7EC-D806-4E0D-B9A2-ECE509B725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C634FF-B2A0-4CB8-9CAD-5160C32D78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D46508-8237-4666-8035-BDD6899599E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70814D-E65B-4BFD-92AA-04E166B970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08E740-4339-42F9-ACBE-0B8075534E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C38447-0791-4485-84AE-ABF78CFAAE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A7D91B-413E-4F50-AA76-624ED01181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66E284-FCD5-4659-86BB-F99EA8D3537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CC6FD7-77F2-41CA-ABB8-965331FA70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AB2FAE-3A72-43DA-8FEF-9DE4DC72F4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39C0EE-F48B-4718-AFCC-9CCE9413EE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F85B6AD-06C3-4F3E-86D6-FC5BB21EC31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5036F75-71A0-4BFB-99E1-20709E4C89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66BF30-7B5C-4ED9-9CE0-5C472FF44A1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211823-DD12-4079-8730-E6C26D7B42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9DEBD1-8560-42A9-82B3-A7E3D62506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46C43D0-EA4A-401E-85B4-BB7B3F3750D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64218F5-84B7-4EB7-9E56-881EEC3073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C8953D-9215-4ED4-A625-C655CCF0F0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C2BE875-4BFD-483C-9EC8-9DC494E5B2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8C3372-53DF-47DF-BF91-564D744B76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33B4BF-47F6-4ED3-8AAF-DC158A8C93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93E8DB-F7D8-4075-91D1-D1A7AB8108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C90983-786A-4E09-98A2-107897C4CF6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A7D97A-4BF1-4094-AB8F-4472DDD434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E299F5D-780E-4CA5-B70B-4E7C81293DA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94597ED-525F-49D1-8271-EAC550A9E9B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493CFDA-78FD-40E7-A3BE-F1934A9829D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54D54B-886F-4051-BD3D-1AECFDD442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8970DF7-ADB2-4545-ACDC-49E04B26D99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6B324C6-6DC8-4F2D-A4D1-4E2B4F1744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8636658-DDAC-405C-AF4A-B4DD8CD3813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CBA5205-98D1-4377-B5C5-B026CFF9FDD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93F764C-0D08-4B11-9DC7-562FDFB5F52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79A1FE8-BC33-41BB-9B2A-32C6D3C454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E458D23-55B1-4FBB-BDB3-C7A8B1AACAA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6063A3E-72A1-4D01-BB4A-C77EE03A94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84D5B20-7FCC-48AA-B844-DD7AB7CF175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4873F66-E22D-48D2-804D-410FB24D21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a:extLst>
            <a:ext uri="{FF2B5EF4-FFF2-40B4-BE49-F238E27FC236}">
              <a16:creationId xmlns:a16="http://schemas.microsoft.com/office/drawing/2014/main" id="{4C968360-B0AA-498A-89BC-15E567E4744D}"/>
            </a:ext>
          </a:extLst>
        </xdr:cNvPr>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a:extLst>
            <a:ext uri="{FF2B5EF4-FFF2-40B4-BE49-F238E27FC236}">
              <a16:creationId xmlns:a16="http://schemas.microsoft.com/office/drawing/2014/main" id="{40DA8CD3-F2E1-49BC-B676-32F776B1F057}"/>
            </a:ext>
          </a:extLst>
        </xdr:cNvPr>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a:extLst>
            <a:ext uri="{FF2B5EF4-FFF2-40B4-BE49-F238E27FC236}">
              <a16:creationId xmlns:a16="http://schemas.microsoft.com/office/drawing/2014/main" id="{7418D160-E16E-4B9B-975F-104F0B40CE66}"/>
            </a:ext>
          </a:extLst>
        </xdr:cNvPr>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1B302867-5FAB-4B15-82FE-4A4C63B81C21}"/>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EF0F9BED-C187-403A-BBB0-4D964B953873}"/>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68597</xdr:rowOff>
    </xdr:from>
    <xdr:ext cx="405111" cy="259045"/>
    <xdr:sp macro="" textlink="">
      <xdr:nvSpPr>
        <xdr:cNvPr id="62" name="【道路】&#10;有形固定資産減価償却率平均値テキスト">
          <a:extLst>
            <a:ext uri="{FF2B5EF4-FFF2-40B4-BE49-F238E27FC236}">
              <a16:creationId xmlns:a16="http://schemas.microsoft.com/office/drawing/2014/main" id="{4A6D2F92-C88A-4178-AB0A-7115DDDA77B8}"/>
            </a:ext>
          </a:extLst>
        </xdr:cNvPr>
        <xdr:cNvSpPr txBox="1"/>
      </xdr:nvSpPr>
      <xdr:spPr>
        <a:xfrm>
          <a:off x="46736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a:extLst>
            <a:ext uri="{FF2B5EF4-FFF2-40B4-BE49-F238E27FC236}">
              <a16:creationId xmlns:a16="http://schemas.microsoft.com/office/drawing/2014/main" id="{08DE992D-FA01-47EE-AF68-38AF9A0E68EB}"/>
            </a:ext>
          </a:extLst>
        </xdr:cNvPr>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3851DD02-7E0A-4B54-8831-E71BF9893890}"/>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a:extLst>
            <a:ext uri="{FF2B5EF4-FFF2-40B4-BE49-F238E27FC236}">
              <a16:creationId xmlns:a16="http://schemas.microsoft.com/office/drawing/2014/main" id="{99DBDCE2-FAE9-49B8-8921-2040A0D345A9}"/>
            </a:ext>
          </a:extLst>
        </xdr:cNvPr>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5E3E0B0E-D230-4A89-9674-051834534771}"/>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a:extLst>
            <a:ext uri="{FF2B5EF4-FFF2-40B4-BE49-F238E27FC236}">
              <a16:creationId xmlns:a16="http://schemas.microsoft.com/office/drawing/2014/main" id="{51E68033-ACB8-4E78-9A4A-016B8A50A358}"/>
            </a:ext>
          </a:extLst>
        </xdr:cNvPr>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F640C57-C84B-4ED6-ADDE-C5DA0EA01C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B918F3-B474-4ECF-961D-FA4FAD2271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C9C8F7-9D74-49F4-91F0-437EA1052C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8CFB0D-4EFB-4175-B4EF-1D88B9783E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8FF568E-ED85-4B0F-A3B5-061DA798F08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73" name="楕円 72">
          <a:extLst>
            <a:ext uri="{FF2B5EF4-FFF2-40B4-BE49-F238E27FC236}">
              <a16:creationId xmlns:a16="http://schemas.microsoft.com/office/drawing/2014/main" id="{E217F496-FFF3-4F6C-B1D4-5396C4C42D36}"/>
            </a:ext>
          </a:extLst>
        </xdr:cNvPr>
        <xdr:cNvSpPr/>
      </xdr:nvSpPr>
      <xdr:spPr>
        <a:xfrm>
          <a:off x="45847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E854AC9A-A468-49AA-B7F1-C9DE11D8B478}"/>
            </a:ext>
          </a:extLst>
        </xdr:cNvPr>
        <xdr:cNvSpPr txBox="1"/>
      </xdr:nvSpPr>
      <xdr:spPr>
        <a:xfrm>
          <a:off x="4673600"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5" name="楕円 74">
          <a:extLst>
            <a:ext uri="{FF2B5EF4-FFF2-40B4-BE49-F238E27FC236}">
              <a16:creationId xmlns:a16="http://schemas.microsoft.com/office/drawing/2014/main" id="{56D8B649-28AF-435F-8555-1F850E330234}"/>
            </a:ext>
          </a:extLst>
        </xdr:cNvPr>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125730</xdr:rowOff>
    </xdr:to>
    <xdr:cxnSp macro="">
      <xdr:nvCxnSpPr>
        <xdr:cNvPr id="76" name="直線コネクタ 75">
          <a:extLst>
            <a:ext uri="{FF2B5EF4-FFF2-40B4-BE49-F238E27FC236}">
              <a16:creationId xmlns:a16="http://schemas.microsoft.com/office/drawing/2014/main" id="{D84D7948-AFA4-485E-B1A8-04E893FE34F1}"/>
            </a:ext>
          </a:extLst>
        </xdr:cNvPr>
        <xdr:cNvCxnSpPr/>
      </xdr:nvCxnSpPr>
      <xdr:spPr>
        <a:xfrm>
          <a:off x="3797300" y="62388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7" name="楕円 76">
          <a:extLst>
            <a:ext uri="{FF2B5EF4-FFF2-40B4-BE49-F238E27FC236}">
              <a16:creationId xmlns:a16="http://schemas.microsoft.com/office/drawing/2014/main" id="{4F860FC1-4229-4316-8951-1A4506A225A3}"/>
            </a:ext>
          </a:extLst>
        </xdr:cNvPr>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66675</xdr:rowOff>
    </xdr:from>
    <xdr:to>
      <xdr:col>19</xdr:col>
      <xdr:colOff>177800</xdr:colOff>
      <xdr:row>36</xdr:row>
      <xdr:rowOff>137160</xdr:rowOff>
    </xdr:to>
    <xdr:cxnSp macro="">
      <xdr:nvCxnSpPr>
        <xdr:cNvPr id="78" name="直線コネクタ 77">
          <a:extLst>
            <a:ext uri="{FF2B5EF4-FFF2-40B4-BE49-F238E27FC236}">
              <a16:creationId xmlns:a16="http://schemas.microsoft.com/office/drawing/2014/main" id="{B77579A0-6820-44D2-A0DB-68B6AFFFD37F}"/>
            </a:ext>
          </a:extLst>
        </xdr:cNvPr>
        <xdr:cNvCxnSpPr/>
      </xdr:nvCxnSpPr>
      <xdr:spPr>
        <a:xfrm flipV="1">
          <a:off x="2908300" y="62388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9" name="楕円 78">
          <a:extLst>
            <a:ext uri="{FF2B5EF4-FFF2-40B4-BE49-F238E27FC236}">
              <a16:creationId xmlns:a16="http://schemas.microsoft.com/office/drawing/2014/main" id="{666E630E-26F5-4028-928E-1A8F611A7443}"/>
            </a:ext>
          </a:extLst>
        </xdr:cNvPr>
        <xdr:cNvSpPr/>
      </xdr:nvSpPr>
      <xdr:spPr>
        <a:xfrm>
          <a:off x="196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137160</xdr:rowOff>
    </xdr:to>
    <xdr:cxnSp macro="">
      <xdr:nvCxnSpPr>
        <xdr:cNvPr id="80" name="直線コネクタ 79">
          <a:extLst>
            <a:ext uri="{FF2B5EF4-FFF2-40B4-BE49-F238E27FC236}">
              <a16:creationId xmlns:a16="http://schemas.microsoft.com/office/drawing/2014/main" id="{FC0ACA16-A206-4829-B7DA-DC989D26E851}"/>
            </a:ext>
          </a:extLst>
        </xdr:cNvPr>
        <xdr:cNvCxnSpPr/>
      </xdr:nvCxnSpPr>
      <xdr:spPr>
        <a:xfrm>
          <a:off x="2019300" y="6292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1" name="n_1aveValue【道路】&#10;有形固定資産減価償却率">
          <a:extLst>
            <a:ext uri="{FF2B5EF4-FFF2-40B4-BE49-F238E27FC236}">
              <a16:creationId xmlns:a16="http://schemas.microsoft.com/office/drawing/2014/main" id="{5819A4AD-E84E-4149-98D3-98CB999AD034}"/>
            </a:ext>
          </a:extLst>
        </xdr:cNvPr>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2" name="n_2aveValue【道路】&#10;有形固定資産減価償却率">
          <a:extLst>
            <a:ext uri="{FF2B5EF4-FFF2-40B4-BE49-F238E27FC236}">
              <a16:creationId xmlns:a16="http://schemas.microsoft.com/office/drawing/2014/main" id="{06820FE9-0816-4147-8887-9D726F052883}"/>
            </a:ext>
          </a:extLst>
        </xdr:cNvPr>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3" name="n_3aveValue【道路】&#10;有形固定資産減価償却率">
          <a:extLst>
            <a:ext uri="{FF2B5EF4-FFF2-40B4-BE49-F238E27FC236}">
              <a16:creationId xmlns:a16="http://schemas.microsoft.com/office/drawing/2014/main" id="{383D90AE-0FCF-4D56-8627-7BC01985022D}"/>
            </a:ext>
          </a:extLst>
        </xdr:cNvPr>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4" name="n_4aveValue【道路】&#10;有形固定資産減価償却率">
          <a:extLst>
            <a:ext uri="{FF2B5EF4-FFF2-40B4-BE49-F238E27FC236}">
              <a16:creationId xmlns:a16="http://schemas.microsoft.com/office/drawing/2014/main" id="{15F5C849-1E15-40E7-9330-71D19952D722}"/>
            </a:ext>
          </a:extLst>
        </xdr:cNvPr>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134002</xdr:rowOff>
    </xdr:from>
    <xdr:ext cx="405111" cy="259045"/>
    <xdr:sp macro="" textlink="">
      <xdr:nvSpPr>
        <xdr:cNvPr id="85" name="n_1mainValue【道路】&#10;有形固定資産減価償却率">
          <a:extLst>
            <a:ext uri="{FF2B5EF4-FFF2-40B4-BE49-F238E27FC236}">
              <a16:creationId xmlns:a16="http://schemas.microsoft.com/office/drawing/2014/main" id="{6E700420-CF45-4D59-B70B-62EC9A2CE99C}"/>
            </a:ext>
          </a:extLst>
        </xdr:cNvPr>
        <xdr:cNvSpPr txBox="1"/>
      </xdr:nvSpPr>
      <xdr:spPr>
        <a:xfrm>
          <a:off x="3582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33037</xdr:rowOff>
    </xdr:from>
    <xdr:ext cx="405111" cy="259045"/>
    <xdr:sp macro="" textlink="">
      <xdr:nvSpPr>
        <xdr:cNvPr id="86" name="n_2mainValue【道路】&#10;有形固定資産減価償却率">
          <a:extLst>
            <a:ext uri="{FF2B5EF4-FFF2-40B4-BE49-F238E27FC236}">
              <a16:creationId xmlns:a16="http://schemas.microsoft.com/office/drawing/2014/main" id="{5F241359-638C-4B42-B040-C56A6E1CD9D7}"/>
            </a:ext>
          </a:extLst>
        </xdr:cNvPr>
        <xdr:cNvSpPr txBox="1"/>
      </xdr:nvSpPr>
      <xdr:spPr>
        <a:xfrm>
          <a:off x="2705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15892</xdr:rowOff>
    </xdr:from>
    <xdr:ext cx="405111" cy="259045"/>
    <xdr:sp macro="" textlink="">
      <xdr:nvSpPr>
        <xdr:cNvPr id="87" name="n_3mainValue【道路】&#10;有形固定資産減価償却率">
          <a:extLst>
            <a:ext uri="{FF2B5EF4-FFF2-40B4-BE49-F238E27FC236}">
              <a16:creationId xmlns:a16="http://schemas.microsoft.com/office/drawing/2014/main" id="{39A2C18B-227E-443D-B090-3B1C74A78DAF}"/>
            </a:ext>
          </a:extLst>
        </xdr:cNvPr>
        <xdr:cNvSpPr txBox="1"/>
      </xdr:nvSpPr>
      <xdr:spPr>
        <a:xfrm>
          <a:off x="1816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3C1E2A61-C304-4861-BFE3-9C4A86E430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CE0281E-4595-430A-93D6-B3F08B76B3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26D31D89-620E-4984-9FFC-419DFCA002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69F8DE80-A0E9-4A99-BDC3-FA0C8C55DB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8234DCD-39EB-4B76-9766-93C30F66FD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23BD7AB-04F4-4A83-8FCC-45253BD7304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1B1E05B-408E-492C-8B74-CC3F006E46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F5F6480-EB4D-49AF-B141-883A23BFE8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326BA7D7-2F24-470C-AD43-310573869C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399BAA4-FE63-4AA9-B74C-8C1E0B9325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C25FC2C7-74F7-4ED3-B43A-8BC9FC42524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4547E3D1-55D8-406E-AD98-73C03D648B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10D8BDD-7CB1-490D-B2BA-053288C024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A1DDCAEC-39F7-46B1-B313-61A9AC43404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F5E9F352-E0FD-4F75-B426-7163D3D9571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1422C14-64DF-4B2B-A63A-A19720AB3C9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E9C77940-5F13-4630-9FFE-69A5EEF3A11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FBD22DF-02E0-457F-ABCB-0F22C4BD490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30F57E59-104B-4347-8EED-823CE06F84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C61FEEE1-08DA-49F7-9069-09A3F34F20C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CC5CB5D-16C5-4036-81C6-D348B6EF8A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9F764EE9-7463-495F-89E2-30EA2D7F4B3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2784DA2B-AE74-4FD6-ADDB-F09F2751E6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1" name="直線コネクタ 110">
          <a:extLst>
            <a:ext uri="{FF2B5EF4-FFF2-40B4-BE49-F238E27FC236}">
              <a16:creationId xmlns:a16="http://schemas.microsoft.com/office/drawing/2014/main" id="{AD7319F6-B4D9-4369-BEEE-40A751AF0CC8}"/>
            </a:ext>
          </a:extLst>
        </xdr:cNvPr>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2" name="【道路】&#10;一人当たり延長最小値テキスト">
          <a:extLst>
            <a:ext uri="{FF2B5EF4-FFF2-40B4-BE49-F238E27FC236}">
              <a16:creationId xmlns:a16="http://schemas.microsoft.com/office/drawing/2014/main" id="{5F709161-5EB7-40CB-A30E-0AAC07588D2E}"/>
            </a:ext>
          </a:extLst>
        </xdr:cNvPr>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3" name="直線コネクタ 112">
          <a:extLst>
            <a:ext uri="{FF2B5EF4-FFF2-40B4-BE49-F238E27FC236}">
              <a16:creationId xmlns:a16="http://schemas.microsoft.com/office/drawing/2014/main" id="{4271EE34-6881-4760-B2BE-7E798694833C}"/>
            </a:ext>
          </a:extLst>
        </xdr:cNvPr>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4" name="【道路】&#10;一人当たり延長最大値テキスト">
          <a:extLst>
            <a:ext uri="{FF2B5EF4-FFF2-40B4-BE49-F238E27FC236}">
              <a16:creationId xmlns:a16="http://schemas.microsoft.com/office/drawing/2014/main" id="{5EA845A3-7A9F-4FD5-A672-48DA14C91FDC}"/>
            </a:ext>
          </a:extLst>
        </xdr:cNvPr>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5" name="直線コネクタ 114">
          <a:extLst>
            <a:ext uri="{FF2B5EF4-FFF2-40B4-BE49-F238E27FC236}">
              <a16:creationId xmlns:a16="http://schemas.microsoft.com/office/drawing/2014/main" id="{6158F86A-56F4-4B1E-9F0C-C0D86951A2C4}"/>
            </a:ext>
          </a:extLst>
        </xdr:cNvPr>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6" name="【道路】&#10;一人当たり延長平均値テキスト">
          <a:extLst>
            <a:ext uri="{FF2B5EF4-FFF2-40B4-BE49-F238E27FC236}">
              <a16:creationId xmlns:a16="http://schemas.microsoft.com/office/drawing/2014/main" id="{E0700DF5-6388-46E8-A000-20D60BB15760}"/>
            </a:ext>
          </a:extLst>
        </xdr:cNvPr>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17" name="フローチャート: 判断 116">
          <a:extLst>
            <a:ext uri="{FF2B5EF4-FFF2-40B4-BE49-F238E27FC236}">
              <a16:creationId xmlns:a16="http://schemas.microsoft.com/office/drawing/2014/main" id="{6C231279-2523-4DEE-BDE0-EF7D437F3917}"/>
            </a:ext>
          </a:extLst>
        </xdr:cNvPr>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18" name="フローチャート: 判断 117">
          <a:extLst>
            <a:ext uri="{FF2B5EF4-FFF2-40B4-BE49-F238E27FC236}">
              <a16:creationId xmlns:a16="http://schemas.microsoft.com/office/drawing/2014/main" id="{96D3F416-4DDC-499A-A2DC-FDA21401EBFE}"/>
            </a:ext>
          </a:extLst>
        </xdr:cNvPr>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19" name="フローチャート: 判断 118">
          <a:extLst>
            <a:ext uri="{FF2B5EF4-FFF2-40B4-BE49-F238E27FC236}">
              <a16:creationId xmlns:a16="http://schemas.microsoft.com/office/drawing/2014/main" id="{67E67CB4-4257-45A5-A939-EF6D41D07313}"/>
            </a:ext>
          </a:extLst>
        </xdr:cNvPr>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0" name="フローチャート: 判断 119">
          <a:extLst>
            <a:ext uri="{FF2B5EF4-FFF2-40B4-BE49-F238E27FC236}">
              <a16:creationId xmlns:a16="http://schemas.microsoft.com/office/drawing/2014/main" id="{8989FBFF-1BBC-4609-B70E-74F4524D2B27}"/>
            </a:ext>
          </a:extLst>
        </xdr:cNvPr>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1" name="フローチャート: 判断 120">
          <a:extLst>
            <a:ext uri="{FF2B5EF4-FFF2-40B4-BE49-F238E27FC236}">
              <a16:creationId xmlns:a16="http://schemas.microsoft.com/office/drawing/2014/main" id="{17C4D1BE-F1A2-49D5-9F0F-217AF1F6261B}"/>
            </a:ext>
          </a:extLst>
        </xdr:cNvPr>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9DF064B-2845-430C-9C1E-0BCB10C6BF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C288414-BFA1-4D39-8D80-43422CFF81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263143C-9B13-40CD-89FD-BA73B9ADF8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A4F3DB7-D82C-43A0-896B-BE3FB4380E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902C652-F085-40CE-A175-72FE266B5E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143205</xdr:rowOff>
    </xdr:from>
    <xdr:to>
      <xdr:col>55</xdr:col>
      <xdr:colOff>50800</xdr:colOff>
      <xdr:row>38</xdr:row>
      <xdr:rowOff>73355</xdr:rowOff>
    </xdr:to>
    <xdr:sp macro="" textlink="">
      <xdr:nvSpPr>
        <xdr:cNvPr id="127" name="楕円 126">
          <a:extLst>
            <a:ext uri="{FF2B5EF4-FFF2-40B4-BE49-F238E27FC236}">
              <a16:creationId xmlns:a16="http://schemas.microsoft.com/office/drawing/2014/main" id="{A697E75A-3626-4E78-8FA5-C208C23436CF}"/>
            </a:ext>
          </a:extLst>
        </xdr:cNvPr>
        <xdr:cNvSpPr/>
      </xdr:nvSpPr>
      <xdr:spPr>
        <a:xfrm>
          <a:off x="10426700" y="64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166082</xdr:rowOff>
    </xdr:from>
    <xdr:ext cx="534377" cy="259045"/>
    <xdr:sp macro="" textlink="">
      <xdr:nvSpPr>
        <xdr:cNvPr id="128" name="【道路】&#10;一人当たり延長該当値テキスト">
          <a:extLst>
            <a:ext uri="{FF2B5EF4-FFF2-40B4-BE49-F238E27FC236}">
              <a16:creationId xmlns:a16="http://schemas.microsoft.com/office/drawing/2014/main" id="{9D370782-E14C-4E7B-ACCB-BCBE6D0B1929}"/>
            </a:ext>
          </a:extLst>
        </xdr:cNvPr>
        <xdr:cNvSpPr txBox="1"/>
      </xdr:nvSpPr>
      <xdr:spPr>
        <a:xfrm>
          <a:off x="10515600"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148539</xdr:rowOff>
    </xdr:from>
    <xdr:to>
      <xdr:col>50</xdr:col>
      <xdr:colOff>165100</xdr:colOff>
      <xdr:row>38</xdr:row>
      <xdr:rowOff>78690</xdr:rowOff>
    </xdr:to>
    <xdr:sp macro="" textlink="">
      <xdr:nvSpPr>
        <xdr:cNvPr id="129" name="楕円 128">
          <a:extLst>
            <a:ext uri="{FF2B5EF4-FFF2-40B4-BE49-F238E27FC236}">
              <a16:creationId xmlns:a16="http://schemas.microsoft.com/office/drawing/2014/main" id="{0E185DD9-3476-4DFE-911A-14C20C5697F2}"/>
            </a:ext>
          </a:extLst>
        </xdr:cNvPr>
        <xdr:cNvSpPr/>
      </xdr:nvSpPr>
      <xdr:spPr>
        <a:xfrm>
          <a:off x="9588500" y="6492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22555</xdr:rowOff>
    </xdr:from>
    <xdr:to>
      <xdr:col>55</xdr:col>
      <xdr:colOff>0</xdr:colOff>
      <xdr:row>38</xdr:row>
      <xdr:rowOff>27889</xdr:rowOff>
    </xdr:to>
    <xdr:cxnSp macro="">
      <xdr:nvCxnSpPr>
        <xdr:cNvPr id="130" name="直線コネクタ 129">
          <a:extLst>
            <a:ext uri="{FF2B5EF4-FFF2-40B4-BE49-F238E27FC236}">
              <a16:creationId xmlns:a16="http://schemas.microsoft.com/office/drawing/2014/main" id="{64F71C01-EF50-4A0E-852F-07C4383BFB49}"/>
            </a:ext>
          </a:extLst>
        </xdr:cNvPr>
        <xdr:cNvCxnSpPr/>
      </xdr:nvCxnSpPr>
      <xdr:spPr>
        <a:xfrm flipV="1">
          <a:off x="9639300" y="653765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154635</xdr:rowOff>
    </xdr:from>
    <xdr:to>
      <xdr:col>46</xdr:col>
      <xdr:colOff>38100</xdr:colOff>
      <xdr:row>38</xdr:row>
      <xdr:rowOff>84786</xdr:rowOff>
    </xdr:to>
    <xdr:sp macro="" textlink="">
      <xdr:nvSpPr>
        <xdr:cNvPr id="131" name="楕円 130">
          <a:extLst>
            <a:ext uri="{FF2B5EF4-FFF2-40B4-BE49-F238E27FC236}">
              <a16:creationId xmlns:a16="http://schemas.microsoft.com/office/drawing/2014/main" id="{FF85F7F6-A830-41B8-94C3-3BFDF255D9AE}"/>
            </a:ext>
          </a:extLst>
        </xdr:cNvPr>
        <xdr:cNvSpPr/>
      </xdr:nvSpPr>
      <xdr:spPr>
        <a:xfrm>
          <a:off x="8699500" y="649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27889</xdr:rowOff>
    </xdr:from>
    <xdr:to>
      <xdr:col>50</xdr:col>
      <xdr:colOff>114300</xdr:colOff>
      <xdr:row>38</xdr:row>
      <xdr:rowOff>33986</xdr:rowOff>
    </xdr:to>
    <xdr:cxnSp macro="">
      <xdr:nvCxnSpPr>
        <xdr:cNvPr id="132" name="直線コネクタ 131">
          <a:extLst>
            <a:ext uri="{FF2B5EF4-FFF2-40B4-BE49-F238E27FC236}">
              <a16:creationId xmlns:a16="http://schemas.microsoft.com/office/drawing/2014/main" id="{A04B97FA-1C83-4292-950E-D858BBFF61BC}"/>
            </a:ext>
          </a:extLst>
        </xdr:cNvPr>
        <xdr:cNvCxnSpPr/>
      </xdr:nvCxnSpPr>
      <xdr:spPr>
        <a:xfrm flipV="1">
          <a:off x="8750300" y="6542989"/>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156807</xdr:rowOff>
    </xdr:from>
    <xdr:to>
      <xdr:col>41</xdr:col>
      <xdr:colOff>101600</xdr:colOff>
      <xdr:row>38</xdr:row>
      <xdr:rowOff>86957</xdr:rowOff>
    </xdr:to>
    <xdr:sp macro="" textlink="">
      <xdr:nvSpPr>
        <xdr:cNvPr id="133" name="楕円 132">
          <a:extLst>
            <a:ext uri="{FF2B5EF4-FFF2-40B4-BE49-F238E27FC236}">
              <a16:creationId xmlns:a16="http://schemas.microsoft.com/office/drawing/2014/main" id="{A01B3D42-D176-44A1-935D-B5DD11A6D7E8}"/>
            </a:ext>
          </a:extLst>
        </xdr:cNvPr>
        <xdr:cNvSpPr/>
      </xdr:nvSpPr>
      <xdr:spPr>
        <a:xfrm>
          <a:off x="7810500" y="65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33986</xdr:rowOff>
    </xdr:from>
    <xdr:to>
      <xdr:col>45</xdr:col>
      <xdr:colOff>177800</xdr:colOff>
      <xdr:row>38</xdr:row>
      <xdr:rowOff>36157</xdr:rowOff>
    </xdr:to>
    <xdr:cxnSp macro="">
      <xdr:nvCxnSpPr>
        <xdr:cNvPr id="134" name="直線コネクタ 133">
          <a:extLst>
            <a:ext uri="{FF2B5EF4-FFF2-40B4-BE49-F238E27FC236}">
              <a16:creationId xmlns:a16="http://schemas.microsoft.com/office/drawing/2014/main" id="{CBE9EDCC-C7D7-4F7E-84C3-CFB95E52240C}"/>
            </a:ext>
          </a:extLst>
        </xdr:cNvPr>
        <xdr:cNvCxnSpPr/>
      </xdr:nvCxnSpPr>
      <xdr:spPr>
        <a:xfrm flipV="1">
          <a:off x="7861300" y="6549086"/>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35" name="n_1aveValue【道路】&#10;一人当たり延長">
          <a:extLst>
            <a:ext uri="{FF2B5EF4-FFF2-40B4-BE49-F238E27FC236}">
              <a16:creationId xmlns:a16="http://schemas.microsoft.com/office/drawing/2014/main" id="{3802CA45-D832-4C6D-AAEC-A2EA35E01895}"/>
            </a:ext>
          </a:extLst>
        </xdr:cNvPr>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36" name="n_2aveValue【道路】&#10;一人当たり延長">
          <a:extLst>
            <a:ext uri="{FF2B5EF4-FFF2-40B4-BE49-F238E27FC236}">
              <a16:creationId xmlns:a16="http://schemas.microsoft.com/office/drawing/2014/main" id="{0E7A9F9B-88F8-4F6F-A22F-245657F5D5EA}"/>
            </a:ext>
          </a:extLst>
        </xdr:cNvPr>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37" name="n_3aveValue【道路】&#10;一人当たり延長">
          <a:extLst>
            <a:ext uri="{FF2B5EF4-FFF2-40B4-BE49-F238E27FC236}">
              <a16:creationId xmlns:a16="http://schemas.microsoft.com/office/drawing/2014/main" id="{F788E729-2CB9-4A17-96D1-43B887149E34}"/>
            </a:ext>
          </a:extLst>
        </xdr:cNvPr>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38" name="n_4aveValue【道路】&#10;一人当たり延長">
          <a:extLst>
            <a:ext uri="{FF2B5EF4-FFF2-40B4-BE49-F238E27FC236}">
              <a16:creationId xmlns:a16="http://schemas.microsoft.com/office/drawing/2014/main" id="{AEBD43D3-E31C-4913-A374-C9221DB54CEC}"/>
            </a:ext>
          </a:extLst>
        </xdr:cNvPr>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95216</xdr:rowOff>
    </xdr:from>
    <xdr:ext cx="534377" cy="259045"/>
    <xdr:sp macro="" textlink="">
      <xdr:nvSpPr>
        <xdr:cNvPr id="139" name="n_1mainValue【道路】&#10;一人当たり延長">
          <a:extLst>
            <a:ext uri="{FF2B5EF4-FFF2-40B4-BE49-F238E27FC236}">
              <a16:creationId xmlns:a16="http://schemas.microsoft.com/office/drawing/2014/main" id="{EDE40F1F-A746-45BD-83F5-60FBEAE5D5A2}"/>
            </a:ext>
          </a:extLst>
        </xdr:cNvPr>
        <xdr:cNvSpPr txBox="1"/>
      </xdr:nvSpPr>
      <xdr:spPr>
        <a:xfrm>
          <a:off x="9359411" y="62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101312</xdr:rowOff>
    </xdr:from>
    <xdr:ext cx="534377" cy="259045"/>
    <xdr:sp macro="" textlink="">
      <xdr:nvSpPr>
        <xdr:cNvPr id="140" name="n_2mainValue【道路】&#10;一人当たり延長">
          <a:extLst>
            <a:ext uri="{FF2B5EF4-FFF2-40B4-BE49-F238E27FC236}">
              <a16:creationId xmlns:a16="http://schemas.microsoft.com/office/drawing/2014/main" id="{D3914A3F-47ED-437A-AAB2-0D374E59E7D8}"/>
            </a:ext>
          </a:extLst>
        </xdr:cNvPr>
        <xdr:cNvSpPr txBox="1"/>
      </xdr:nvSpPr>
      <xdr:spPr>
        <a:xfrm>
          <a:off x="8483111" y="6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103484</xdr:rowOff>
    </xdr:from>
    <xdr:ext cx="534377" cy="259045"/>
    <xdr:sp macro="" textlink="">
      <xdr:nvSpPr>
        <xdr:cNvPr id="141" name="n_3mainValue【道路】&#10;一人当たり延長">
          <a:extLst>
            <a:ext uri="{FF2B5EF4-FFF2-40B4-BE49-F238E27FC236}">
              <a16:creationId xmlns:a16="http://schemas.microsoft.com/office/drawing/2014/main" id="{20BDEFDA-70D1-4604-89F0-D5B901F5CE96}"/>
            </a:ext>
          </a:extLst>
        </xdr:cNvPr>
        <xdr:cNvSpPr txBox="1"/>
      </xdr:nvSpPr>
      <xdr:spPr>
        <a:xfrm>
          <a:off x="7594111" y="62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DA5D8FA7-4578-4843-A902-2C86268F97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5BFFE1D3-6C6B-4449-974E-90B8D45087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B2E14D27-811B-44F5-962D-2D1E99E2BF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7682FCAA-914D-4FED-A2D7-84239B831B9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64CBADA-3E04-437E-9682-6F1CC1A6E7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152A3CD-22C2-4427-96AA-5763CC31DB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385AF32A-EF87-4B5B-B5C5-66E8810B98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E71CA0DA-BF19-4BA5-90E6-97104CE9A9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583496CC-71DB-4052-9EE5-E4E673C22D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9F266C96-1F7E-4D79-A8D0-57F773C9E9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3A7478AF-9EC2-4B0C-AABA-1C0E8DFF91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E6597F73-666D-4734-929D-E4E269D8BF2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9D3C0E6E-35D6-43CE-AFE3-B1CE4601E56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ACD5D0C4-7862-4D74-9AD8-EFDBC85E5F7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B88EC233-1593-4D33-B67B-04756C26B6C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C08A8857-F07D-4F5A-8938-48BC66D97BF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9613D035-F947-4891-BCA1-93030EC77C3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E5A947D5-31DE-440A-B979-BF6D93495D6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C4A6B45A-58B4-4B81-A17F-126335CDDAF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44FA036B-91CF-4112-91D9-3D28C78364C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3F29ED8F-A93E-43AE-BC5F-68F157CCE1B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B9945527-F238-4141-A475-1F6B8A13AC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B242CBBB-7907-46CA-9577-DAD2B287315B}"/>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5173C37A-C766-4D6A-8CFC-29B2AB2DFC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6" name="直線コネクタ 165">
          <a:extLst>
            <a:ext uri="{FF2B5EF4-FFF2-40B4-BE49-F238E27FC236}">
              <a16:creationId xmlns:a16="http://schemas.microsoft.com/office/drawing/2014/main" id="{95948717-80A1-46A4-B81D-2FE4AAB3179A}"/>
            </a:ext>
          </a:extLst>
        </xdr:cNvPr>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4297C46A-C8C5-442D-BF56-F9EEECE73EEE}"/>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8" name="直線コネクタ 167">
          <a:extLst>
            <a:ext uri="{FF2B5EF4-FFF2-40B4-BE49-F238E27FC236}">
              <a16:creationId xmlns:a16="http://schemas.microsoft.com/office/drawing/2014/main" id="{CA17F57F-BAD1-4A38-8F26-9E2766E43196}"/>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C58FF163-AA59-46B4-9E5A-435D6258188A}"/>
            </a:ext>
          </a:extLst>
        </xdr:cNvPr>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0" name="直線コネクタ 169">
          <a:extLst>
            <a:ext uri="{FF2B5EF4-FFF2-40B4-BE49-F238E27FC236}">
              <a16:creationId xmlns:a16="http://schemas.microsoft.com/office/drawing/2014/main" id="{48773F43-796A-4DA1-B403-FB2DBF2561CE}"/>
            </a:ext>
          </a:extLst>
        </xdr:cNvPr>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CF843B1F-32F3-40E1-9E54-FD3C66FBD0CF}"/>
            </a:ext>
          </a:extLst>
        </xdr:cNvPr>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フローチャート: 判断 171">
          <a:extLst>
            <a:ext uri="{FF2B5EF4-FFF2-40B4-BE49-F238E27FC236}">
              <a16:creationId xmlns:a16="http://schemas.microsoft.com/office/drawing/2014/main" id="{C763773A-C96F-4E90-A547-2D99248763B1}"/>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3" name="フローチャート: 判断 172">
          <a:extLst>
            <a:ext uri="{FF2B5EF4-FFF2-40B4-BE49-F238E27FC236}">
              <a16:creationId xmlns:a16="http://schemas.microsoft.com/office/drawing/2014/main" id="{3E0A68D8-9B86-405E-B455-4011C872D3C5}"/>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4" name="フローチャート: 判断 173">
          <a:extLst>
            <a:ext uri="{FF2B5EF4-FFF2-40B4-BE49-F238E27FC236}">
              <a16:creationId xmlns:a16="http://schemas.microsoft.com/office/drawing/2014/main" id="{1289B37C-8768-4A97-9F6D-029FD988A27E}"/>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5" name="フローチャート: 判断 174">
          <a:extLst>
            <a:ext uri="{FF2B5EF4-FFF2-40B4-BE49-F238E27FC236}">
              <a16:creationId xmlns:a16="http://schemas.microsoft.com/office/drawing/2014/main" id="{8B5969DE-E887-4CCB-BDE1-D9586527F625}"/>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6" name="フローチャート: 判断 175">
          <a:extLst>
            <a:ext uri="{FF2B5EF4-FFF2-40B4-BE49-F238E27FC236}">
              <a16:creationId xmlns:a16="http://schemas.microsoft.com/office/drawing/2014/main" id="{E523D6D2-D520-4D4D-8DDA-AA8B7F59941A}"/>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17EFDA5-490F-456B-884B-5DC98842DF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5FFCD7D1-E7D9-4868-991F-0AE55CE478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6C657F3-F387-46E2-93F4-D338583B0B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12221E7-C38C-43CB-B4CE-219AE86F97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96B8B1E-DAD4-40FA-A0B6-AC7FDA8844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2" name="楕円 181">
          <a:extLst>
            <a:ext uri="{FF2B5EF4-FFF2-40B4-BE49-F238E27FC236}">
              <a16:creationId xmlns:a16="http://schemas.microsoft.com/office/drawing/2014/main" id="{44300D0C-BDC0-4120-84C8-B7076CBF397E}"/>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143C7948-81DE-4FCE-A5A8-DE61C2A9432B}"/>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84" name="楕円 183">
          <a:extLst>
            <a:ext uri="{FF2B5EF4-FFF2-40B4-BE49-F238E27FC236}">
              <a16:creationId xmlns:a16="http://schemas.microsoft.com/office/drawing/2014/main" id="{FF0A7F0D-A998-47F4-9246-90A462485FAC}"/>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137160</xdr:rowOff>
    </xdr:to>
    <xdr:cxnSp macro="">
      <xdr:nvCxnSpPr>
        <xdr:cNvPr id="185" name="直線コネクタ 184">
          <a:extLst>
            <a:ext uri="{FF2B5EF4-FFF2-40B4-BE49-F238E27FC236}">
              <a16:creationId xmlns:a16="http://schemas.microsoft.com/office/drawing/2014/main" id="{CA27CAB9-10C0-4099-88FB-3757E543CA4C}"/>
            </a:ext>
          </a:extLst>
        </xdr:cNvPr>
        <xdr:cNvCxnSpPr/>
      </xdr:nvCxnSpPr>
      <xdr:spPr>
        <a:xfrm>
          <a:off x="3797300" y="101955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139700</xdr:rowOff>
    </xdr:from>
    <xdr:to>
      <xdr:col>15</xdr:col>
      <xdr:colOff>101600</xdr:colOff>
      <xdr:row>59</xdr:row>
      <xdr:rowOff>69850</xdr:rowOff>
    </xdr:to>
    <xdr:sp macro="" textlink="">
      <xdr:nvSpPr>
        <xdr:cNvPr id="186" name="楕円 185">
          <a:extLst>
            <a:ext uri="{FF2B5EF4-FFF2-40B4-BE49-F238E27FC236}">
              <a16:creationId xmlns:a16="http://schemas.microsoft.com/office/drawing/2014/main" id="{42FA6B9F-0439-405F-ADCA-6D356CC59275}"/>
            </a:ext>
          </a:extLst>
        </xdr:cNvPr>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80010</xdr:rowOff>
    </xdr:to>
    <xdr:cxnSp macro="">
      <xdr:nvCxnSpPr>
        <xdr:cNvPr id="187" name="直線コネクタ 186">
          <a:extLst>
            <a:ext uri="{FF2B5EF4-FFF2-40B4-BE49-F238E27FC236}">
              <a16:creationId xmlns:a16="http://schemas.microsoft.com/office/drawing/2014/main" id="{6ABE1A8F-55CF-4EA7-B758-11FCF4016B7F}"/>
            </a:ext>
          </a:extLst>
        </xdr:cNvPr>
        <xdr:cNvCxnSpPr/>
      </xdr:nvCxnSpPr>
      <xdr:spPr>
        <a:xfrm>
          <a:off x="2908300" y="10134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88" name="楕円 187">
          <a:extLst>
            <a:ext uri="{FF2B5EF4-FFF2-40B4-BE49-F238E27FC236}">
              <a16:creationId xmlns:a16="http://schemas.microsoft.com/office/drawing/2014/main" id="{9E9D15D3-B07B-4797-9375-F9FCAF6F1800}"/>
            </a:ext>
          </a:extLst>
        </xdr:cNvPr>
        <xdr:cNvSpPr/>
      </xdr:nvSpPr>
      <xdr:spPr>
        <a:xfrm>
          <a:off x="196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140970</xdr:rowOff>
    </xdr:from>
    <xdr:to>
      <xdr:col>15</xdr:col>
      <xdr:colOff>50800</xdr:colOff>
      <xdr:row>59</xdr:row>
      <xdr:rowOff>19050</xdr:rowOff>
    </xdr:to>
    <xdr:cxnSp macro="">
      <xdr:nvCxnSpPr>
        <xdr:cNvPr id="189" name="直線コネクタ 188">
          <a:extLst>
            <a:ext uri="{FF2B5EF4-FFF2-40B4-BE49-F238E27FC236}">
              <a16:creationId xmlns:a16="http://schemas.microsoft.com/office/drawing/2014/main" id="{B3DD1955-6081-4FBC-97AB-EA7A6D416229}"/>
            </a:ext>
          </a:extLst>
        </xdr:cNvPr>
        <xdr:cNvCxnSpPr/>
      </xdr:nvCxnSpPr>
      <xdr:spPr>
        <a:xfrm>
          <a:off x="2019300" y="10085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55B773B5-CA18-4A5A-A705-C90B84CDADF4}"/>
            </a:ext>
          </a:extLst>
        </xdr:cNvPr>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ED0444C6-F209-4353-93ED-6D9571A1B561}"/>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34C1F2D9-9022-4FAB-95F8-4D21EB28A6CD}"/>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61A1319B-BA2B-4A84-AAF3-317E24F6A97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D16A87AC-5617-465E-9AA5-875C4E2BB3C9}"/>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FB0E072A-95B4-424B-9010-1C05DF9B3F33}"/>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36847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23BAF923-7AAA-4F0F-A884-1E5B0D5164E1}"/>
            </a:ext>
          </a:extLst>
        </xdr:cNvPr>
        <xdr:cNvSpPr txBox="1"/>
      </xdr:nvSpPr>
      <xdr:spPr>
        <a:xfrm>
          <a:off x="1816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FD55E069-CE16-4307-B8F8-7EE1893ADC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C4B33F9A-CB58-43A1-BB98-90DD692322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2FA59408-DACC-4BBC-93B7-DCE91BF232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ABD18337-C18F-4772-910E-8643FF71C9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64B1385F-2EC6-4BFB-A41B-D52A15AFBF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38EC520B-8065-4257-AD9B-7D64B64A67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87AC629B-A645-4D7B-AAA6-FD1BB9A9A1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49FAA1EF-CE62-4FDD-A0FD-F63413C397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D7E59D28-9E8E-4EDF-9AC2-35642265D6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8C649F28-96DD-458E-BA00-B31B3E1B05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82B2D429-4AC7-4B04-B80A-A9F9E54B6B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DA25F12C-E7DA-449A-835C-111D5D18FB5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60C7C32B-0D1E-4ECB-99D2-6134A18BF1F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53AB5B86-1A41-4064-9583-2390BD17A12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DF6E8698-2699-4CD4-8DC7-2CE631F0456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19919FE2-A1F2-40AF-902B-77C36559E0C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57938141-579F-4F6A-A263-A36FAD64691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EFE5173A-8AFD-4192-A78B-96664DECADEF}"/>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6352C15F-41F4-4BAF-9D98-F434ABB5471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416F7572-CD33-403F-AAC6-DEC23ADE731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C9DA61AF-A59E-4036-9640-0299D166FE0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4B65F3FB-F700-4169-9648-58DA4E12DDD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55A59271-5B11-4713-AAC2-465DDCAE2E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A2CB51D3-A35C-4ECB-8CE9-A6777A6F0D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C98A7B92-F32B-4B5B-8820-2B988DF1144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22" name="直線コネクタ 221">
          <a:extLst>
            <a:ext uri="{FF2B5EF4-FFF2-40B4-BE49-F238E27FC236}">
              <a16:creationId xmlns:a16="http://schemas.microsoft.com/office/drawing/2014/main" id="{543195B2-4882-4D53-92E5-4E4937D91C62}"/>
            </a:ext>
          </a:extLst>
        </xdr:cNvPr>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4D03A4D0-3629-4DD6-90BB-FF2CDC83D44C}"/>
            </a:ext>
          </a:extLst>
        </xdr:cNvPr>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24" name="直線コネクタ 223">
          <a:extLst>
            <a:ext uri="{FF2B5EF4-FFF2-40B4-BE49-F238E27FC236}">
              <a16:creationId xmlns:a16="http://schemas.microsoft.com/office/drawing/2014/main" id="{69CD396D-E931-4CC6-9B33-1A152B58F6AE}"/>
            </a:ext>
          </a:extLst>
        </xdr:cNvPr>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3C60993C-1842-490E-BC12-56F1A8EABE49}"/>
            </a:ext>
          </a:extLst>
        </xdr:cNvPr>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26" name="直線コネクタ 225">
          <a:extLst>
            <a:ext uri="{FF2B5EF4-FFF2-40B4-BE49-F238E27FC236}">
              <a16:creationId xmlns:a16="http://schemas.microsoft.com/office/drawing/2014/main" id="{77EECD97-623D-4762-A129-C90A14B11EB3}"/>
            </a:ext>
          </a:extLst>
        </xdr:cNvPr>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A17CF0C-ED67-4191-9B9F-D4B30D83224C}"/>
            </a:ext>
          </a:extLst>
        </xdr:cNvPr>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28" name="フローチャート: 判断 227">
          <a:extLst>
            <a:ext uri="{FF2B5EF4-FFF2-40B4-BE49-F238E27FC236}">
              <a16:creationId xmlns:a16="http://schemas.microsoft.com/office/drawing/2014/main" id="{9B519D06-D79E-4070-B7E3-5C3A476D47EE}"/>
            </a:ext>
          </a:extLst>
        </xdr:cNvPr>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29" name="フローチャート: 判断 228">
          <a:extLst>
            <a:ext uri="{FF2B5EF4-FFF2-40B4-BE49-F238E27FC236}">
              <a16:creationId xmlns:a16="http://schemas.microsoft.com/office/drawing/2014/main" id="{2123E263-5559-4725-A93C-46F82F6784CE}"/>
            </a:ext>
          </a:extLst>
        </xdr:cNvPr>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0" name="フローチャート: 判断 229">
          <a:extLst>
            <a:ext uri="{FF2B5EF4-FFF2-40B4-BE49-F238E27FC236}">
              <a16:creationId xmlns:a16="http://schemas.microsoft.com/office/drawing/2014/main" id="{1E10988A-9719-4D31-804A-CA2A0CE39563}"/>
            </a:ext>
          </a:extLst>
        </xdr:cNvPr>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31" name="フローチャート: 判断 230">
          <a:extLst>
            <a:ext uri="{FF2B5EF4-FFF2-40B4-BE49-F238E27FC236}">
              <a16:creationId xmlns:a16="http://schemas.microsoft.com/office/drawing/2014/main" id="{936465B8-D811-4498-9CBB-9B86BBBF3418}"/>
            </a:ext>
          </a:extLst>
        </xdr:cNvPr>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32" name="フローチャート: 判断 231">
          <a:extLst>
            <a:ext uri="{FF2B5EF4-FFF2-40B4-BE49-F238E27FC236}">
              <a16:creationId xmlns:a16="http://schemas.microsoft.com/office/drawing/2014/main" id="{818CDBAC-2881-492E-A317-9455FECCEBBA}"/>
            </a:ext>
          </a:extLst>
        </xdr:cNvPr>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22DB030-F9E1-40A6-AB6E-F1755E8BDB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D8B0471E-078C-4483-8CD0-BEAF9481D48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1A15612-EB28-4ABD-9902-585470C3A3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7469652-04BF-46D5-946A-168DD3F684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D4418CF-552B-4C1C-9A22-7ED7C6D130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34979</xdr:rowOff>
    </xdr:from>
    <xdr:to>
      <xdr:col>55</xdr:col>
      <xdr:colOff>50800</xdr:colOff>
      <xdr:row>64</xdr:row>
      <xdr:rowOff>136579</xdr:rowOff>
    </xdr:to>
    <xdr:sp macro="" textlink="">
      <xdr:nvSpPr>
        <xdr:cNvPr id="238" name="楕円 237">
          <a:extLst>
            <a:ext uri="{FF2B5EF4-FFF2-40B4-BE49-F238E27FC236}">
              <a16:creationId xmlns:a16="http://schemas.microsoft.com/office/drawing/2014/main" id="{B51F84E3-9B1D-426B-A0A1-76FA23FADB0C}"/>
            </a:ext>
          </a:extLst>
        </xdr:cNvPr>
        <xdr:cNvSpPr/>
      </xdr:nvSpPr>
      <xdr:spPr>
        <a:xfrm>
          <a:off x="10426700" y="110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121356</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895C5A79-E9E6-4713-8FA4-C7CF5FA72555}"/>
            </a:ext>
          </a:extLst>
        </xdr:cNvPr>
        <xdr:cNvSpPr txBox="1"/>
      </xdr:nvSpPr>
      <xdr:spPr>
        <a:xfrm>
          <a:off x="10515600" y="109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35322</xdr:rowOff>
    </xdr:from>
    <xdr:to>
      <xdr:col>50</xdr:col>
      <xdr:colOff>165100</xdr:colOff>
      <xdr:row>64</xdr:row>
      <xdr:rowOff>136922</xdr:rowOff>
    </xdr:to>
    <xdr:sp macro="" textlink="">
      <xdr:nvSpPr>
        <xdr:cNvPr id="240" name="楕円 239">
          <a:extLst>
            <a:ext uri="{FF2B5EF4-FFF2-40B4-BE49-F238E27FC236}">
              <a16:creationId xmlns:a16="http://schemas.microsoft.com/office/drawing/2014/main" id="{953CA3DB-AC7A-4CD3-9621-E8077EFDFCB5}"/>
            </a:ext>
          </a:extLst>
        </xdr:cNvPr>
        <xdr:cNvSpPr/>
      </xdr:nvSpPr>
      <xdr:spPr>
        <a:xfrm>
          <a:off x="9588500" y="110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85779</xdr:rowOff>
    </xdr:from>
    <xdr:to>
      <xdr:col>55</xdr:col>
      <xdr:colOff>0</xdr:colOff>
      <xdr:row>64</xdr:row>
      <xdr:rowOff>86122</xdr:rowOff>
    </xdr:to>
    <xdr:cxnSp macro="">
      <xdr:nvCxnSpPr>
        <xdr:cNvPr id="241" name="直線コネクタ 240">
          <a:extLst>
            <a:ext uri="{FF2B5EF4-FFF2-40B4-BE49-F238E27FC236}">
              <a16:creationId xmlns:a16="http://schemas.microsoft.com/office/drawing/2014/main" id="{A44C4CD5-5FCE-4A26-B76B-55BC519D0114}"/>
            </a:ext>
          </a:extLst>
        </xdr:cNvPr>
        <xdr:cNvCxnSpPr/>
      </xdr:nvCxnSpPr>
      <xdr:spPr>
        <a:xfrm flipV="1">
          <a:off x="9639300" y="11058579"/>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35461</xdr:rowOff>
    </xdr:from>
    <xdr:to>
      <xdr:col>46</xdr:col>
      <xdr:colOff>38100</xdr:colOff>
      <xdr:row>64</xdr:row>
      <xdr:rowOff>137061</xdr:rowOff>
    </xdr:to>
    <xdr:sp macro="" textlink="">
      <xdr:nvSpPr>
        <xdr:cNvPr id="242" name="楕円 241">
          <a:extLst>
            <a:ext uri="{FF2B5EF4-FFF2-40B4-BE49-F238E27FC236}">
              <a16:creationId xmlns:a16="http://schemas.microsoft.com/office/drawing/2014/main" id="{67824A24-F67B-4C9F-A7B8-965E212EC30C}"/>
            </a:ext>
          </a:extLst>
        </xdr:cNvPr>
        <xdr:cNvSpPr/>
      </xdr:nvSpPr>
      <xdr:spPr>
        <a:xfrm>
          <a:off x="8699500" y="110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86122</xdr:rowOff>
    </xdr:from>
    <xdr:to>
      <xdr:col>50</xdr:col>
      <xdr:colOff>114300</xdr:colOff>
      <xdr:row>64</xdr:row>
      <xdr:rowOff>86261</xdr:rowOff>
    </xdr:to>
    <xdr:cxnSp macro="">
      <xdr:nvCxnSpPr>
        <xdr:cNvPr id="243" name="直線コネクタ 242">
          <a:extLst>
            <a:ext uri="{FF2B5EF4-FFF2-40B4-BE49-F238E27FC236}">
              <a16:creationId xmlns:a16="http://schemas.microsoft.com/office/drawing/2014/main" id="{695DCB68-2524-4553-A676-2301B7084E3E}"/>
            </a:ext>
          </a:extLst>
        </xdr:cNvPr>
        <xdr:cNvCxnSpPr/>
      </xdr:nvCxnSpPr>
      <xdr:spPr>
        <a:xfrm flipV="1">
          <a:off x="8750300" y="11058922"/>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35740</xdr:rowOff>
    </xdr:from>
    <xdr:to>
      <xdr:col>41</xdr:col>
      <xdr:colOff>101600</xdr:colOff>
      <xdr:row>64</xdr:row>
      <xdr:rowOff>137340</xdr:rowOff>
    </xdr:to>
    <xdr:sp macro="" textlink="">
      <xdr:nvSpPr>
        <xdr:cNvPr id="244" name="楕円 243">
          <a:extLst>
            <a:ext uri="{FF2B5EF4-FFF2-40B4-BE49-F238E27FC236}">
              <a16:creationId xmlns:a16="http://schemas.microsoft.com/office/drawing/2014/main" id="{FEDBDAE8-2895-4C33-AECF-A63D5DF02B65}"/>
            </a:ext>
          </a:extLst>
        </xdr:cNvPr>
        <xdr:cNvSpPr/>
      </xdr:nvSpPr>
      <xdr:spPr>
        <a:xfrm>
          <a:off x="7810500" y="110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86261</xdr:rowOff>
    </xdr:from>
    <xdr:to>
      <xdr:col>45</xdr:col>
      <xdr:colOff>177800</xdr:colOff>
      <xdr:row>64</xdr:row>
      <xdr:rowOff>86540</xdr:rowOff>
    </xdr:to>
    <xdr:cxnSp macro="">
      <xdr:nvCxnSpPr>
        <xdr:cNvPr id="245" name="直線コネクタ 244">
          <a:extLst>
            <a:ext uri="{FF2B5EF4-FFF2-40B4-BE49-F238E27FC236}">
              <a16:creationId xmlns:a16="http://schemas.microsoft.com/office/drawing/2014/main" id="{1FE1489C-AB28-452E-8591-4D6FD67D5A22}"/>
            </a:ext>
          </a:extLst>
        </xdr:cNvPr>
        <xdr:cNvCxnSpPr/>
      </xdr:nvCxnSpPr>
      <xdr:spPr>
        <a:xfrm flipV="1">
          <a:off x="7861300" y="11059061"/>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93394581-122F-470C-8188-DCD036CC426E}"/>
            </a:ext>
          </a:extLst>
        </xdr:cNvPr>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F6166E95-CF95-420E-BD05-0F401D753F5B}"/>
            </a:ext>
          </a:extLst>
        </xdr:cNvPr>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23840B1D-9799-4752-9DAF-8A5D717D6426}"/>
            </a:ext>
          </a:extLst>
        </xdr:cNvPr>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7A69C248-1C19-4D84-B8A9-B923D8B88DCA}"/>
            </a:ext>
          </a:extLst>
        </xdr:cNvPr>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128049</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D74F8EE7-8B88-4F22-8866-2FC903DDE77B}"/>
            </a:ext>
          </a:extLst>
        </xdr:cNvPr>
        <xdr:cNvSpPr txBox="1"/>
      </xdr:nvSpPr>
      <xdr:spPr>
        <a:xfrm>
          <a:off x="9359411" y="1110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128188</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DA67D79-8143-4FA7-9645-5FD57A5B229C}"/>
            </a:ext>
          </a:extLst>
        </xdr:cNvPr>
        <xdr:cNvSpPr txBox="1"/>
      </xdr:nvSpPr>
      <xdr:spPr>
        <a:xfrm>
          <a:off x="8483111" y="1110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128467</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EAE2F2E6-9723-4486-ABF6-9E517F103C7A}"/>
            </a:ext>
          </a:extLst>
        </xdr:cNvPr>
        <xdr:cNvSpPr txBox="1"/>
      </xdr:nvSpPr>
      <xdr:spPr>
        <a:xfrm>
          <a:off x="7594111" y="111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38CA73ED-8BDC-4BB8-B06B-2A6186A0EB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9294DDE1-8B11-4318-AF06-E6D2832DFD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DAF21E6C-AC64-42F6-9910-B5CBE76F61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64B673C5-5330-4EE3-A241-3F7F2B44C8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46FD98B1-9EB5-4EE6-97F5-CB2A9A8EED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99B7E8B8-0263-4594-91B4-2F5B0B12A6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AAD36EAF-0871-47B6-96C8-A93D97B9E3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85B9E684-B539-456E-8172-257677B07F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F70241D0-28A1-42B3-AA57-0D67F0CBBF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3623C3E6-A40A-44C3-86E7-E1606E3440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2A43F3D-692C-4FF7-8381-28ED14E3DA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a:extLst>
            <a:ext uri="{FF2B5EF4-FFF2-40B4-BE49-F238E27FC236}">
              <a16:creationId xmlns:a16="http://schemas.microsoft.com/office/drawing/2014/main" id="{5AE992D6-3576-46AC-AAB1-2CBEA04CDAA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9DD74773-DEAF-41D0-9BE6-D54B0EF41EE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a:extLst>
            <a:ext uri="{FF2B5EF4-FFF2-40B4-BE49-F238E27FC236}">
              <a16:creationId xmlns:a16="http://schemas.microsoft.com/office/drawing/2014/main" id="{1051642C-5CE0-415C-8A15-D168C6C6787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a:extLst>
            <a:ext uri="{FF2B5EF4-FFF2-40B4-BE49-F238E27FC236}">
              <a16:creationId xmlns:a16="http://schemas.microsoft.com/office/drawing/2014/main" id="{00CFF36B-DBC7-4708-8C2E-49E5E146F24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a:extLst>
            <a:ext uri="{FF2B5EF4-FFF2-40B4-BE49-F238E27FC236}">
              <a16:creationId xmlns:a16="http://schemas.microsoft.com/office/drawing/2014/main" id="{4DA0A987-A01F-4307-95AF-36AD6ED8CBC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a:extLst>
            <a:ext uri="{FF2B5EF4-FFF2-40B4-BE49-F238E27FC236}">
              <a16:creationId xmlns:a16="http://schemas.microsoft.com/office/drawing/2014/main" id="{34479E41-5B8C-4DF5-8077-71DA2F2C912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a:extLst>
            <a:ext uri="{FF2B5EF4-FFF2-40B4-BE49-F238E27FC236}">
              <a16:creationId xmlns:a16="http://schemas.microsoft.com/office/drawing/2014/main" id="{8642D44F-1CDA-4432-BF92-EA234548F17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a:extLst>
            <a:ext uri="{FF2B5EF4-FFF2-40B4-BE49-F238E27FC236}">
              <a16:creationId xmlns:a16="http://schemas.microsoft.com/office/drawing/2014/main" id="{C568EB6C-B9BD-4575-AD9C-9FCC139C7AA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163973BF-4EF3-4CB9-9BF3-E7DC39DFD1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a:extLst>
            <a:ext uri="{FF2B5EF4-FFF2-40B4-BE49-F238E27FC236}">
              <a16:creationId xmlns:a16="http://schemas.microsoft.com/office/drawing/2014/main" id="{C3C28B10-D088-45F1-9272-CE689628952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E219DFC5-AD81-4423-8C31-166B9D9C4C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75" name="直線コネクタ 274">
          <a:extLst>
            <a:ext uri="{FF2B5EF4-FFF2-40B4-BE49-F238E27FC236}">
              <a16:creationId xmlns:a16="http://schemas.microsoft.com/office/drawing/2014/main" id="{FACC764C-F666-4689-A434-BDC3B68BEA78}"/>
            </a:ext>
          </a:extLst>
        </xdr:cNvPr>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C68CC645-3B6E-4166-8BE8-C166BA54419C}"/>
            </a:ext>
          </a:extLst>
        </xdr:cNvPr>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77" name="直線コネクタ 276">
          <a:extLst>
            <a:ext uri="{FF2B5EF4-FFF2-40B4-BE49-F238E27FC236}">
              <a16:creationId xmlns:a16="http://schemas.microsoft.com/office/drawing/2014/main" id="{3C7E3EEA-8B81-428D-9C19-2AADE86A62A5}"/>
            </a:ext>
          </a:extLst>
        </xdr:cNvPr>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0CF5B1C3-6529-4BBE-955F-45EF51CF76EC}"/>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79" name="直線コネクタ 278">
          <a:extLst>
            <a:ext uri="{FF2B5EF4-FFF2-40B4-BE49-F238E27FC236}">
              <a16:creationId xmlns:a16="http://schemas.microsoft.com/office/drawing/2014/main" id="{B05D0A52-1E8B-41A2-A445-34D2025B821C}"/>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12464</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30E0C6F0-6EE9-4155-B210-EA5A6766AAF0}"/>
            </a:ext>
          </a:extLst>
        </xdr:cNvPr>
        <xdr:cNvSpPr txBox="1"/>
      </xdr:nvSpPr>
      <xdr:spPr>
        <a:xfrm>
          <a:off x="4673600" y="13728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81" name="フローチャート: 判断 280">
          <a:extLst>
            <a:ext uri="{FF2B5EF4-FFF2-40B4-BE49-F238E27FC236}">
              <a16:creationId xmlns:a16="http://schemas.microsoft.com/office/drawing/2014/main" id="{62CC03AF-A233-4B5E-8CE5-665FC40C9453}"/>
            </a:ext>
          </a:extLst>
        </xdr:cNvPr>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82" name="フローチャート: 判断 281">
          <a:extLst>
            <a:ext uri="{FF2B5EF4-FFF2-40B4-BE49-F238E27FC236}">
              <a16:creationId xmlns:a16="http://schemas.microsoft.com/office/drawing/2014/main" id="{D3D04812-2CBB-475A-890D-3CEA44EF75CD}"/>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83" name="フローチャート: 判断 282">
          <a:extLst>
            <a:ext uri="{FF2B5EF4-FFF2-40B4-BE49-F238E27FC236}">
              <a16:creationId xmlns:a16="http://schemas.microsoft.com/office/drawing/2014/main" id="{366C8FD1-CE0D-461B-A9F5-3845A3A42CBE}"/>
            </a:ext>
          </a:extLst>
        </xdr:cNvPr>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4" name="フローチャート: 判断 283">
          <a:extLst>
            <a:ext uri="{FF2B5EF4-FFF2-40B4-BE49-F238E27FC236}">
              <a16:creationId xmlns:a16="http://schemas.microsoft.com/office/drawing/2014/main" id="{6B6FB172-0CD1-4ADE-9C56-ECD9FA3C2C27}"/>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5" name="フローチャート: 判断 284">
          <a:extLst>
            <a:ext uri="{FF2B5EF4-FFF2-40B4-BE49-F238E27FC236}">
              <a16:creationId xmlns:a16="http://schemas.microsoft.com/office/drawing/2014/main" id="{BEC6FB21-DD2D-4466-996D-D4A66BF8DC36}"/>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E01883D-C837-48AD-B867-3BFB095925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B0CFB9A-49CF-4A41-813D-02E818F577F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014FCFC-D05A-403C-94E5-2EA7CFB57A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E1AF04BE-B766-4DC6-BDDE-5B312E546B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7CC9DC3-C995-4E1C-8486-E7B558EC51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1" name="楕円 290">
          <a:extLst>
            <a:ext uri="{FF2B5EF4-FFF2-40B4-BE49-F238E27FC236}">
              <a16:creationId xmlns:a16="http://schemas.microsoft.com/office/drawing/2014/main" id="{C28C8A54-A54C-4B56-93AD-9CC41E77D417}"/>
            </a:ext>
          </a:extLst>
        </xdr:cNvPr>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148607</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8F8475A4-2409-40D6-B374-44D791633167}"/>
            </a:ext>
          </a:extLst>
        </xdr:cNvPr>
        <xdr:cNvSpPr txBox="1"/>
      </xdr:nvSpPr>
      <xdr:spPr>
        <a:xfrm>
          <a:off x="4673600"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126746</xdr:rowOff>
    </xdr:from>
    <xdr:to>
      <xdr:col>20</xdr:col>
      <xdr:colOff>38100</xdr:colOff>
      <xdr:row>81</xdr:row>
      <xdr:rowOff>56896</xdr:rowOff>
    </xdr:to>
    <xdr:sp macro="" textlink="">
      <xdr:nvSpPr>
        <xdr:cNvPr id="293" name="楕円 292">
          <a:extLst>
            <a:ext uri="{FF2B5EF4-FFF2-40B4-BE49-F238E27FC236}">
              <a16:creationId xmlns:a16="http://schemas.microsoft.com/office/drawing/2014/main" id="{2F38D40E-B125-412F-BDB8-8CFBE1B6E6DF}"/>
            </a:ext>
          </a:extLst>
        </xdr:cNvPr>
        <xdr:cNvSpPr/>
      </xdr:nvSpPr>
      <xdr:spPr>
        <a:xfrm>
          <a:off x="3746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xdr:rowOff>
    </xdr:from>
    <xdr:to>
      <xdr:col>24</xdr:col>
      <xdr:colOff>63500</xdr:colOff>
      <xdr:row>81</xdr:row>
      <xdr:rowOff>49530</xdr:rowOff>
    </xdr:to>
    <xdr:cxnSp macro="">
      <xdr:nvCxnSpPr>
        <xdr:cNvPr id="294" name="直線コネクタ 293">
          <a:extLst>
            <a:ext uri="{FF2B5EF4-FFF2-40B4-BE49-F238E27FC236}">
              <a16:creationId xmlns:a16="http://schemas.microsoft.com/office/drawing/2014/main" id="{7AF02983-BAAF-400A-B0F8-36EBCEDD15DB}"/>
            </a:ext>
          </a:extLst>
        </xdr:cNvPr>
        <xdr:cNvCxnSpPr/>
      </xdr:nvCxnSpPr>
      <xdr:spPr>
        <a:xfrm>
          <a:off x="3797300" y="138935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295" name="楕円 294">
          <a:extLst>
            <a:ext uri="{FF2B5EF4-FFF2-40B4-BE49-F238E27FC236}">
              <a16:creationId xmlns:a16="http://schemas.microsoft.com/office/drawing/2014/main" id="{4CA35046-5E84-48F5-9970-D6E60014FD6C}"/>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6096</xdr:rowOff>
    </xdr:to>
    <xdr:cxnSp macro="">
      <xdr:nvCxnSpPr>
        <xdr:cNvPr id="296" name="直線コネクタ 295">
          <a:extLst>
            <a:ext uri="{FF2B5EF4-FFF2-40B4-BE49-F238E27FC236}">
              <a16:creationId xmlns:a16="http://schemas.microsoft.com/office/drawing/2014/main" id="{D6336F0E-5D3F-4296-B926-37A90419BFFE}"/>
            </a:ext>
          </a:extLst>
        </xdr:cNvPr>
        <xdr:cNvCxnSpPr/>
      </xdr:nvCxnSpPr>
      <xdr:spPr>
        <a:xfrm>
          <a:off x="2908300" y="138455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76454</xdr:rowOff>
    </xdr:from>
    <xdr:to>
      <xdr:col>10</xdr:col>
      <xdr:colOff>165100</xdr:colOff>
      <xdr:row>81</xdr:row>
      <xdr:rowOff>6604</xdr:rowOff>
    </xdr:to>
    <xdr:sp macro="" textlink="">
      <xdr:nvSpPr>
        <xdr:cNvPr id="297" name="楕円 296">
          <a:extLst>
            <a:ext uri="{FF2B5EF4-FFF2-40B4-BE49-F238E27FC236}">
              <a16:creationId xmlns:a16="http://schemas.microsoft.com/office/drawing/2014/main" id="{A92C7012-0AE9-4DE3-A153-6E79237F7FE3}"/>
            </a:ext>
          </a:extLst>
        </xdr:cNvPr>
        <xdr:cNvSpPr/>
      </xdr:nvSpPr>
      <xdr:spPr>
        <a:xfrm>
          <a:off x="1968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127254</xdr:rowOff>
    </xdr:from>
    <xdr:to>
      <xdr:col>15</xdr:col>
      <xdr:colOff>50800</xdr:colOff>
      <xdr:row>80</xdr:row>
      <xdr:rowOff>129539</xdr:rowOff>
    </xdr:to>
    <xdr:cxnSp macro="">
      <xdr:nvCxnSpPr>
        <xdr:cNvPr id="298" name="直線コネクタ 297">
          <a:extLst>
            <a:ext uri="{FF2B5EF4-FFF2-40B4-BE49-F238E27FC236}">
              <a16:creationId xmlns:a16="http://schemas.microsoft.com/office/drawing/2014/main" id="{B0EF33CC-E40D-43EB-B677-C8DE9F858B57}"/>
            </a:ext>
          </a:extLst>
        </xdr:cNvPr>
        <xdr:cNvCxnSpPr/>
      </xdr:nvCxnSpPr>
      <xdr:spPr>
        <a:xfrm>
          <a:off x="2019300" y="138432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99" name="n_1aveValue【公営住宅】&#10;有形固定資産減価償却率">
          <a:extLst>
            <a:ext uri="{FF2B5EF4-FFF2-40B4-BE49-F238E27FC236}">
              <a16:creationId xmlns:a16="http://schemas.microsoft.com/office/drawing/2014/main" id="{8419CC70-6F9B-4E24-8DAE-878FF7EA959B}"/>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00" name="n_2aveValue【公営住宅】&#10;有形固定資産減価償却率">
          <a:extLst>
            <a:ext uri="{FF2B5EF4-FFF2-40B4-BE49-F238E27FC236}">
              <a16:creationId xmlns:a16="http://schemas.microsoft.com/office/drawing/2014/main" id="{9DB38735-3121-4D73-BCFC-923B2087BE77}"/>
            </a:ext>
          </a:extLst>
        </xdr:cNvPr>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01" name="n_3aveValue【公営住宅】&#10;有形固定資産減価償却率">
          <a:extLst>
            <a:ext uri="{FF2B5EF4-FFF2-40B4-BE49-F238E27FC236}">
              <a16:creationId xmlns:a16="http://schemas.microsoft.com/office/drawing/2014/main" id="{AA5FF061-381C-4557-B295-D6E404AE646B}"/>
            </a:ext>
          </a:extLst>
        </xdr:cNvPr>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2" name="n_4aveValue【公営住宅】&#10;有形固定資産減価償却率">
          <a:extLst>
            <a:ext uri="{FF2B5EF4-FFF2-40B4-BE49-F238E27FC236}">
              <a16:creationId xmlns:a16="http://schemas.microsoft.com/office/drawing/2014/main" id="{209CAFB4-8CDF-4C89-B1D5-19D37CAA40F1}"/>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73423</xdr:rowOff>
    </xdr:from>
    <xdr:ext cx="405111" cy="259045"/>
    <xdr:sp macro="" textlink="">
      <xdr:nvSpPr>
        <xdr:cNvPr id="303" name="n_1mainValue【公営住宅】&#10;有形固定資産減価償却率">
          <a:extLst>
            <a:ext uri="{FF2B5EF4-FFF2-40B4-BE49-F238E27FC236}">
              <a16:creationId xmlns:a16="http://schemas.microsoft.com/office/drawing/2014/main" id="{CB02C319-2C2C-40E0-90AF-5B9CAFAF6E43}"/>
            </a:ext>
          </a:extLst>
        </xdr:cNvPr>
        <xdr:cNvSpPr txBox="1"/>
      </xdr:nvSpPr>
      <xdr:spPr>
        <a:xfrm>
          <a:off x="35820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04" name="n_2mainValue【公営住宅】&#10;有形固定資産減価償却率">
          <a:extLst>
            <a:ext uri="{FF2B5EF4-FFF2-40B4-BE49-F238E27FC236}">
              <a16:creationId xmlns:a16="http://schemas.microsoft.com/office/drawing/2014/main" id="{A07F7C37-A9C4-4B40-A691-55886650EEED}"/>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23131</xdr:rowOff>
    </xdr:from>
    <xdr:ext cx="405111" cy="259045"/>
    <xdr:sp macro="" textlink="">
      <xdr:nvSpPr>
        <xdr:cNvPr id="305" name="n_3mainValue【公営住宅】&#10;有形固定資産減価償却率">
          <a:extLst>
            <a:ext uri="{FF2B5EF4-FFF2-40B4-BE49-F238E27FC236}">
              <a16:creationId xmlns:a16="http://schemas.microsoft.com/office/drawing/2014/main" id="{88C3C852-7158-4451-A247-EAF7BF33C1C6}"/>
            </a:ext>
          </a:extLst>
        </xdr:cNvPr>
        <xdr:cNvSpPr txBox="1"/>
      </xdr:nvSpPr>
      <xdr:spPr>
        <a:xfrm>
          <a:off x="18167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90AED44F-AD41-4749-B2A4-A8DAC1D2BB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EA29693-DE52-4970-84FD-201A082DA7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D835F4A6-82EC-48BC-AE5F-F6CEE3CA295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5E2F1372-868E-468D-BD6F-D44F08DF61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E6ABA3B-0EC4-4538-9872-5D118923D7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B5E66096-6A26-4016-9D25-E3FBEC4446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438966DB-1B3E-4592-B573-51BE2A0581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41E81EB2-E956-4393-940B-74D2563B06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6C0BCF93-4272-485D-A0DF-20B773BC3A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2CA00419-B3A1-46C7-B830-FC51A180C9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D979A16B-AA0B-4B96-B737-98BE7DF3CB6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D77B42AC-8E57-4BB7-A56D-7E6651F7445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F9C6D033-9A38-40D2-B53A-524D5C0E8FB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a:extLst>
            <a:ext uri="{FF2B5EF4-FFF2-40B4-BE49-F238E27FC236}">
              <a16:creationId xmlns:a16="http://schemas.microsoft.com/office/drawing/2014/main" id="{FD0EF4C4-0DFA-452E-9455-38D8712FF4C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AB798819-1BF5-4195-9FAD-71A749EEFB1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a:extLst>
            <a:ext uri="{FF2B5EF4-FFF2-40B4-BE49-F238E27FC236}">
              <a16:creationId xmlns:a16="http://schemas.microsoft.com/office/drawing/2014/main" id="{9432C532-CAED-4A4D-B11C-EEDD51D112D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6621B7A7-B769-4B90-82DC-E2CE7A9C38F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a:extLst>
            <a:ext uri="{FF2B5EF4-FFF2-40B4-BE49-F238E27FC236}">
              <a16:creationId xmlns:a16="http://schemas.microsoft.com/office/drawing/2014/main" id="{5C5D051F-E253-447B-8E53-445AF4F699E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5A6C1D9E-C053-44EE-B131-A549AA5BFB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33C6FA5A-F768-4CFF-89D6-0871B5D6693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916DB0B3-0786-4F17-B296-859D6DCF702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27" name="直線コネクタ 326">
          <a:extLst>
            <a:ext uri="{FF2B5EF4-FFF2-40B4-BE49-F238E27FC236}">
              <a16:creationId xmlns:a16="http://schemas.microsoft.com/office/drawing/2014/main" id="{A5479FFF-BA49-4B5C-9FE0-D56CA07DCD93}"/>
            </a:ext>
          </a:extLst>
        </xdr:cNvPr>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28" name="【公営住宅】&#10;一人当たり面積最小値テキスト">
          <a:extLst>
            <a:ext uri="{FF2B5EF4-FFF2-40B4-BE49-F238E27FC236}">
              <a16:creationId xmlns:a16="http://schemas.microsoft.com/office/drawing/2014/main" id="{32C67FCB-6383-41D2-8F52-F05ACE425234}"/>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29" name="直線コネクタ 328">
          <a:extLst>
            <a:ext uri="{FF2B5EF4-FFF2-40B4-BE49-F238E27FC236}">
              <a16:creationId xmlns:a16="http://schemas.microsoft.com/office/drawing/2014/main" id="{5448D856-F6AF-4A54-B8B1-424B59ADEB9E}"/>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30" name="【公営住宅】&#10;一人当たり面積最大値テキスト">
          <a:extLst>
            <a:ext uri="{FF2B5EF4-FFF2-40B4-BE49-F238E27FC236}">
              <a16:creationId xmlns:a16="http://schemas.microsoft.com/office/drawing/2014/main" id="{DA54EC05-F24D-4BE4-A250-A0A3E8A99F5E}"/>
            </a:ext>
          </a:extLst>
        </xdr:cNvPr>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31" name="直線コネクタ 330">
          <a:extLst>
            <a:ext uri="{FF2B5EF4-FFF2-40B4-BE49-F238E27FC236}">
              <a16:creationId xmlns:a16="http://schemas.microsoft.com/office/drawing/2014/main" id="{B318F8EF-6D8B-4D36-B657-282C87904120}"/>
            </a:ext>
          </a:extLst>
        </xdr:cNvPr>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150435</xdr:rowOff>
    </xdr:from>
    <xdr:ext cx="469744" cy="259045"/>
    <xdr:sp macro="" textlink="">
      <xdr:nvSpPr>
        <xdr:cNvPr id="332" name="【公営住宅】&#10;一人当たり面積平均値テキスト">
          <a:extLst>
            <a:ext uri="{FF2B5EF4-FFF2-40B4-BE49-F238E27FC236}">
              <a16:creationId xmlns:a16="http://schemas.microsoft.com/office/drawing/2014/main" id="{067FCC76-F4D2-420D-9FEB-66B85D7639ED}"/>
            </a:ext>
          </a:extLst>
        </xdr:cNvPr>
        <xdr:cNvSpPr txBox="1"/>
      </xdr:nvSpPr>
      <xdr:spPr>
        <a:xfrm>
          <a:off x="10515600" y="1438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33" name="フローチャート: 判断 332">
          <a:extLst>
            <a:ext uri="{FF2B5EF4-FFF2-40B4-BE49-F238E27FC236}">
              <a16:creationId xmlns:a16="http://schemas.microsoft.com/office/drawing/2014/main" id="{AACC0548-066A-4977-B81D-A9D7C18B1EE2}"/>
            </a:ext>
          </a:extLst>
        </xdr:cNvPr>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4" name="フローチャート: 判断 333">
          <a:extLst>
            <a:ext uri="{FF2B5EF4-FFF2-40B4-BE49-F238E27FC236}">
              <a16:creationId xmlns:a16="http://schemas.microsoft.com/office/drawing/2014/main" id="{B9788F79-1CE7-4FE7-BE53-8B040437A7C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35" name="フローチャート: 判断 334">
          <a:extLst>
            <a:ext uri="{FF2B5EF4-FFF2-40B4-BE49-F238E27FC236}">
              <a16:creationId xmlns:a16="http://schemas.microsoft.com/office/drawing/2014/main" id="{F817DD13-8AE6-422B-9B07-58220B890660}"/>
            </a:ext>
          </a:extLst>
        </xdr:cNvPr>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36" name="フローチャート: 判断 335">
          <a:extLst>
            <a:ext uri="{FF2B5EF4-FFF2-40B4-BE49-F238E27FC236}">
              <a16:creationId xmlns:a16="http://schemas.microsoft.com/office/drawing/2014/main" id="{C754B1D5-870E-4D5C-B370-832AB58FBC55}"/>
            </a:ext>
          </a:extLst>
        </xdr:cNvPr>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37" name="フローチャート: 判断 336">
          <a:extLst>
            <a:ext uri="{FF2B5EF4-FFF2-40B4-BE49-F238E27FC236}">
              <a16:creationId xmlns:a16="http://schemas.microsoft.com/office/drawing/2014/main" id="{7EF95123-5701-4F42-A513-A6106DDA97E4}"/>
            </a:ext>
          </a:extLst>
        </xdr:cNvPr>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AAB28BD-D6A2-4AFE-912C-9FBC47BDB6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827B0E6-82BC-44A5-9FE1-935450B18C7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EB11BD69-0DD7-4D31-BB8A-59E1029CE9F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1E4064E4-9E3E-414D-9569-A051567B92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33B60E4-A901-4ECF-87D9-FBD6F7CBFA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34392</xdr:rowOff>
    </xdr:from>
    <xdr:to>
      <xdr:col>55</xdr:col>
      <xdr:colOff>50800</xdr:colOff>
      <xdr:row>82</xdr:row>
      <xdr:rowOff>135992</xdr:rowOff>
    </xdr:to>
    <xdr:sp macro="" textlink="">
      <xdr:nvSpPr>
        <xdr:cNvPr id="343" name="楕円 342">
          <a:extLst>
            <a:ext uri="{FF2B5EF4-FFF2-40B4-BE49-F238E27FC236}">
              <a16:creationId xmlns:a16="http://schemas.microsoft.com/office/drawing/2014/main" id="{27BB5CB8-056D-4AB1-BE8A-73CD75FA366B}"/>
            </a:ext>
          </a:extLst>
        </xdr:cNvPr>
        <xdr:cNvSpPr/>
      </xdr:nvSpPr>
      <xdr:spPr>
        <a:xfrm>
          <a:off x="10426700" y="140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57269</xdr:rowOff>
    </xdr:from>
    <xdr:ext cx="469744" cy="259045"/>
    <xdr:sp macro="" textlink="">
      <xdr:nvSpPr>
        <xdr:cNvPr id="344" name="【公営住宅】&#10;一人当たり面積該当値テキスト">
          <a:extLst>
            <a:ext uri="{FF2B5EF4-FFF2-40B4-BE49-F238E27FC236}">
              <a16:creationId xmlns:a16="http://schemas.microsoft.com/office/drawing/2014/main" id="{553CF02A-B112-4BB9-8174-DD3766CEE6CC}"/>
            </a:ext>
          </a:extLst>
        </xdr:cNvPr>
        <xdr:cNvSpPr txBox="1"/>
      </xdr:nvSpPr>
      <xdr:spPr>
        <a:xfrm>
          <a:off x="10515600" y="139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38506</xdr:rowOff>
    </xdr:from>
    <xdr:to>
      <xdr:col>50</xdr:col>
      <xdr:colOff>165100</xdr:colOff>
      <xdr:row>82</xdr:row>
      <xdr:rowOff>140106</xdr:rowOff>
    </xdr:to>
    <xdr:sp macro="" textlink="">
      <xdr:nvSpPr>
        <xdr:cNvPr id="345" name="楕円 344">
          <a:extLst>
            <a:ext uri="{FF2B5EF4-FFF2-40B4-BE49-F238E27FC236}">
              <a16:creationId xmlns:a16="http://schemas.microsoft.com/office/drawing/2014/main" id="{4F15C3C9-31C3-423D-B9C4-03EB79DE77BF}"/>
            </a:ext>
          </a:extLst>
        </xdr:cNvPr>
        <xdr:cNvSpPr/>
      </xdr:nvSpPr>
      <xdr:spPr>
        <a:xfrm>
          <a:off x="9588500" y="140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85192</xdr:rowOff>
    </xdr:from>
    <xdr:to>
      <xdr:col>55</xdr:col>
      <xdr:colOff>0</xdr:colOff>
      <xdr:row>82</xdr:row>
      <xdr:rowOff>89306</xdr:rowOff>
    </xdr:to>
    <xdr:cxnSp macro="">
      <xdr:nvCxnSpPr>
        <xdr:cNvPr id="346" name="直線コネクタ 345">
          <a:extLst>
            <a:ext uri="{FF2B5EF4-FFF2-40B4-BE49-F238E27FC236}">
              <a16:creationId xmlns:a16="http://schemas.microsoft.com/office/drawing/2014/main" id="{298A0D47-E863-49E2-83F5-2176D2A845D4}"/>
            </a:ext>
          </a:extLst>
        </xdr:cNvPr>
        <xdr:cNvCxnSpPr/>
      </xdr:nvCxnSpPr>
      <xdr:spPr>
        <a:xfrm flipV="1">
          <a:off x="9639300" y="1414409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47" name="楕円 346">
          <a:extLst>
            <a:ext uri="{FF2B5EF4-FFF2-40B4-BE49-F238E27FC236}">
              <a16:creationId xmlns:a16="http://schemas.microsoft.com/office/drawing/2014/main" id="{0460EF26-3773-49B3-92AB-C79E78329646}"/>
            </a:ext>
          </a:extLst>
        </xdr:cNvPr>
        <xdr:cNvSpPr/>
      </xdr:nvSpPr>
      <xdr:spPr>
        <a:xfrm>
          <a:off x="8699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89306</xdr:rowOff>
    </xdr:from>
    <xdr:to>
      <xdr:col>50</xdr:col>
      <xdr:colOff>114300</xdr:colOff>
      <xdr:row>82</xdr:row>
      <xdr:rowOff>92963</xdr:rowOff>
    </xdr:to>
    <xdr:cxnSp macro="">
      <xdr:nvCxnSpPr>
        <xdr:cNvPr id="348" name="直線コネクタ 347">
          <a:extLst>
            <a:ext uri="{FF2B5EF4-FFF2-40B4-BE49-F238E27FC236}">
              <a16:creationId xmlns:a16="http://schemas.microsoft.com/office/drawing/2014/main" id="{F5637B52-A6DC-4BB9-9941-794E628081FE}"/>
            </a:ext>
          </a:extLst>
        </xdr:cNvPr>
        <xdr:cNvCxnSpPr/>
      </xdr:nvCxnSpPr>
      <xdr:spPr>
        <a:xfrm flipV="1">
          <a:off x="8750300" y="1414820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54508</xdr:rowOff>
    </xdr:from>
    <xdr:to>
      <xdr:col>41</xdr:col>
      <xdr:colOff>101600</xdr:colOff>
      <xdr:row>82</xdr:row>
      <xdr:rowOff>156108</xdr:rowOff>
    </xdr:to>
    <xdr:sp macro="" textlink="">
      <xdr:nvSpPr>
        <xdr:cNvPr id="349" name="楕円 348">
          <a:extLst>
            <a:ext uri="{FF2B5EF4-FFF2-40B4-BE49-F238E27FC236}">
              <a16:creationId xmlns:a16="http://schemas.microsoft.com/office/drawing/2014/main" id="{D610CF05-AFCE-4865-950C-463DD362F03B}"/>
            </a:ext>
          </a:extLst>
        </xdr:cNvPr>
        <xdr:cNvSpPr/>
      </xdr:nvSpPr>
      <xdr:spPr>
        <a:xfrm>
          <a:off x="7810500" y="141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92963</xdr:rowOff>
    </xdr:from>
    <xdr:to>
      <xdr:col>45</xdr:col>
      <xdr:colOff>177800</xdr:colOff>
      <xdr:row>82</xdr:row>
      <xdr:rowOff>105308</xdr:rowOff>
    </xdr:to>
    <xdr:cxnSp macro="">
      <xdr:nvCxnSpPr>
        <xdr:cNvPr id="350" name="直線コネクタ 349">
          <a:extLst>
            <a:ext uri="{FF2B5EF4-FFF2-40B4-BE49-F238E27FC236}">
              <a16:creationId xmlns:a16="http://schemas.microsoft.com/office/drawing/2014/main" id="{9DEFEB09-96B6-4340-8E7E-D0422292C71B}"/>
            </a:ext>
          </a:extLst>
        </xdr:cNvPr>
        <xdr:cNvCxnSpPr/>
      </xdr:nvCxnSpPr>
      <xdr:spPr>
        <a:xfrm flipV="1">
          <a:off x="7861300" y="1415186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51" name="n_1aveValue【公営住宅】&#10;一人当たり面積">
          <a:extLst>
            <a:ext uri="{FF2B5EF4-FFF2-40B4-BE49-F238E27FC236}">
              <a16:creationId xmlns:a16="http://schemas.microsoft.com/office/drawing/2014/main" id="{42775141-8DF5-4086-AF17-710208098ECD}"/>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128491</xdr:rowOff>
    </xdr:from>
    <xdr:ext cx="469744" cy="259045"/>
    <xdr:sp macro="" textlink="">
      <xdr:nvSpPr>
        <xdr:cNvPr id="352" name="n_2aveValue【公営住宅】&#10;一人当たり面積">
          <a:extLst>
            <a:ext uri="{FF2B5EF4-FFF2-40B4-BE49-F238E27FC236}">
              <a16:creationId xmlns:a16="http://schemas.microsoft.com/office/drawing/2014/main" id="{79F834C1-CFE4-47AF-B33B-D0BDF0C98816}"/>
            </a:ext>
          </a:extLst>
        </xdr:cNvPr>
        <xdr:cNvSpPr txBox="1"/>
      </xdr:nvSpPr>
      <xdr:spPr>
        <a:xfrm>
          <a:off x="8515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132605</xdr:rowOff>
    </xdr:from>
    <xdr:ext cx="469744" cy="259045"/>
    <xdr:sp macro="" textlink="">
      <xdr:nvSpPr>
        <xdr:cNvPr id="353" name="n_3aveValue【公営住宅】&#10;一人当たり面積">
          <a:extLst>
            <a:ext uri="{FF2B5EF4-FFF2-40B4-BE49-F238E27FC236}">
              <a16:creationId xmlns:a16="http://schemas.microsoft.com/office/drawing/2014/main" id="{485DDB58-7139-48E9-914E-3D79662BF13C}"/>
            </a:ext>
          </a:extLst>
        </xdr:cNvPr>
        <xdr:cNvSpPr txBox="1"/>
      </xdr:nvSpPr>
      <xdr:spPr>
        <a:xfrm>
          <a:off x="7626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54" name="n_4aveValue【公営住宅】&#10;一人当たり面積">
          <a:extLst>
            <a:ext uri="{FF2B5EF4-FFF2-40B4-BE49-F238E27FC236}">
              <a16:creationId xmlns:a16="http://schemas.microsoft.com/office/drawing/2014/main" id="{5A920556-BCE4-494D-A85F-E056A6E7823F}"/>
            </a:ext>
          </a:extLst>
        </xdr:cNvPr>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156633</xdr:rowOff>
    </xdr:from>
    <xdr:ext cx="469744" cy="259045"/>
    <xdr:sp macro="" textlink="">
      <xdr:nvSpPr>
        <xdr:cNvPr id="355" name="n_1mainValue【公営住宅】&#10;一人当たり面積">
          <a:extLst>
            <a:ext uri="{FF2B5EF4-FFF2-40B4-BE49-F238E27FC236}">
              <a16:creationId xmlns:a16="http://schemas.microsoft.com/office/drawing/2014/main" id="{3AE7C20A-5FF4-48D3-B026-377F57BFF3EE}"/>
            </a:ext>
          </a:extLst>
        </xdr:cNvPr>
        <xdr:cNvSpPr txBox="1"/>
      </xdr:nvSpPr>
      <xdr:spPr>
        <a:xfrm>
          <a:off x="9391727" y="1387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56" name="n_2mainValue【公営住宅】&#10;一人当たり面積">
          <a:extLst>
            <a:ext uri="{FF2B5EF4-FFF2-40B4-BE49-F238E27FC236}">
              <a16:creationId xmlns:a16="http://schemas.microsoft.com/office/drawing/2014/main" id="{4D04BDED-C9FE-455A-99DA-718AAA4F293A}"/>
            </a:ext>
          </a:extLst>
        </xdr:cNvPr>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1185</xdr:rowOff>
    </xdr:from>
    <xdr:ext cx="469744" cy="259045"/>
    <xdr:sp macro="" textlink="">
      <xdr:nvSpPr>
        <xdr:cNvPr id="357" name="n_3mainValue【公営住宅】&#10;一人当たり面積">
          <a:extLst>
            <a:ext uri="{FF2B5EF4-FFF2-40B4-BE49-F238E27FC236}">
              <a16:creationId xmlns:a16="http://schemas.microsoft.com/office/drawing/2014/main" id="{ED8C6674-F38D-460B-BD8C-6C74E62B3E7C}"/>
            </a:ext>
          </a:extLst>
        </xdr:cNvPr>
        <xdr:cNvSpPr txBox="1"/>
      </xdr:nvSpPr>
      <xdr:spPr>
        <a:xfrm>
          <a:off x="7626427" y="138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435DF5CB-ACF5-44E1-8BBE-C56C1CF635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62458C46-7521-4938-B93A-3EC5E65B35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3E9DE34A-27D4-440D-ABFC-DB290FDE4C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29F07620-43A7-4DC1-9D22-8D0D832181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C052131F-35CC-4C24-826F-347538655C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19187AFD-090D-4B14-A95A-25673749F2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217463CA-1143-4268-9F49-51B4E36BA0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A70F15F7-D7DE-47F4-A80D-6EFDFDE15D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EA5CAC6D-BA41-46A5-8153-3880671066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ADB09FF2-04CD-4741-BE18-BE80377A3A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E3EC852D-2915-4DB6-8C0E-BDAE6144CB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83D2D8FC-74FE-4190-9A4E-329E3B5BF3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B7A8A7E0-DE7B-40D8-8A0A-621E37B3BD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7942AB82-79D9-48ED-B007-2EA35E4C1B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95A5A69E-1D57-431A-A49B-23D3F35875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5CEE23BD-08B2-40B7-BF79-56C13F40CA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4B1CBB96-3DD6-4FF6-9652-B73BF2209D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E461C461-592C-48C9-9213-0A4A6D7A9C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FD8A4FCC-A082-4BAE-B62E-6E53333632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764CDD79-65CD-4BD2-8AB7-FBD2970224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70D2A844-1964-447E-B5F6-1D9D80460F9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AABF4CF3-12E9-4153-AFAD-60218AD629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04C76766-9830-49EF-B5E2-80E09B4110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28A10784-82B5-41DC-BE52-8EDF9E6E4CD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a:extLst>
            <a:ext uri="{FF2B5EF4-FFF2-40B4-BE49-F238E27FC236}">
              <a16:creationId xmlns:a16="http://schemas.microsoft.com/office/drawing/2014/main" id="{3BC4E57F-5FA7-4DF7-8B30-72660A6740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a:extLst>
            <a:ext uri="{FF2B5EF4-FFF2-40B4-BE49-F238E27FC236}">
              <a16:creationId xmlns:a16="http://schemas.microsoft.com/office/drawing/2014/main" id="{7DB0E008-9725-4B32-98EB-8A4ED63419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a:extLst>
            <a:ext uri="{FF2B5EF4-FFF2-40B4-BE49-F238E27FC236}">
              <a16:creationId xmlns:a16="http://schemas.microsoft.com/office/drawing/2014/main" id="{06320152-BA82-437E-B210-4412AC2410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a:extLst>
            <a:ext uri="{FF2B5EF4-FFF2-40B4-BE49-F238E27FC236}">
              <a16:creationId xmlns:a16="http://schemas.microsoft.com/office/drawing/2014/main" id="{A0DD7D4C-8F27-4A61-BD95-9D79DB08E11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a:extLst>
            <a:ext uri="{FF2B5EF4-FFF2-40B4-BE49-F238E27FC236}">
              <a16:creationId xmlns:a16="http://schemas.microsoft.com/office/drawing/2014/main" id="{06A57151-02DF-4455-91E9-9E497A03CD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a:extLst>
            <a:ext uri="{FF2B5EF4-FFF2-40B4-BE49-F238E27FC236}">
              <a16:creationId xmlns:a16="http://schemas.microsoft.com/office/drawing/2014/main" id="{8FEF04AD-9B29-49FD-AFA1-CE96EF41F2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a:extLst>
            <a:ext uri="{FF2B5EF4-FFF2-40B4-BE49-F238E27FC236}">
              <a16:creationId xmlns:a16="http://schemas.microsoft.com/office/drawing/2014/main" id="{83FF67E8-53BD-406A-8313-97B6EA964D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a:extLst>
            <a:ext uri="{FF2B5EF4-FFF2-40B4-BE49-F238E27FC236}">
              <a16:creationId xmlns:a16="http://schemas.microsoft.com/office/drawing/2014/main" id="{D221FEF5-6480-4BD1-A0F0-2C4E3C5C193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29D396E3-F7B5-4AEE-BBE4-E89036C31C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A42248F5-8C0A-43E5-B97A-50A444488B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BCFFAAAE-6F73-4134-A1D5-8C44E19F06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1FA5166B-F0DA-4F0F-9604-DD3795D59F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A8FA6328-8FA9-4FCD-AC4B-3F5D755AA7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F7634605-0C22-4307-BE6A-882B36BDA8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CF0B4717-1FA2-4AB1-8162-47EA4C9056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C3E9ECA3-E906-4934-8E6C-CB5809286B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B20E4A17-7FCD-4460-B2A7-ECA16E957E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2910072A-830A-49B5-8875-962287A6C1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0" name="テキスト ボックス 399">
          <a:extLst>
            <a:ext uri="{FF2B5EF4-FFF2-40B4-BE49-F238E27FC236}">
              <a16:creationId xmlns:a16="http://schemas.microsoft.com/office/drawing/2014/main" id="{2AC79FA5-55B4-4DFC-9FF7-B9E5E94D255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a:extLst>
            <a:ext uri="{FF2B5EF4-FFF2-40B4-BE49-F238E27FC236}">
              <a16:creationId xmlns:a16="http://schemas.microsoft.com/office/drawing/2014/main" id="{A55B8A77-E6A0-4A22-8E4A-94E5D51D751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2" name="テキスト ボックス 401">
          <a:extLst>
            <a:ext uri="{FF2B5EF4-FFF2-40B4-BE49-F238E27FC236}">
              <a16:creationId xmlns:a16="http://schemas.microsoft.com/office/drawing/2014/main" id="{14CB1932-C2E5-4C3C-BB8E-D2A77F89923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a:extLst>
            <a:ext uri="{FF2B5EF4-FFF2-40B4-BE49-F238E27FC236}">
              <a16:creationId xmlns:a16="http://schemas.microsoft.com/office/drawing/2014/main" id="{91985D11-7D39-433E-AFA0-D4C432C5CCE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4" name="テキスト ボックス 403">
          <a:extLst>
            <a:ext uri="{FF2B5EF4-FFF2-40B4-BE49-F238E27FC236}">
              <a16:creationId xmlns:a16="http://schemas.microsoft.com/office/drawing/2014/main" id="{95174192-10D8-4CAC-A20C-0E0262C2D9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a:extLst>
            <a:ext uri="{FF2B5EF4-FFF2-40B4-BE49-F238E27FC236}">
              <a16:creationId xmlns:a16="http://schemas.microsoft.com/office/drawing/2014/main" id="{8DC0A5E6-8A64-4F8B-9D46-8C49B99E764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6" name="テキスト ボックス 405">
          <a:extLst>
            <a:ext uri="{FF2B5EF4-FFF2-40B4-BE49-F238E27FC236}">
              <a16:creationId xmlns:a16="http://schemas.microsoft.com/office/drawing/2014/main" id="{AE04D3B2-AC70-4137-8036-7C234DA732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a:extLst>
            <a:ext uri="{FF2B5EF4-FFF2-40B4-BE49-F238E27FC236}">
              <a16:creationId xmlns:a16="http://schemas.microsoft.com/office/drawing/2014/main" id="{151CF315-483F-4408-9365-3F10CB50B7F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8" name="テキスト ボックス 407">
          <a:extLst>
            <a:ext uri="{FF2B5EF4-FFF2-40B4-BE49-F238E27FC236}">
              <a16:creationId xmlns:a16="http://schemas.microsoft.com/office/drawing/2014/main" id="{78BAF314-7E4B-46F2-99B6-C897E1773D8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a:extLst>
            <a:ext uri="{FF2B5EF4-FFF2-40B4-BE49-F238E27FC236}">
              <a16:creationId xmlns:a16="http://schemas.microsoft.com/office/drawing/2014/main" id="{B9A7F21F-CADE-411F-A2A5-4D1B6677BDB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0" name="テキスト ボックス 409">
          <a:extLst>
            <a:ext uri="{FF2B5EF4-FFF2-40B4-BE49-F238E27FC236}">
              <a16:creationId xmlns:a16="http://schemas.microsoft.com/office/drawing/2014/main" id="{AB1DD3D5-EE33-42AF-BD11-C8B2FF4EF1B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1056B9EA-3651-44B5-884D-AE5580964F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2" name="テキスト ボックス 411">
          <a:extLst>
            <a:ext uri="{FF2B5EF4-FFF2-40B4-BE49-F238E27FC236}">
              <a16:creationId xmlns:a16="http://schemas.microsoft.com/office/drawing/2014/main" id="{B43C5435-93BC-49BF-803F-C4A0976B676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3" name="【学校施設】&#10;有形固定資産減価償却率グラフ枠">
          <a:extLst>
            <a:ext uri="{FF2B5EF4-FFF2-40B4-BE49-F238E27FC236}">
              <a16:creationId xmlns:a16="http://schemas.microsoft.com/office/drawing/2014/main" id="{D9510309-8126-40F1-B587-93BEFBEE3C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414" name="直線コネクタ 413">
          <a:extLst>
            <a:ext uri="{FF2B5EF4-FFF2-40B4-BE49-F238E27FC236}">
              <a16:creationId xmlns:a16="http://schemas.microsoft.com/office/drawing/2014/main" id="{4C88A318-E740-4038-8C3B-292CC92AE29F}"/>
            </a:ext>
          </a:extLst>
        </xdr:cNvPr>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415" name="【学校施設】&#10;有形固定資産減価償却率最小値テキスト">
          <a:extLst>
            <a:ext uri="{FF2B5EF4-FFF2-40B4-BE49-F238E27FC236}">
              <a16:creationId xmlns:a16="http://schemas.microsoft.com/office/drawing/2014/main" id="{22AF33F7-1680-4E52-8A37-2949780C293D}"/>
            </a:ext>
          </a:extLst>
        </xdr:cNvPr>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416" name="直線コネクタ 415">
          <a:extLst>
            <a:ext uri="{FF2B5EF4-FFF2-40B4-BE49-F238E27FC236}">
              <a16:creationId xmlns:a16="http://schemas.microsoft.com/office/drawing/2014/main" id="{A7F48B4B-251D-4246-9107-1100D5D8AA03}"/>
            </a:ext>
          </a:extLst>
        </xdr:cNvPr>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17" name="【学校施設】&#10;有形固定資産減価償却率最大値テキスト">
          <a:extLst>
            <a:ext uri="{FF2B5EF4-FFF2-40B4-BE49-F238E27FC236}">
              <a16:creationId xmlns:a16="http://schemas.microsoft.com/office/drawing/2014/main" id="{DADAFB00-B849-42E9-BB29-88988BBFDC69}"/>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18" name="直線コネクタ 417">
          <a:extLst>
            <a:ext uri="{FF2B5EF4-FFF2-40B4-BE49-F238E27FC236}">
              <a16:creationId xmlns:a16="http://schemas.microsoft.com/office/drawing/2014/main" id="{84205011-F1C0-4D18-A5EB-1E4DCD646A1B}"/>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419" name="【学校施設】&#10;有形固定資産減価償却率平均値テキスト">
          <a:extLst>
            <a:ext uri="{FF2B5EF4-FFF2-40B4-BE49-F238E27FC236}">
              <a16:creationId xmlns:a16="http://schemas.microsoft.com/office/drawing/2014/main" id="{A24871C8-89A8-4FDC-8D0B-33CE600F278D}"/>
            </a:ext>
          </a:extLst>
        </xdr:cNvPr>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420" name="フローチャート: 判断 419">
          <a:extLst>
            <a:ext uri="{FF2B5EF4-FFF2-40B4-BE49-F238E27FC236}">
              <a16:creationId xmlns:a16="http://schemas.microsoft.com/office/drawing/2014/main" id="{ACDC1388-F80F-4B7F-9641-4BD48F9FB8DB}"/>
            </a:ext>
          </a:extLst>
        </xdr:cNvPr>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21" name="フローチャート: 判断 420">
          <a:extLst>
            <a:ext uri="{FF2B5EF4-FFF2-40B4-BE49-F238E27FC236}">
              <a16:creationId xmlns:a16="http://schemas.microsoft.com/office/drawing/2014/main" id="{83C6F850-F424-4871-8CAE-8BD8FE468459}"/>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422" name="フローチャート: 判断 421">
          <a:extLst>
            <a:ext uri="{FF2B5EF4-FFF2-40B4-BE49-F238E27FC236}">
              <a16:creationId xmlns:a16="http://schemas.microsoft.com/office/drawing/2014/main" id="{1320E084-E676-4338-AE56-150C8779BC56}"/>
            </a:ext>
          </a:extLst>
        </xdr:cNvPr>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423" name="フローチャート: 判断 422">
          <a:extLst>
            <a:ext uri="{FF2B5EF4-FFF2-40B4-BE49-F238E27FC236}">
              <a16:creationId xmlns:a16="http://schemas.microsoft.com/office/drawing/2014/main" id="{B595420A-74A3-40F7-8CFE-16EF669F9287}"/>
            </a:ext>
          </a:extLst>
        </xdr:cNvPr>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24" name="フローチャート: 判断 423">
          <a:extLst>
            <a:ext uri="{FF2B5EF4-FFF2-40B4-BE49-F238E27FC236}">
              <a16:creationId xmlns:a16="http://schemas.microsoft.com/office/drawing/2014/main" id="{F466B7D4-A438-49F4-8EA2-AA7EEFAD1577}"/>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3E8F9B49-3D91-461A-B141-637C696E83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8ACE46B0-B629-4A93-8DEB-EF406FEB28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C3EA54C9-D02E-49C8-BDC3-1E493B0D45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912EBCC4-C755-4A1D-B0D6-2F8E8E2096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B6947006-6514-4051-9121-E2C091D83B2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430" name="楕円 429">
          <a:extLst>
            <a:ext uri="{FF2B5EF4-FFF2-40B4-BE49-F238E27FC236}">
              <a16:creationId xmlns:a16="http://schemas.microsoft.com/office/drawing/2014/main" id="{927EBADF-1F18-47C1-A683-46D55A258E22}"/>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431" name="【学校施設】&#10;有形固定資産減価償却率該当値テキスト">
          <a:extLst>
            <a:ext uri="{FF2B5EF4-FFF2-40B4-BE49-F238E27FC236}">
              <a16:creationId xmlns:a16="http://schemas.microsoft.com/office/drawing/2014/main" id="{FA15AD87-E929-4DFA-8877-68B9E938E310}"/>
            </a:ext>
          </a:extLst>
        </xdr:cNvPr>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432" name="楕円 431">
          <a:extLst>
            <a:ext uri="{FF2B5EF4-FFF2-40B4-BE49-F238E27FC236}">
              <a16:creationId xmlns:a16="http://schemas.microsoft.com/office/drawing/2014/main" id="{25C5E24D-DF92-49FB-BAFC-2F49463C3B96}"/>
            </a:ext>
          </a:extLst>
        </xdr:cNvPr>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148590</xdr:rowOff>
    </xdr:to>
    <xdr:cxnSp macro="">
      <xdr:nvCxnSpPr>
        <xdr:cNvPr id="433" name="直線コネクタ 432">
          <a:extLst>
            <a:ext uri="{FF2B5EF4-FFF2-40B4-BE49-F238E27FC236}">
              <a16:creationId xmlns:a16="http://schemas.microsoft.com/office/drawing/2014/main" id="{3C992413-91D0-4676-92E7-A0D25A91295D}"/>
            </a:ext>
          </a:extLst>
        </xdr:cNvPr>
        <xdr:cNvCxnSpPr/>
      </xdr:nvCxnSpPr>
      <xdr:spPr>
        <a:xfrm>
          <a:off x="15481300" y="101917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34" name="楕円 433">
          <a:extLst>
            <a:ext uri="{FF2B5EF4-FFF2-40B4-BE49-F238E27FC236}">
              <a16:creationId xmlns:a16="http://schemas.microsoft.com/office/drawing/2014/main" id="{3C6B57F9-DFEB-43EF-905C-0F354C7AD0AD}"/>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114300</xdr:rowOff>
    </xdr:to>
    <xdr:cxnSp macro="">
      <xdr:nvCxnSpPr>
        <xdr:cNvPr id="435" name="直線コネクタ 434">
          <a:extLst>
            <a:ext uri="{FF2B5EF4-FFF2-40B4-BE49-F238E27FC236}">
              <a16:creationId xmlns:a16="http://schemas.microsoft.com/office/drawing/2014/main" id="{7AF4A764-E186-40EF-97A7-ADEE358C7839}"/>
            </a:ext>
          </a:extLst>
        </xdr:cNvPr>
        <xdr:cNvCxnSpPr/>
      </xdr:nvCxnSpPr>
      <xdr:spPr>
        <a:xfrm flipV="1">
          <a:off x="14592300" y="1019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78740</xdr:rowOff>
    </xdr:from>
    <xdr:to>
      <xdr:col>72</xdr:col>
      <xdr:colOff>38100</xdr:colOff>
      <xdr:row>59</xdr:row>
      <xdr:rowOff>8890</xdr:rowOff>
    </xdr:to>
    <xdr:sp macro="" textlink="">
      <xdr:nvSpPr>
        <xdr:cNvPr id="436" name="楕円 435">
          <a:extLst>
            <a:ext uri="{FF2B5EF4-FFF2-40B4-BE49-F238E27FC236}">
              <a16:creationId xmlns:a16="http://schemas.microsoft.com/office/drawing/2014/main" id="{BA5BC382-A0EB-4D65-9DB7-5FF19C05E051}"/>
            </a:ext>
          </a:extLst>
        </xdr:cNvPr>
        <xdr:cNvSpPr/>
      </xdr:nvSpPr>
      <xdr:spPr>
        <a:xfrm>
          <a:off x="1365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129540</xdr:rowOff>
    </xdr:from>
    <xdr:to>
      <xdr:col>76</xdr:col>
      <xdr:colOff>114300</xdr:colOff>
      <xdr:row>59</xdr:row>
      <xdr:rowOff>114300</xdr:rowOff>
    </xdr:to>
    <xdr:cxnSp macro="">
      <xdr:nvCxnSpPr>
        <xdr:cNvPr id="437" name="直線コネクタ 436">
          <a:extLst>
            <a:ext uri="{FF2B5EF4-FFF2-40B4-BE49-F238E27FC236}">
              <a16:creationId xmlns:a16="http://schemas.microsoft.com/office/drawing/2014/main" id="{7B378954-737D-4D4A-A40F-06159B8EEB6A}"/>
            </a:ext>
          </a:extLst>
        </xdr:cNvPr>
        <xdr:cNvCxnSpPr/>
      </xdr:nvCxnSpPr>
      <xdr:spPr>
        <a:xfrm>
          <a:off x="13703300" y="1007364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438" name="n_1aveValue【学校施設】&#10;有形固定資産減価償却率">
          <a:extLst>
            <a:ext uri="{FF2B5EF4-FFF2-40B4-BE49-F238E27FC236}">
              <a16:creationId xmlns:a16="http://schemas.microsoft.com/office/drawing/2014/main" id="{8151B987-4057-4DFB-8871-3819181D17B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439" name="n_2aveValue【学校施設】&#10;有形固定資産減価償却率">
          <a:extLst>
            <a:ext uri="{FF2B5EF4-FFF2-40B4-BE49-F238E27FC236}">
              <a16:creationId xmlns:a16="http://schemas.microsoft.com/office/drawing/2014/main" id="{C73C573B-5B53-4DC3-A2D3-D1E0BD931A2C}"/>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440" name="n_3aveValue【学校施設】&#10;有形固定資産減価償却率">
          <a:extLst>
            <a:ext uri="{FF2B5EF4-FFF2-40B4-BE49-F238E27FC236}">
              <a16:creationId xmlns:a16="http://schemas.microsoft.com/office/drawing/2014/main" id="{CBE8CAFB-E594-4CF6-883A-5EA5ED2C53DE}"/>
            </a:ext>
          </a:extLst>
        </xdr:cNvPr>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41" name="n_4aveValue【学校施設】&#10;有形固定資産減価償却率">
          <a:extLst>
            <a:ext uri="{FF2B5EF4-FFF2-40B4-BE49-F238E27FC236}">
              <a16:creationId xmlns:a16="http://schemas.microsoft.com/office/drawing/2014/main" id="{F3148BA1-F39F-4D3C-94CD-F69DAB71338D}"/>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118127</xdr:rowOff>
    </xdr:from>
    <xdr:ext cx="405111" cy="259045"/>
    <xdr:sp macro="" textlink="">
      <xdr:nvSpPr>
        <xdr:cNvPr id="442" name="n_1mainValue【学校施設】&#10;有形固定資産減価償却率">
          <a:extLst>
            <a:ext uri="{FF2B5EF4-FFF2-40B4-BE49-F238E27FC236}">
              <a16:creationId xmlns:a16="http://schemas.microsoft.com/office/drawing/2014/main" id="{52D193D3-0B2D-4624-8A6A-0A8A013E9245}"/>
            </a:ext>
          </a:extLst>
        </xdr:cNvPr>
        <xdr:cNvSpPr txBox="1"/>
      </xdr:nvSpPr>
      <xdr:spPr>
        <a:xfrm>
          <a:off x="15266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443" name="n_2mainValue【学校施設】&#10;有形固定資産減価償却率">
          <a:extLst>
            <a:ext uri="{FF2B5EF4-FFF2-40B4-BE49-F238E27FC236}">
              <a16:creationId xmlns:a16="http://schemas.microsoft.com/office/drawing/2014/main" id="{2621C00A-8087-4E28-AA32-8423BB122652}"/>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25417</xdr:rowOff>
    </xdr:from>
    <xdr:ext cx="405111" cy="259045"/>
    <xdr:sp macro="" textlink="">
      <xdr:nvSpPr>
        <xdr:cNvPr id="444" name="n_3mainValue【学校施設】&#10;有形固定資産減価償却率">
          <a:extLst>
            <a:ext uri="{FF2B5EF4-FFF2-40B4-BE49-F238E27FC236}">
              <a16:creationId xmlns:a16="http://schemas.microsoft.com/office/drawing/2014/main" id="{DE3707AC-0778-49C5-BC0B-E2C60C3BD8D2}"/>
            </a:ext>
          </a:extLst>
        </xdr:cNvPr>
        <xdr:cNvSpPr txBox="1"/>
      </xdr:nvSpPr>
      <xdr:spPr>
        <a:xfrm>
          <a:off x="13500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CD47590C-049B-4313-8711-1BCD561E7F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54F49016-4EDA-44B0-B290-ED4BA4F352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D8621427-B3A9-4349-8A57-99B82ABC82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E2EE1449-27E4-42C2-AAAA-4535147A6F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8D5040DA-ECA5-4F49-A45D-5D4C403478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C090607A-5394-4C50-98CA-8CCF3C03EA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6C24E0E6-800C-48BF-9CE0-1868E3B3F5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1CD547CA-4414-44FC-AF4F-7FF356C2E5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6959F9C3-D6E0-40C1-B1C6-039767679B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8DE6F7D1-3993-4011-BBE8-215FB20D32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a:extLst>
            <a:ext uri="{FF2B5EF4-FFF2-40B4-BE49-F238E27FC236}">
              <a16:creationId xmlns:a16="http://schemas.microsoft.com/office/drawing/2014/main" id="{17902AFA-6795-40DF-89F5-E009EE90E41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a:extLst>
            <a:ext uri="{FF2B5EF4-FFF2-40B4-BE49-F238E27FC236}">
              <a16:creationId xmlns:a16="http://schemas.microsoft.com/office/drawing/2014/main" id="{5BDE6BA2-3A59-4CD4-A3BE-DA8AD879AB3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a:extLst>
            <a:ext uri="{FF2B5EF4-FFF2-40B4-BE49-F238E27FC236}">
              <a16:creationId xmlns:a16="http://schemas.microsoft.com/office/drawing/2014/main" id="{2C055468-08E5-4887-92AD-C5D1785F946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a:extLst>
            <a:ext uri="{FF2B5EF4-FFF2-40B4-BE49-F238E27FC236}">
              <a16:creationId xmlns:a16="http://schemas.microsoft.com/office/drawing/2014/main" id="{2F211192-A181-4705-93E0-3CBB23C3BE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a:extLst>
            <a:ext uri="{FF2B5EF4-FFF2-40B4-BE49-F238E27FC236}">
              <a16:creationId xmlns:a16="http://schemas.microsoft.com/office/drawing/2014/main" id="{23473764-0D0E-4EFA-B02F-39CF45EB910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a:extLst>
            <a:ext uri="{FF2B5EF4-FFF2-40B4-BE49-F238E27FC236}">
              <a16:creationId xmlns:a16="http://schemas.microsoft.com/office/drawing/2014/main" id="{33B17707-0A30-47DA-B4D0-A04AFFA29EF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a:extLst>
            <a:ext uri="{FF2B5EF4-FFF2-40B4-BE49-F238E27FC236}">
              <a16:creationId xmlns:a16="http://schemas.microsoft.com/office/drawing/2014/main" id="{0CA124FA-7515-44FF-BBCA-E312410457E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a:extLst>
            <a:ext uri="{FF2B5EF4-FFF2-40B4-BE49-F238E27FC236}">
              <a16:creationId xmlns:a16="http://schemas.microsoft.com/office/drawing/2014/main" id="{64E7E648-2C5F-496D-A1E5-1BC9134537E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a:extLst>
            <a:ext uri="{FF2B5EF4-FFF2-40B4-BE49-F238E27FC236}">
              <a16:creationId xmlns:a16="http://schemas.microsoft.com/office/drawing/2014/main" id="{823BA21A-3673-4750-B974-85A2ED1E778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ABAD5F42-9353-44E0-A2C7-7C453DAFE1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DD2965BD-B296-4346-8CD8-C5A3578943B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F60BBD3D-01C6-4C4D-817A-758929BC96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467" name="直線コネクタ 466">
          <a:extLst>
            <a:ext uri="{FF2B5EF4-FFF2-40B4-BE49-F238E27FC236}">
              <a16:creationId xmlns:a16="http://schemas.microsoft.com/office/drawing/2014/main" id="{20EE2BCB-E676-44C9-B470-FF22018A3575}"/>
            </a:ext>
          </a:extLst>
        </xdr:cNvPr>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468" name="【学校施設】&#10;一人当たり面積最小値テキスト">
          <a:extLst>
            <a:ext uri="{FF2B5EF4-FFF2-40B4-BE49-F238E27FC236}">
              <a16:creationId xmlns:a16="http://schemas.microsoft.com/office/drawing/2014/main" id="{9373D3DC-DD0D-4E26-925B-B02FE1626760}"/>
            </a:ext>
          </a:extLst>
        </xdr:cNvPr>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469" name="直線コネクタ 468">
          <a:extLst>
            <a:ext uri="{FF2B5EF4-FFF2-40B4-BE49-F238E27FC236}">
              <a16:creationId xmlns:a16="http://schemas.microsoft.com/office/drawing/2014/main" id="{0F2B343C-3BD8-483E-ADDF-A0ACDB9E9297}"/>
            </a:ext>
          </a:extLst>
        </xdr:cNvPr>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470" name="【学校施設】&#10;一人当たり面積最大値テキスト">
          <a:extLst>
            <a:ext uri="{FF2B5EF4-FFF2-40B4-BE49-F238E27FC236}">
              <a16:creationId xmlns:a16="http://schemas.microsoft.com/office/drawing/2014/main" id="{4DAEAF33-ED4C-444D-8D41-452B7D6F3689}"/>
            </a:ext>
          </a:extLst>
        </xdr:cNvPr>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471" name="直線コネクタ 470">
          <a:extLst>
            <a:ext uri="{FF2B5EF4-FFF2-40B4-BE49-F238E27FC236}">
              <a16:creationId xmlns:a16="http://schemas.microsoft.com/office/drawing/2014/main" id="{46BA0FE1-95ED-471D-BDCB-7B7B9E3A2FDF}"/>
            </a:ext>
          </a:extLst>
        </xdr:cNvPr>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472" name="【学校施設】&#10;一人当たり面積平均値テキスト">
          <a:extLst>
            <a:ext uri="{FF2B5EF4-FFF2-40B4-BE49-F238E27FC236}">
              <a16:creationId xmlns:a16="http://schemas.microsoft.com/office/drawing/2014/main" id="{2DA8CB0E-1493-4142-9D6E-6E39BC8632CF}"/>
            </a:ext>
          </a:extLst>
        </xdr:cNvPr>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473" name="フローチャート: 判断 472">
          <a:extLst>
            <a:ext uri="{FF2B5EF4-FFF2-40B4-BE49-F238E27FC236}">
              <a16:creationId xmlns:a16="http://schemas.microsoft.com/office/drawing/2014/main" id="{51A7212D-5554-4822-AB3E-9BE4CD1563B3}"/>
            </a:ext>
          </a:extLst>
        </xdr:cNvPr>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474" name="フローチャート: 判断 473">
          <a:extLst>
            <a:ext uri="{FF2B5EF4-FFF2-40B4-BE49-F238E27FC236}">
              <a16:creationId xmlns:a16="http://schemas.microsoft.com/office/drawing/2014/main" id="{41652EAD-F17D-4496-B7EB-288BD2172619}"/>
            </a:ext>
          </a:extLst>
        </xdr:cNvPr>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475" name="フローチャート: 判断 474">
          <a:extLst>
            <a:ext uri="{FF2B5EF4-FFF2-40B4-BE49-F238E27FC236}">
              <a16:creationId xmlns:a16="http://schemas.microsoft.com/office/drawing/2014/main" id="{C425623F-6F24-465E-8A4E-945F1EFCC22B}"/>
            </a:ext>
          </a:extLst>
        </xdr:cNvPr>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476" name="フローチャート: 判断 475">
          <a:extLst>
            <a:ext uri="{FF2B5EF4-FFF2-40B4-BE49-F238E27FC236}">
              <a16:creationId xmlns:a16="http://schemas.microsoft.com/office/drawing/2014/main" id="{F48AE55B-7892-42CC-AF49-73226C4874F6}"/>
            </a:ext>
          </a:extLst>
        </xdr:cNvPr>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477" name="フローチャート: 判断 476">
          <a:extLst>
            <a:ext uri="{FF2B5EF4-FFF2-40B4-BE49-F238E27FC236}">
              <a16:creationId xmlns:a16="http://schemas.microsoft.com/office/drawing/2014/main" id="{616B9059-2B36-4950-B936-1789239C67B2}"/>
            </a:ext>
          </a:extLst>
        </xdr:cNvPr>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5D2DCB0D-7741-42F9-A8CC-EB96F4D3962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BE4D084A-2905-4806-A0B3-C14D90049D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B6E2119-30C3-4982-AF89-8BFF97DEA3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3EDFBED-EB66-408C-8A51-A3A680C44E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54C51B0-F143-44E5-8FB7-C6C8C50CAB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23266</xdr:rowOff>
    </xdr:from>
    <xdr:to>
      <xdr:col>116</xdr:col>
      <xdr:colOff>114300</xdr:colOff>
      <xdr:row>60</xdr:row>
      <xdr:rowOff>124866</xdr:rowOff>
    </xdr:to>
    <xdr:sp macro="" textlink="">
      <xdr:nvSpPr>
        <xdr:cNvPr id="483" name="楕円 482">
          <a:extLst>
            <a:ext uri="{FF2B5EF4-FFF2-40B4-BE49-F238E27FC236}">
              <a16:creationId xmlns:a16="http://schemas.microsoft.com/office/drawing/2014/main" id="{8875A30D-14A0-4370-8E29-C6AD8A01CA1F}"/>
            </a:ext>
          </a:extLst>
        </xdr:cNvPr>
        <xdr:cNvSpPr/>
      </xdr:nvSpPr>
      <xdr:spPr>
        <a:xfrm>
          <a:off x="22110700" y="103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46143</xdr:rowOff>
    </xdr:from>
    <xdr:ext cx="469744" cy="259045"/>
    <xdr:sp macro="" textlink="">
      <xdr:nvSpPr>
        <xdr:cNvPr id="484" name="【学校施設】&#10;一人当たり面積該当値テキスト">
          <a:extLst>
            <a:ext uri="{FF2B5EF4-FFF2-40B4-BE49-F238E27FC236}">
              <a16:creationId xmlns:a16="http://schemas.microsoft.com/office/drawing/2014/main" id="{4613D7CC-20C1-4C8A-A156-A5CE5D8EF286}"/>
            </a:ext>
          </a:extLst>
        </xdr:cNvPr>
        <xdr:cNvSpPr txBox="1"/>
      </xdr:nvSpPr>
      <xdr:spPr>
        <a:xfrm>
          <a:off x="22199600" y="101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30582</xdr:rowOff>
    </xdr:from>
    <xdr:to>
      <xdr:col>112</xdr:col>
      <xdr:colOff>38100</xdr:colOff>
      <xdr:row>60</xdr:row>
      <xdr:rowOff>132182</xdr:rowOff>
    </xdr:to>
    <xdr:sp macro="" textlink="">
      <xdr:nvSpPr>
        <xdr:cNvPr id="485" name="楕円 484">
          <a:extLst>
            <a:ext uri="{FF2B5EF4-FFF2-40B4-BE49-F238E27FC236}">
              <a16:creationId xmlns:a16="http://schemas.microsoft.com/office/drawing/2014/main" id="{194289A1-1C30-4237-B596-B0947E38DC4E}"/>
            </a:ext>
          </a:extLst>
        </xdr:cNvPr>
        <xdr:cNvSpPr/>
      </xdr:nvSpPr>
      <xdr:spPr>
        <a:xfrm>
          <a:off x="21272500" y="103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74066</xdr:rowOff>
    </xdr:from>
    <xdr:to>
      <xdr:col>116</xdr:col>
      <xdr:colOff>63500</xdr:colOff>
      <xdr:row>60</xdr:row>
      <xdr:rowOff>81382</xdr:rowOff>
    </xdr:to>
    <xdr:cxnSp macro="">
      <xdr:nvCxnSpPr>
        <xdr:cNvPr id="486" name="直線コネクタ 485">
          <a:extLst>
            <a:ext uri="{FF2B5EF4-FFF2-40B4-BE49-F238E27FC236}">
              <a16:creationId xmlns:a16="http://schemas.microsoft.com/office/drawing/2014/main" id="{75C97C3E-85C4-4B66-9FA5-B51D76654E85}"/>
            </a:ext>
          </a:extLst>
        </xdr:cNvPr>
        <xdr:cNvCxnSpPr/>
      </xdr:nvCxnSpPr>
      <xdr:spPr>
        <a:xfrm flipV="1">
          <a:off x="21323300" y="1036106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64415</xdr:rowOff>
    </xdr:from>
    <xdr:to>
      <xdr:col>107</xdr:col>
      <xdr:colOff>101600</xdr:colOff>
      <xdr:row>60</xdr:row>
      <xdr:rowOff>166015</xdr:rowOff>
    </xdr:to>
    <xdr:sp macro="" textlink="">
      <xdr:nvSpPr>
        <xdr:cNvPr id="487" name="楕円 486">
          <a:extLst>
            <a:ext uri="{FF2B5EF4-FFF2-40B4-BE49-F238E27FC236}">
              <a16:creationId xmlns:a16="http://schemas.microsoft.com/office/drawing/2014/main" id="{B80EA665-B746-443D-87A0-AEBC8E684D10}"/>
            </a:ext>
          </a:extLst>
        </xdr:cNvPr>
        <xdr:cNvSpPr/>
      </xdr:nvSpPr>
      <xdr:spPr>
        <a:xfrm>
          <a:off x="20383500" y="10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81382</xdr:rowOff>
    </xdr:from>
    <xdr:to>
      <xdr:col>111</xdr:col>
      <xdr:colOff>177800</xdr:colOff>
      <xdr:row>60</xdr:row>
      <xdr:rowOff>115215</xdr:rowOff>
    </xdr:to>
    <xdr:cxnSp macro="">
      <xdr:nvCxnSpPr>
        <xdr:cNvPr id="488" name="直線コネクタ 487">
          <a:extLst>
            <a:ext uri="{FF2B5EF4-FFF2-40B4-BE49-F238E27FC236}">
              <a16:creationId xmlns:a16="http://schemas.microsoft.com/office/drawing/2014/main" id="{1F51535A-D03F-44EC-9F05-304908BE30D2}"/>
            </a:ext>
          </a:extLst>
        </xdr:cNvPr>
        <xdr:cNvCxnSpPr/>
      </xdr:nvCxnSpPr>
      <xdr:spPr>
        <a:xfrm flipV="1">
          <a:off x="20434300" y="103683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167742</xdr:rowOff>
    </xdr:from>
    <xdr:to>
      <xdr:col>102</xdr:col>
      <xdr:colOff>165100</xdr:colOff>
      <xdr:row>61</xdr:row>
      <xdr:rowOff>97892</xdr:rowOff>
    </xdr:to>
    <xdr:sp macro="" textlink="">
      <xdr:nvSpPr>
        <xdr:cNvPr id="489" name="楕円 488">
          <a:extLst>
            <a:ext uri="{FF2B5EF4-FFF2-40B4-BE49-F238E27FC236}">
              <a16:creationId xmlns:a16="http://schemas.microsoft.com/office/drawing/2014/main" id="{058A67B9-C3AF-4146-AD37-10CDBBE0437E}"/>
            </a:ext>
          </a:extLst>
        </xdr:cNvPr>
        <xdr:cNvSpPr/>
      </xdr:nvSpPr>
      <xdr:spPr>
        <a:xfrm>
          <a:off x="19494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115215</xdr:rowOff>
    </xdr:from>
    <xdr:to>
      <xdr:col>107</xdr:col>
      <xdr:colOff>50800</xdr:colOff>
      <xdr:row>61</xdr:row>
      <xdr:rowOff>47092</xdr:rowOff>
    </xdr:to>
    <xdr:cxnSp macro="">
      <xdr:nvCxnSpPr>
        <xdr:cNvPr id="490" name="直線コネクタ 489">
          <a:extLst>
            <a:ext uri="{FF2B5EF4-FFF2-40B4-BE49-F238E27FC236}">
              <a16:creationId xmlns:a16="http://schemas.microsoft.com/office/drawing/2014/main" id="{FC1BCC58-2D5B-44CE-B6E3-10068B173BD8}"/>
            </a:ext>
          </a:extLst>
        </xdr:cNvPr>
        <xdr:cNvCxnSpPr/>
      </xdr:nvCxnSpPr>
      <xdr:spPr>
        <a:xfrm flipV="1">
          <a:off x="19545300" y="10402215"/>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491" name="n_1aveValue【学校施設】&#10;一人当たり面積">
          <a:extLst>
            <a:ext uri="{FF2B5EF4-FFF2-40B4-BE49-F238E27FC236}">
              <a16:creationId xmlns:a16="http://schemas.microsoft.com/office/drawing/2014/main" id="{69855DEE-7BDD-45AF-BE09-9ED512CECCD3}"/>
            </a:ext>
          </a:extLst>
        </xdr:cNvPr>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492" name="n_2aveValue【学校施設】&#10;一人当たり面積">
          <a:extLst>
            <a:ext uri="{FF2B5EF4-FFF2-40B4-BE49-F238E27FC236}">
              <a16:creationId xmlns:a16="http://schemas.microsoft.com/office/drawing/2014/main" id="{FAB61638-EE13-4E20-88D0-AB86792D8E5C}"/>
            </a:ext>
          </a:extLst>
        </xdr:cNvPr>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493" name="n_3aveValue【学校施設】&#10;一人当たり面積">
          <a:extLst>
            <a:ext uri="{FF2B5EF4-FFF2-40B4-BE49-F238E27FC236}">
              <a16:creationId xmlns:a16="http://schemas.microsoft.com/office/drawing/2014/main" id="{DE38ACF4-CC44-44F1-B257-B874ED873E09}"/>
            </a:ext>
          </a:extLst>
        </xdr:cNvPr>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494" name="n_4aveValue【学校施設】&#10;一人当たり面積">
          <a:extLst>
            <a:ext uri="{FF2B5EF4-FFF2-40B4-BE49-F238E27FC236}">
              <a16:creationId xmlns:a16="http://schemas.microsoft.com/office/drawing/2014/main" id="{D5439C25-DEC8-47D4-82EE-ADE23D710293}"/>
            </a:ext>
          </a:extLst>
        </xdr:cNvPr>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148709</xdr:rowOff>
    </xdr:from>
    <xdr:ext cx="469744" cy="259045"/>
    <xdr:sp macro="" textlink="">
      <xdr:nvSpPr>
        <xdr:cNvPr id="495" name="n_1mainValue【学校施設】&#10;一人当たり面積">
          <a:extLst>
            <a:ext uri="{FF2B5EF4-FFF2-40B4-BE49-F238E27FC236}">
              <a16:creationId xmlns:a16="http://schemas.microsoft.com/office/drawing/2014/main" id="{6FC8FD10-7BC3-4C66-81B9-D312822BB70F}"/>
            </a:ext>
          </a:extLst>
        </xdr:cNvPr>
        <xdr:cNvSpPr txBox="1"/>
      </xdr:nvSpPr>
      <xdr:spPr>
        <a:xfrm>
          <a:off x="21075727" y="1009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157142</xdr:rowOff>
    </xdr:from>
    <xdr:ext cx="469744" cy="259045"/>
    <xdr:sp macro="" textlink="">
      <xdr:nvSpPr>
        <xdr:cNvPr id="496" name="n_2mainValue【学校施設】&#10;一人当たり面積">
          <a:extLst>
            <a:ext uri="{FF2B5EF4-FFF2-40B4-BE49-F238E27FC236}">
              <a16:creationId xmlns:a16="http://schemas.microsoft.com/office/drawing/2014/main" id="{92DD6A5E-E7F8-44FF-A56C-16DE5E5B2DC8}"/>
            </a:ext>
          </a:extLst>
        </xdr:cNvPr>
        <xdr:cNvSpPr txBox="1"/>
      </xdr:nvSpPr>
      <xdr:spPr>
        <a:xfrm>
          <a:off x="20199427" y="104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89019</xdr:rowOff>
    </xdr:from>
    <xdr:ext cx="469744" cy="259045"/>
    <xdr:sp macro="" textlink="">
      <xdr:nvSpPr>
        <xdr:cNvPr id="497" name="n_3mainValue【学校施設】&#10;一人当たり面積">
          <a:extLst>
            <a:ext uri="{FF2B5EF4-FFF2-40B4-BE49-F238E27FC236}">
              <a16:creationId xmlns:a16="http://schemas.microsoft.com/office/drawing/2014/main" id="{AA210C4F-49A3-467B-8DEC-B067504665E8}"/>
            </a:ext>
          </a:extLst>
        </xdr:cNvPr>
        <xdr:cNvSpPr txBox="1"/>
      </xdr:nvSpPr>
      <xdr:spPr>
        <a:xfrm>
          <a:off x="19310427" y="105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D1281835-CA63-43D0-99EB-0368F2E31E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2D8C8755-BE02-4470-A515-CB276C19F7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2577DB20-8F43-491D-9204-25E0628159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B6C76D86-FC42-423C-87C1-2F5D0FA250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80670D70-D4B5-47FF-918D-854D2C50D1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0B19C29D-E182-4E43-94B0-F8E32C85012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9FF149CB-FCFC-4242-AFE6-3879E7468D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390B4457-2522-42AF-9878-B22FB106A7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31C93745-255E-4196-9D58-0972DD6BD2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6A4EB523-AAF1-46CA-A7EE-C6A1EE04996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A42F5125-FB46-40BC-92EA-C57EE019CA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a:extLst>
            <a:ext uri="{FF2B5EF4-FFF2-40B4-BE49-F238E27FC236}">
              <a16:creationId xmlns:a16="http://schemas.microsoft.com/office/drawing/2014/main" id="{75126CD9-B173-4398-9C9C-CB3B6629BB7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0" name="テキスト ボックス 509">
          <a:extLst>
            <a:ext uri="{FF2B5EF4-FFF2-40B4-BE49-F238E27FC236}">
              <a16:creationId xmlns:a16="http://schemas.microsoft.com/office/drawing/2014/main" id="{737DCEC3-1F05-4ED0-BF40-200A8102766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a:extLst>
            <a:ext uri="{FF2B5EF4-FFF2-40B4-BE49-F238E27FC236}">
              <a16:creationId xmlns:a16="http://schemas.microsoft.com/office/drawing/2014/main" id="{FD416928-F526-43B6-BBF5-F4646067B8C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a:extLst>
            <a:ext uri="{FF2B5EF4-FFF2-40B4-BE49-F238E27FC236}">
              <a16:creationId xmlns:a16="http://schemas.microsoft.com/office/drawing/2014/main" id="{EA974A92-F946-46B6-89F5-8BE4CA68830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a:extLst>
            <a:ext uri="{FF2B5EF4-FFF2-40B4-BE49-F238E27FC236}">
              <a16:creationId xmlns:a16="http://schemas.microsoft.com/office/drawing/2014/main" id="{A20B7D6F-BB04-4793-9445-20782165A2C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a:extLst>
            <a:ext uri="{FF2B5EF4-FFF2-40B4-BE49-F238E27FC236}">
              <a16:creationId xmlns:a16="http://schemas.microsoft.com/office/drawing/2014/main" id="{A30420A6-5311-4A2A-B3DE-F236E4920DC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a:extLst>
            <a:ext uri="{FF2B5EF4-FFF2-40B4-BE49-F238E27FC236}">
              <a16:creationId xmlns:a16="http://schemas.microsoft.com/office/drawing/2014/main" id="{76B0FEB9-126E-4E60-98FD-309077DF67B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a:extLst>
            <a:ext uri="{FF2B5EF4-FFF2-40B4-BE49-F238E27FC236}">
              <a16:creationId xmlns:a16="http://schemas.microsoft.com/office/drawing/2014/main" id="{15F4B1A4-E8E8-4450-93E9-193B4D0B599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a:extLst>
            <a:ext uri="{FF2B5EF4-FFF2-40B4-BE49-F238E27FC236}">
              <a16:creationId xmlns:a16="http://schemas.microsoft.com/office/drawing/2014/main" id="{9B0CC474-97BB-4BA3-8F28-937B534AB8C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8" name="テキスト ボックス 517">
          <a:extLst>
            <a:ext uri="{FF2B5EF4-FFF2-40B4-BE49-F238E27FC236}">
              <a16:creationId xmlns:a16="http://schemas.microsoft.com/office/drawing/2014/main" id="{41093B16-5EA6-4274-86E7-70D74171CA8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67257504-C6F5-41C3-8E0F-64CA1B612D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0" name="テキスト ボックス 519">
          <a:extLst>
            <a:ext uri="{FF2B5EF4-FFF2-40B4-BE49-F238E27FC236}">
              <a16:creationId xmlns:a16="http://schemas.microsoft.com/office/drawing/2014/main" id="{3E190D5B-15B5-41E2-B3E6-28ACE9C098B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a:extLst>
            <a:ext uri="{FF2B5EF4-FFF2-40B4-BE49-F238E27FC236}">
              <a16:creationId xmlns:a16="http://schemas.microsoft.com/office/drawing/2014/main" id="{FE60D59F-BF6B-441B-92C7-50DE2A5020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522" name="直線コネクタ 521">
          <a:extLst>
            <a:ext uri="{FF2B5EF4-FFF2-40B4-BE49-F238E27FC236}">
              <a16:creationId xmlns:a16="http://schemas.microsoft.com/office/drawing/2014/main" id="{C91FD175-325B-450E-A7D7-974C9DCE8C56}"/>
            </a:ext>
          </a:extLst>
        </xdr:cNvPr>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523" name="【児童館】&#10;有形固定資産減価償却率最小値テキスト">
          <a:extLst>
            <a:ext uri="{FF2B5EF4-FFF2-40B4-BE49-F238E27FC236}">
              <a16:creationId xmlns:a16="http://schemas.microsoft.com/office/drawing/2014/main" id="{203F2485-9A83-486F-8BB5-E60273461755}"/>
            </a:ext>
          </a:extLst>
        </xdr:cNvPr>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524" name="直線コネクタ 523">
          <a:extLst>
            <a:ext uri="{FF2B5EF4-FFF2-40B4-BE49-F238E27FC236}">
              <a16:creationId xmlns:a16="http://schemas.microsoft.com/office/drawing/2014/main" id="{3CE8F0BF-CB09-40EB-A5D8-2E2C2A93DF52}"/>
            </a:ext>
          </a:extLst>
        </xdr:cNvPr>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525" name="【児童館】&#10;有形固定資産減価償却率最大値テキスト">
          <a:extLst>
            <a:ext uri="{FF2B5EF4-FFF2-40B4-BE49-F238E27FC236}">
              <a16:creationId xmlns:a16="http://schemas.microsoft.com/office/drawing/2014/main" id="{131DBD0B-8444-44F3-BD8C-C02558AC9DAD}"/>
            </a:ext>
          </a:extLst>
        </xdr:cNvPr>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526" name="直線コネクタ 525">
          <a:extLst>
            <a:ext uri="{FF2B5EF4-FFF2-40B4-BE49-F238E27FC236}">
              <a16:creationId xmlns:a16="http://schemas.microsoft.com/office/drawing/2014/main" id="{369D4ED6-6999-4209-B73D-DE7C454F8CFA}"/>
            </a:ext>
          </a:extLst>
        </xdr:cNvPr>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527" name="【児童館】&#10;有形固定資産減価償却率平均値テキスト">
          <a:extLst>
            <a:ext uri="{FF2B5EF4-FFF2-40B4-BE49-F238E27FC236}">
              <a16:creationId xmlns:a16="http://schemas.microsoft.com/office/drawing/2014/main" id="{8D9A0326-47EF-4DC0-9645-46019371C5DD}"/>
            </a:ext>
          </a:extLst>
        </xdr:cNvPr>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528" name="フローチャート: 判断 527">
          <a:extLst>
            <a:ext uri="{FF2B5EF4-FFF2-40B4-BE49-F238E27FC236}">
              <a16:creationId xmlns:a16="http://schemas.microsoft.com/office/drawing/2014/main" id="{289DF9DE-8B1D-45F4-A7B8-E429F8FE42FD}"/>
            </a:ext>
          </a:extLst>
        </xdr:cNvPr>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529" name="フローチャート: 判断 528">
          <a:extLst>
            <a:ext uri="{FF2B5EF4-FFF2-40B4-BE49-F238E27FC236}">
              <a16:creationId xmlns:a16="http://schemas.microsoft.com/office/drawing/2014/main" id="{28518BA2-A9B2-4D6D-BCDE-10DC139A4908}"/>
            </a:ext>
          </a:extLst>
        </xdr:cNvPr>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530" name="フローチャート: 判断 529">
          <a:extLst>
            <a:ext uri="{FF2B5EF4-FFF2-40B4-BE49-F238E27FC236}">
              <a16:creationId xmlns:a16="http://schemas.microsoft.com/office/drawing/2014/main" id="{29BE555E-20F3-4077-BA58-291980CC436A}"/>
            </a:ext>
          </a:extLst>
        </xdr:cNvPr>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531" name="フローチャート: 判断 530">
          <a:extLst>
            <a:ext uri="{FF2B5EF4-FFF2-40B4-BE49-F238E27FC236}">
              <a16:creationId xmlns:a16="http://schemas.microsoft.com/office/drawing/2014/main" id="{318A1C12-C9C0-4352-BFEE-4D3E3EA2A9BA}"/>
            </a:ext>
          </a:extLst>
        </xdr:cNvPr>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32" name="フローチャート: 判断 531">
          <a:extLst>
            <a:ext uri="{FF2B5EF4-FFF2-40B4-BE49-F238E27FC236}">
              <a16:creationId xmlns:a16="http://schemas.microsoft.com/office/drawing/2014/main" id="{7857C144-6CDD-45CA-84FF-5A95F1705A74}"/>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51BDE3E3-F5D5-4561-B58F-054D52B7F35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DC119504-C38B-4463-A743-457EEB8B6B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B91FA7B8-BCF1-4251-A0A6-E4D3518937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9B7B38B3-7740-4575-9EA8-EFC16BAE03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62836F90-892C-4A92-A695-6B422388C20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15875</xdr:rowOff>
    </xdr:from>
    <xdr:to>
      <xdr:col>85</xdr:col>
      <xdr:colOff>177800</xdr:colOff>
      <xdr:row>86</xdr:row>
      <xdr:rowOff>117475</xdr:rowOff>
    </xdr:to>
    <xdr:sp macro="" textlink="">
      <xdr:nvSpPr>
        <xdr:cNvPr id="538" name="楕円 537">
          <a:extLst>
            <a:ext uri="{FF2B5EF4-FFF2-40B4-BE49-F238E27FC236}">
              <a16:creationId xmlns:a16="http://schemas.microsoft.com/office/drawing/2014/main" id="{1778EC4B-27AA-4513-B468-34E3EACB724F}"/>
            </a:ext>
          </a:extLst>
        </xdr:cNvPr>
        <xdr:cNvSpPr/>
      </xdr:nvSpPr>
      <xdr:spPr>
        <a:xfrm>
          <a:off x="16268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102252</xdr:rowOff>
    </xdr:from>
    <xdr:ext cx="405111" cy="259045"/>
    <xdr:sp macro="" textlink="">
      <xdr:nvSpPr>
        <xdr:cNvPr id="539" name="【児童館】&#10;有形固定資産減価償却率該当値テキスト">
          <a:extLst>
            <a:ext uri="{FF2B5EF4-FFF2-40B4-BE49-F238E27FC236}">
              <a16:creationId xmlns:a16="http://schemas.microsoft.com/office/drawing/2014/main" id="{D322E0BA-E01B-4A2D-A411-4CDD9F9110BE}"/>
            </a:ext>
          </a:extLst>
        </xdr:cNvPr>
        <xdr:cNvSpPr txBox="1"/>
      </xdr:nvSpPr>
      <xdr:spPr>
        <a:xfrm>
          <a:off x="16357600" y="1467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139700</xdr:rowOff>
    </xdr:from>
    <xdr:to>
      <xdr:col>81</xdr:col>
      <xdr:colOff>101600</xdr:colOff>
      <xdr:row>86</xdr:row>
      <xdr:rowOff>69850</xdr:rowOff>
    </xdr:to>
    <xdr:sp macro="" textlink="">
      <xdr:nvSpPr>
        <xdr:cNvPr id="540" name="楕円 539">
          <a:extLst>
            <a:ext uri="{FF2B5EF4-FFF2-40B4-BE49-F238E27FC236}">
              <a16:creationId xmlns:a16="http://schemas.microsoft.com/office/drawing/2014/main" id="{7C914097-C11B-44FA-993C-E587A3D79459}"/>
            </a:ext>
          </a:extLst>
        </xdr:cNvPr>
        <xdr:cNvSpPr/>
      </xdr:nvSpPr>
      <xdr:spPr>
        <a:xfrm>
          <a:off x="1543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19050</xdr:rowOff>
    </xdr:from>
    <xdr:to>
      <xdr:col>85</xdr:col>
      <xdr:colOff>127000</xdr:colOff>
      <xdr:row>86</xdr:row>
      <xdr:rowOff>66675</xdr:rowOff>
    </xdr:to>
    <xdr:cxnSp macro="">
      <xdr:nvCxnSpPr>
        <xdr:cNvPr id="541" name="直線コネクタ 540">
          <a:extLst>
            <a:ext uri="{FF2B5EF4-FFF2-40B4-BE49-F238E27FC236}">
              <a16:creationId xmlns:a16="http://schemas.microsoft.com/office/drawing/2014/main" id="{32C532C1-2A59-4262-B58A-61DC424E461E}"/>
            </a:ext>
          </a:extLst>
        </xdr:cNvPr>
        <xdr:cNvCxnSpPr/>
      </xdr:nvCxnSpPr>
      <xdr:spPr>
        <a:xfrm>
          <a:off x="15481300" y="147637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92075</xdr:rowOff>
    </xdr:from>
    <xdr:to>
      <xdr:col>76</xdr:col>
      <xdr:colOff>165100</xdr:colOff>
      <xdr:row>86</xdr:row>
      <xdr:rowOff>22225</xdr:rowOff>
    </xdr:to>
    <xdr:sp macro="" textlink="">
      <xdr:nvSpPr>
        <xdr:cNvPr id="542" name="楕円 541">
          <a:extLst>
            <a:ext uri="{FF2B5EF4-FFF2-40B4-BE49-F238E27FC236}">
              <a16:creationId xmlns:a16="http://schemas.microsoft.com/office/drawing/2014/main" id="{21FF0FA4-B895-474B-A612-C8A76C929F86}"/>
            </a:ext>
          </a:extLst>
        </xdr:cNvPr>
        <xdr:cNvSpPr/>
      </xdr:nvSpPr>
      <xdr:spPr>
        <a:xfrm>
          <a:off x="14541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142875</xdr:rowOff>
    </xdr:from>
    <xdr:to>
      <xdr:col>81</xdr:col>
      <xdr:colOff>50800</xdr:colOff>
      <xdr:row>86</xdr:row>
      <xdr:rowOff>19050</xdr:rowOff>
    </xdr:to>
    <xdr:cxnSp macro="">
      <xdr:nvCxnSpPr>
        <xdr:cNvPr id="543" name="直線コネクタ 542">
          <a:extLst>
            <a:ext uri="{FF2B5EF4-FFF2-40B4-BE49-F238E27FC236}">
              <a16:creationId xmlns:a16="http://schemas.microsoft.com/office/drawing/2014/main" id="{6981E510-2BC5-4DCF-91E9-338286EF210D}"/>
            </a:ext>
          </a:extLst>
        </xdr:cNvPr>
        <xdr:cNvCxnSpPr/>
      </xdr:nvCxnSpPr>
      <xdr:spPr>
        <a:xfrm>
          <a:off x="14592300" y="14716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44450</xdr:rowOff>
    </xdr:from>
    <xdr:to>
      <xdr:col>72</xdr:col>
      <xdr:colOff>38100</xdr:colOff>
      <xdr:row>85</xdr:row>
      <xdr:rowOff>146050</xdr:rowOff>
    </xdr:to>
    <xdr:sp macro="" textlink="">
      <xdr:nvSpPr>
        <xdr:cNvPr id="544" name="楕円 543">
          <a:extLst>
            <a:ext uri="{FF2B5EF4-FFF2-40B4-BE49-F238E27FC236}">
              <a16:creationId xmlns:a16="http://schemas.microsoft.com/office/drawing/2014/main" id="{4F50D4A0-519B-453B-A121-4FB5F62C8B5C}"/>
            </a:ext>
          </a:extLst>
        </xdr:cNvPr>
        <xdr:cNvSpPr/>
      </xdr:nvSpPr>
      <xdr:spPr>
        <a:xfrm>
          <a:off x="1365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95250</xdr:rowOff>
    </xdr:from>
    <xdr:to>
      <xdr:col>76</xdr:col>
      <xdr:colOff>114300</xdr:colOff>
      <xdr:row>85</xdr:row>
      <xdr:rowOff>142875</xdr:rowOff>
    </xdr:to>
    <xdr:cxnSp macro="">
      <xdr:nvCxnSpPr>
        <xdr:cNvPr id="545" name="直線コネクタ 544">
          <a:extLst>
            <a:ext uri="{FF2B5EF4-FFF2-40B4-BE49-F238E27FC236}">
              <a16:creationId xmlns:a16="http://schemas.microsoft.com/office/drawing/2014/main" id="{7538BF11-6B2E-4970-BAEA-AE6EDC83DCC1}"/>
            </a:ext>
          </a:extLst>
        </xdr:cNvPr>
        <xdr:cNvCxnSpPr/>
      </xdr:nvCxnSpPr>
      <xdr:spPr>
        <a:xfrm>
          <a:off x="13703300" y="14668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546" name="n_1aveValue【児童館】&#10;有形固定資産減価償却率">
          <a:extLst>
            <a:ext uri="{FF2B5EF4-FFF2-40B4-BE49-F238E27FC236}">
              <a16:creationId xmlns:a16="http://schemas.microsoft.com/office/drawing/2014/main" id="{7DD0EECC-4F14-40C1-B2D8-75D21117D79E}"/>
            </a:ext>
          </a:extLst>
        </xdr:cNvPr>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547" name="n_2aveValue【児童館】&#10;有形固定資産減価償却率">
          <a:extLst>
            <a:ext uri="{FF2B5EF4-FFF2-40B4-BE49-F238E27FC236}">
              <a16:creationId xmlns:a16="http://schemas.microsoft.com/office/drawing/2014/main" id="{3833DF7A-A083-4AF2-8E48-AB935D7B5443}"/>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548" name="n_3aveValue【児童館】&#10;有形固定資産減価償却率">
          <a:extLst>
            <a:ext uri="{FF2B5EF4-FFF2-40B4-BE49-F238E27FC236}">
              <a16:creationId xmlns:a16="http://schemas.microsoft.com/office/drawing/2014/main" id="{133579C4-80BE-49AA-BE93-BEB98F7E109F}"/>
            </a:ext>
          </a:extLst>
        </xdr:cNvPr>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49" name="n_4aveValue【児童館】&#10;有形固定資産減価償却率">
          <a:extLst>
            <a:ext uri="{FF2B5EF4-FFF2-40B4-BE49-F238E27FC236}">
              <a16:creationId xmlns:a16="http://schemas.microsoft.com/office/drawing/2014/main" id="{B672B224-919E-49E5-BAAE-246EDC9830B4}"/>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60977</xdr:rowOff>
    </xdr:from>
    <xdr:ext cx="405111" cy="259045"/>
    <xdr:sp macro="" textlink="">
      <xdr:nvSpPr>
        <xdr:cNvPr id="550" name="n_1mainValue【児童館】&#10;有形固定資産減価償却率">
          <a:extLst>
            <a:ext uri="{FF2B5EF4-FFF2-40B4-BE49-F238E27FC236}">
              <a16:creationId xmlns:a16="http://schemas.microsoft.com/office/drawing/2014/main" id="{247DB104-E541-4BD7-A958-5FD45C14B6FA}"/>
            </a:ext>
          </a:extLst>
        </xdr:cNvPr>
        <xdr:cNvSpPr txBox="1"/>
      </xdr:nvSpPr>
      <xdr:spPr>
        <a:xfrm>
          <a:off x="152660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13352</xdr:rowOff>
    </xdr:from>
    <xdr:ext cx="405111" cy="259045"/>
    <xdr:sp macro="" textlink="">
      <xdr:nvSpPr>
        <xdr:cNvPr id="551" name="n_2mainValue【児童館】&#10;有形固定資産減価償却率">
          <a:extLst>
            <a:ext uri="{FF2B5EF4-FFF2-40B4-BE49-F238E27FC236}">
              <a16:creationId xmlns:a16="http://schemas.microsoft.com/office/drawing/2014/main" id="{9BF339C5-EF89-400A-A9A5-932B98ACB66D}"/>
            </a:ext>
          </a:extLst>
        </xdr:cNvPr>
        <xdr:cNvSpPr txBox="1"/>
      </xdr:nvSpPr>
      <xdr:spPr>
        <a:xfrm>
          <a:off x="14389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137177</xdr:rowOff>
    </xdr:from>
    <xdr:ext cx="405111" cy="259045"/>
    <xdr:sp macro="" textlink="">
      <xdr:nvSpPr>
        <xdr:cNvPr id="552" name="n_3mainValue【児童館】&#10;有形固定資産減価償却率">
          <a:extLst>
            <a:ext uri="{FF2B5EF4-FFF2-40B4-BE49-F238E27FC236}">
              <a16:creationId xmlns:a16="http://schemas.microsoft.com/office/drawing/2014/main" id="{10128BBD-5978-4944-8C57-EDFB55F8CC96}"/>
            </a:ext>
          </a:extLst>
        </xdr:cNvPr>
        <xdr:cNvSpPr txBox="1"/>
      </xdr:nvSpPr>
      <xdr:spPr>
        <a:xfrm>
          <a:off x="13500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1754917E-A4D5-4D83-ABB3-7889C301D2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EF27310F-242D-4082-98C9-BD42AAEEAF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91945695-9C5C-443F-B12C-D349597761F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C9118B12-8B5A-4606-9578-776142FE45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36000764-9DB1-47C0-BF17-284F5ABEFF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3043B68F-0AF4-4E1E-BBF3-0C6F61F34E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FF307EE5-A242-4FB3-8B08-89A07B539C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BA015A9F-681A-40AF-9430-8D63406F551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4EF0E7D2-A6AD-4540-864F-0DEA154F9E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CF7085DC-4767-47FB-AA6F-70E6B3CA640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3" name="直線コネクタ 562">
          <a:extLst>
            <a:ext uri="{FF2B5EF4-FFF2-40B4-BE49-F238E27FC236}">
              <a16:creationId xmlns:a16="http://schemas.microsoft.com/office/drawing/2014/main" id="{69D855C8-5797-4278-BF66-04B5EA77F07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4" name="テキスト ボックス 563">
          <a:extLst>
            <a:ext uri="{FF2B5EF4-FFF2-40B4-BE49-F238E27FC236}">
              <a16:creationId xmlns:a16="http://schemas.microsoft.com/office/drawing/2014/main" id="{F4A04DCB-7944-47F4-8005-2EB54E7713E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5" name="直線コネクタ 564">
          <a:extLst>
            <a:ext uri="{FF2B5EF4-FFF2-40B4-BE49-F238E27FC236}">
              <a16:creationId xmlns:a16="http://schemas.microsoft.com/office/drawing/2014/main" id="{793E8174-4217-40AC-A223-A533524F53F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6" name="テキスト ボックス 565">
          <a:extLst>
            <a:ext uri="{FF2B5EF4-FFF2-40B4-BE49-F238E27FC236}">
              <a16:creationId xmlns:a16="http://schemas.microsoft.com/office/drawing/2014/main" id="{D1DF403C-64A2-4F4B-A5E0-A4DB07A52C4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7" name="直線コネクタ 566">
          <a:extLst>
            <a:ext uri="{FF2B5EF4-FFF2-40B4-BE49-F238E27FC236}">
              <a16:creationId xmlns:a16="http://schemas.microsoft.com/office/drawing/2014/main" id="{453ED57E-0DBC-43C7-9A30-1592AF39723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8" name="テキスト ボックス 567">
          <a:extLst>
            <a:ext uri="{FF2B5EF4-FFF2-40B4-BE49-F238E27FC236}">
              <a16:creationId xmlns:a16="http://schemas.microsoft.com/office/drawing/2014/main" id="{EDA75753-869F-470A-AAAC-250A5469CF9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9" name="直線コネクタ 568">
          <a:extLst>
            <a:ext uri="{FF2B5EF4-FFF2-40B4-BE49-F238E27FC236}">
              <a16:creationId xmlns:a16="http://schemas.microsoft.com/office/drawing/2014/main" id="{F5F3A9AB-8FF1-446B-9E3D-802044CE8FF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0" name="テキスト ボックス 569">
          <a:extLst>
            <a:ext uri="{FF2B5EF4-FFF2-40B4-BE49-F238E27FC236}">
              <a16:creationId xmlns:a16="http://schemas.microsoft.com/office/drawing/2014/main" id="{E1A991C1-05EA-47C4-A105-417C4365AF8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1" name="直線コネクタ 570">
          <a:extLst>
            <a:ext uri="{FF2B5EF4-FFF2-40B4-BE49-F238E27FC236}">
              <a16:creationId xmlns:a16="http://schemas.microsoft.com/office/drawing/2014/main" id="{5F7269E7-313C-4C61-94B9-A39A203E7B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0E771C66-CAA3-46F5-9598-14FF52C691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3" name="【児童館】&#10;一人当たり面積グラフ枠">
          <a:extLst>
            <a:ext uri="{FF2B5EF4-FFF2-40B4-BE49-F238E27FC236}">
              <a16:creationId xmlns:a16="http://schemas.microsoft.com/office/drawing/2014/main" id="{9ECB695C-0CDC-4EF3-B207-276E94ABF75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574" name="直線コネクタ 573">
          <a:extLst>
            <a:ext uri="{FF2B5EF4-FFF2-40B4-BE49-F238E27FC236}">
              <a16:creationId xmlns:a16="http://schemas.microsoft.com/office/drawing/2014/main" id="{0063D0AB-19E9-4D38-8B93-EE13559F7B86}"/>
            </a:ext>
          </a:extLst>
        </xdr:cNvPr>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5" name="【児童館】&#10;一人当たり面積最小値テキスト">
          <a:extLst>
            <a:ext uri="{FF2B5EF4-FFF2-40B4-BE49-F238E27FC236}">
              <a16:creationId xmlns:a16="http://schemas.microsoft.com/office/drawing/2014/main" id="{74CE6022-ACE4-4701-876D-6A872E7179F6}"/>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76" name="直線コネクタ 575">
          <a:extLst>
            <a:ext uri="{FF2B5EF4-FFF2-40B4-BE49-F238E27FC236}">
              <a16:creationId xmlns:a16="http://schemas.microsoft.com/office/drawing/2014/main" id="{8FC46D84-50D1-498C-B58C-679E2F4CFF5B}"/>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577" name="【児童館】&#10;一人当たり面積最大値テキスト">
          <a:extLst>
            <a:ext uri="{FF2B5EF4-FFF2-40B4-BE49-F238E27FC236}">
              <a16:creationId xmlns:a16="http://schemas.microsoft.com/office/drawing/2014/main" id="{9ABB4576-F452-4B3C-9559-5A2443EEB450}"/>
            </a:ext>
          </a:extLst>
        </xdr:cNvPr>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578" name="直線コネクタ 577">
          <a:extLst>
            <a:ext uri="{FF2B5EF4-FFF2-40B4-BE49-F238E27FC236}">
              <a16:creationId xmlns:a16="http://schemas.microsoft.com/office/drawing/2014/main" id="{127DEAFE-8398-46FE-A938-B60FD8953B84}"/>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579" name="【児童館】&#10;一人当たり面積平均値テキスト">
          <a:extLst>
            <a:ext uri="{FF2B5EF4-FFF2-40B4-BE49-F238E27FC236}">
              <a16:creationId xmlns:a16="http://schemas.microsoft.com/office/drawing/2014/main" id="{079485F7-5F31-4F65-A7FB-FE8C3D63BE1D}"/>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80" name="フローチャート: 判断 579">
          <a:extLst>
            <a:ext uri="{FF2B5EF4-FFF2-40B4-BE49-F238E27FC236}">
              <a16:creationId xmlns:a16="http://schemas.microsoft.com/office/drawing/2014/main" id="{6AE4A153-9D9C-4331-911D-7ACC5D76D33D}"/>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81" name="フローチャート: 判断 580">
          <a:extLst>
            <a:ext uri="{FF2B5EF4-FFF2-40B4-BE49-F238E27FC236}">
              <a16:creationId xmlns:a16="http://schemas.microsoft.com/office/drawing/2014/main" id="{F33B0697-9738-4D7D-B5F2-6944F15EBFE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82" name="フローチャート: 判断 581">
          <a:extLst>
            <a:ext uri="{FF2B5EF4-FFF2-40B4-BE49-F238E27FC236}">
              <a16:creationId xmlns:a16="http://schemas.microsoft.com/office/drawing/2014/main" id="{DFB453C1-E40B-47AE-AA52-433DCCF082D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583" name="フローチャート: 判断 582">
          <a:extLst>
            <a:ext uri="{FF2B5EF4-FFF2-40B4-BE49-F238E27FC236}">
              <a16:creationId xmlns:a16="http://schemas.microsoft.com/office/drawing/2014/main" id="{3FC199A6-5995-4A8F-9FA7-E98E10628DE0}"/>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584" name="フローチャート: 判断 583">
          <a:extLst>
            <a:ext uri="{FF2B5EF4-FFF2-40B4-BE49-F238E27FC236}">
              <a16:creationId xmlns:a16="http://schemas.microsoft.com/office/drawing/2014/main" id="{C3596FD1-8B6E-4E1B-BE3D-4299F69821FF}"/>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7F483486-8CEA-4240-AC24-308ECDEED3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8985D61E-ABE4-46EA-9720-7F4EB9D745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B0151FFA-833C-4E61-A7C6-73918312757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24A67A03-1F92-4A03-8AAD-BF59E59496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37E016D7-CD56-4102-B73F-8A53C9496F9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590" name="楕円 589">
          <a:extLst>
            <a:ext uri="{FF2B5EF4-FFF2-40B4-BE49-F238E27FC236}">
              <a16:creationId xmlns:a16="http://schemas.microsoft.com/office/drawing/2014/main" id="{FBCA8E57-5865-4235-A4A7-C93814233A9D}"/>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591" name="【児童館】&#10;一人当たり面積該当値テキスト">
          <a:extLst>
            <a:ext uri="{FF2B5EF4-FFF2-40B4-BE49-F238E27FC236}">
              <a16:creationId xmlns:a16="http://schemas.microsoft.com/office/drawing/2014/main" id="{670BD3D3-11B1-4DAB-B881-B7002896FB41}"/>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92" name="楕円 591">
          <a:extLst>
            <a:ext uri="{FF2B5EF4-FFF2-40B4-BE49-F238E27FC236}">
              <a16:creationId xmlns:a16="http://schemas.microsoft.com/office/drawing/2014/main" id="{1D0FFFAD-4DB7-4B3E-9C41-11BCA86A38C4}"/>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593" name="直線コネクタ 592">
          <a:extLst>
            <a:ext uri="{FF2B5EF4-FFF2-40B4-BE49-F238E27FC236}">
              <a16:creationId xmlns:a16="http://schemas.microsoft.com/office/drawing/2014/main" id="{F7777C96-4D95-434E-90D7-193E89D0A0A7}"/>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594" name="楕円 593">
          <a:extLst>
            <a:ext uri="{FF2B5EF4-FFF2-40B4-BE49-F238E27FC236}">
              <a16:creationId xmlns:a16="http://schemas.microsoft.com/office/drawing/2014/main" id="{68963C99-15AA-4703-A10C-2B763092685E}"/>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595" name="直線コネクタ 594">
          <a:extLst>
            <a:ext uri="{FF2B5EF4-FFF2-40B4-BE49-F238E27FC236}">
              <a16:creationId xmlns:a16="http://schemas.microsoft.com/office/drawing/2014/main" id="{6BD904F3-7AA6-4116-826E-2AEBDB851525}"/>
            </a:ext>
          </a:extLst>
        </xdr:cNvPr>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596" name="楕円 595">
          <a:extLst>
            <a:ext uri="{FF2B5EF4-FFF2-40B4-BE49-F238E27FC236}">
              <a16:creationId xmlns:a16="http://schemas.microsoft.com/office/drawing/2014/main" id="{5B5B8A71-CD41-40F3-A757-39F6E9CD7168}"/>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597" name="直線コネクタ 596">
          <a:extLst>
            <a:ext uri="{FF2B5EF4-FFF2-40B4-BE49-F238E27FC236}">
              <a16:creationId xmlns:a16="http://schemas.microsoft.com/office/drawing/2014/main" id="{9C7B77AF-E32F-4DBF-B3A3-24A687ACEF09}"/>
            </a:ext>
          </a:extLst>
        </xdr:cNvPr>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598" name="n_1aveValue【児童館】&#10;一人当たり面積">
          <a:extLst>
            <a:ext uri="{FF2B5EF4-FFF2-40B4-BE49-F238E27FC236}">
              <a16:creationId xmlns:a16="http://schemas.microsoft.com/office/drawing/2014/main" id="{1861FE3C-8AD9-476A-8FA8-CB4A14740798}"/>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99" name="n_2aveValue【児童館】&#10;一人当たり面積">
          <a:extLst>
            <a:ext uri="{FF2B5EF4-FFF2-40B4-BE49-F238E27FC236}">
              <a16:creationId xmlns:a16="http://schemas.microsoft.com/office/drawing/2014/main" id="{64E1CE18-47A4-4769-A78B-8C354F5095C2}"/>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00" name="n_3aveValue【児童館】&#10;一人当たり面積">
          <a:extLst>
            <a:ext uri="{FF2B5EF4-FFF2-40B4-BE49-F238E27FC236}">
              <a16:creationId xmlns:a16="http://schemas.microsoft.com/office/drawing/2014/main" id="{F0A1EB6B-E299-4FFD-B2A6-6222F7C24FD3}"/>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01" name="n_4aveValue【児童館】&#10;一人当たり面積">
          <a:extLst>
            <a:ext uri="{FF2B5EF4-FFF2-40B4-BE49-F238E27FC236}">
              <a16:creationId xmlns:a16="http://schemas.microsoft.com/office/drawing/2014/main" id="{FE32F16F-7426-417C-A383-18A78CF5A876}"/>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02" name="n_1mainValue【児童館】&#10;一人当たり面積">
          <a:extLst>
            <a:ext uri="{FF2B5EF4-FFF2-40B4-BE49-F238E27FC236}">
              <a16:creationId xmlns:a16="http://schemas.microsoft.com/office/drawing/2014/main" id="{CA098D28-A4D2-4F65-974E-D623921F0D17}"/>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03" name="n_2mainValue【児童館】&#10;一人当たり面積">
          <a:extLst>
            <a:ext uri="{FF2B5EF4-FFF2-40B4-BE49-F238E27FC236}">
              <a16:creationId xmlns:a16="http://schemas.microsoft.com/office/drawing/2014/main" id="{08C78C07-3A93-4985-AE1E-E17E0D49250B}"/>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604" name="n_3mainValue【児童館】&#10;一人当たり面積">
          <a:extLst>
            <a:ext uri="{FF2B5EF4-FFF2-40B4-BE49-F238E27FC236}">
              <a16:creationId xmlns:a16="http://schemas.microsoft.com/office/drawing/2014/main" id="{18812337-FE48-4DE5-85B7-1ED5986CB440}"/>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43006171-5803-4098-AADB-B603F9350D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CA0174E5-8551-43A0-8421-D2CBCACBA3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ACD2B61C-DA00-4DBE-A280-BF96FC905E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4710A105-DF79-415C-94F6-9FD98B8D94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1A377C3B-1D44-4E0A-85B0-D0C1A4DB34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BA086AD4-0A4D-45F6-BB01-6D5D99E6AA5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F0CB3674-61C1-4A05-A42C-AD36547EF3C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57123271-0269-44E2-9758-0C4D7E883E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3F9D5D75-344F-4EB4-9BAA-501A9328F5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061FE7D0-4ADA-42C2-8496-B53796E9C20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a:extLst>
            <a:ext uri="{FF2B5EF4-FFF2-40B4-BE49-F238E27FC236}">
              <a16:creationId xmlns:a16="http://schemas.microsoft.com/office/drawing/2014/main" id="{34FCBB6D-7CF8-41C7-AF94-614ABDCE10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6" name="直線コネクタ 615">
          <a:extLst>
            <a:ext uri="{FF2B5EF4-FFF2-40B4-BE49-F238E27FC236}">
              <a16:creationId xmlns:a16="http://schemas.microsoft.com/office/drawing/2014/main" id="{35EBE6B0-0065-41AF-A013-3F48FBDAE11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7" name="テキスト ボックス 616">
          <a:extLst>
            <a:ext uri="{FF2B5EF4-FFF2-40B4-BE49-F238E27FC236}">
              <a16:creationId xmlns:a16="http://schemas.microsoft.com/office/drawing/2014/main" id="{31FBB75C-6F47-47B5-9992-0FE3050D432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8" name="直線コネクタ 617">
          <a:extLst>
            <a:ext uri="{FF2B5EF4-FFF2-40B4-BE49-F238E27FC236}">
              <a16:creationId xmlns:a16="http://schemas.microsoft.com/office/drawing/2014/main" id="{907C5892-228E-494B-8612-60413C1B370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9" name="テキスト ボックス 618">
          <a:extLst>
            <a:ext uri="{FF2B5EF4-FFF2-40B4-BE49-F238E27FC236}">
              <a16:creationId xmlns:a16="http://schemas.microsoft.com/office/drawing/2014/main" id="{D8506F91-A163-4EEE-BE33-05509AEBF24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0" name="直線コネクタ 619">
          <a:extLst>
            <a:ext uri="{FF2B5EF4-FFF2-40B4-BE49-F238E27FC236}">
              <a16:creationId xmlns:a16="http://schemas.microsoft.com/office/drawing/2014/main" id="{019442E7-1233-4817-A826-770390AC919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1" name="テキスト ボックス 620">
          <a:extLst>
            <a:ext uri="{FF2B5EF4-FFF2-40B4-BE49-F238E27FC236}">
              <a16:creationId xmlns:a16="http://schemas.microsoft.com/office/drawing/2014/main" id="{CD043E40-14B5-45E0-B341-E1ACF461BC1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2" name="直線コネクタ 621">
          <a:extLst>
            <a:ext uri="{FF2B5EF4-FFF2-40B4-BE49-F238E27FC236}">
              <a16:creationId xmlns:a16="http://schemas.microsoft.com/office/drawing/2014/main" id="{1F32C263-9E88-41E2-BD25-BD633730060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3" name="テキスト ボックス 622">
          <a:extLst>
            <a:ext uri="{FF2B5EF4-FFF2-40B4-BE49-F238E27FC236}">
              <a16:creationId xmlns:a16="http://schemas.microsoft.com/office/drawing/2014/main" id="{E39BF641-87ED-40E1-B064-C6688FBDC8A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a:extLst>
            <a:ext uri="{FF2B5EF4-FFF2-40B4-BE49-F238E27FC236}">
              <a16:creationId xmlns:a16="http://schemas.microsoft.com/office/drawing/2014/main" id="{06408A47-7DD7-4732-97DD-5B08329495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5" name="テキスト ボックス 624">
          <a:extLst>
            <a:ext uri="{FF2B5EF4-FFF2-40B4-BE49-F238E27FC236}">
              <a16:creationId xmlns:a16="http://schemas.microsoft.com/office/drawing/2014/main" id="{79DC54DA-F799-4EB2-BF7B-FF2A09662428}"/>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公民館】&#10;有形固定資産減価償却率グラフ枠">
          <a:extLst>
            <a:ext uri="{FF2B5EF4-FFF2-40B4-BE49-F238E27FC236}">
              <a16:creationId xmlns:a16="http://schemas.microsoft.com/office/drawing/2014/main" id="{436FE4AB-555B-4AA5-859D-E5C972610F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627" name="直線コネクタ 626">
          <a:extLst>
            <a:ext uri="{FF2B5EF4-FFF2-40B4-BE49-F238E27FC236}">
              <a16:creationId xmlns:a16="http://schemas.microsoft.com/office/drawing/2014/main" id="{0EBE4FED-581D-4D9C-8CC1-C0B6D9085CEB}"/>
            </a:ext>
          </a:extLst>
        </xdr:cNvPr>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28" name="【公民館】&#10;有形固定資産減価償却率最小値テキスト">
          <a:extLst>
            <a:ext uri="{FF2B5EF4-FFF2-40B4-BE49-F238E27FC236}">
              <a16:creationId xmlns:a16="http://schemas.microsoft.com/office/drawing/2014/main" id="{D4CE0B32-8EC0-4613-A77E-18090A204254}"/>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29" name="直線コネクタ 628">
          <a:extLst>
            <a:ext uri="{FF2B5EF4-FFF2-40B4-BE49-F238E27FC236}">
              <a16:creationId xmlns:a16="http://schemas.microsoft.com/office/drawing/2014/main" id="{2E7D59BE-57F1-4685-AD29-A3B7C0CDAC15}"/>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630" name="【公民館】&#10;有形固定資産減価償却率最大値テキスト">
          <a:extLst>
            <a:ext uri="{FF2B5EF4-FFF2-40B4-BE49-F238E27FC236}">
              <a16:creationId xmlns:a16="http://schemas.microsoft.com/office/drawing/2014/main" id="{66E4EE1E-1B93-46DF-A957-0FE3B1DE22C6}"/>
            </a:ext>
          </a:extLst>
        </xdr:cNvPr>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631" name="直線コネクタ 630">
          <a:extLst>
            <a:ext uri="{FF2B5EF4-FFF2-40B4-BE49-F238E27FC236}">
              <a16:creationId xmlns:a16="http://schemas.microsoft.com/office/drawing/2014/main" id="{7754F050-9BF5-4BE3-8B7A-5EF18549CBC4}"/>
            </a:ext>
          </a:extLst>
        </xdr:cNvPr>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632" name="【公民館】&#10;有形固定資産減価償却率平均値テキスト">
          <a:extLst>
            <a:ext uri="{FF2B5EF4-FFF2-40B4-BE49-F238E27FC236}">
              <a16:creationId xmlns:a16="http://schemas.microsoft.com/office/drawing/2014/main" id="{6DCC12B3-F83C-4DBE-A484-6FF4007889B1}"/>
            </a:ext>
          </a:extLst>
        </xdr:cNvPr>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633" name="フローチャート: 判断 632">
          <a:extLst>
            <a:ext uri="{FF2B5EF4-FFF2-40B4-BE49-F238E27FC236}">
              <a16:creationId xmlns:a16="http://schemas.microsoft.com/office/drawing/2014/main" id="{FBD5C0E2-F87E-4023-AE9D-F8F6E3EBA062}"/>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634" name="フローチャート: 判断 633">
          <a:extLst>
            <a:ext uri="{FF2B5EF4-FFF2-40B4-BE49-F238E27FC236}">
              <a16:creationId xmlns:a16="http://schemas.microsoft.com/office/drawing/2014/main" id="{5C973A2A-1D47-4E58-968C-0D43728833F3}"/>
            </a:ext>
          </a:extLst>
        </xdr:cNvPr>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635" name="フローチャート: 判断 634">
          <a:extLst>
            <a:ext uri="{FF2B5EF4-FFF2-40B4-BE49-F238E27FC236}">
              <a16:creationId xmlns:a16="http://schemas.microsoft.com/office/drawing/2014/main" id="{BBC5B5C5-F085-4843-997E-7A5728EDB3EC}"/>
            </a:ext>
          </a:extLst>
        </xdr:cNvPr>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636" name="フローチャート: 判断 635">
          <a:extLst>
            <a:ext uri="{FF2B5EF4-FFF2-40B4-BE49-F238E27FC236}">
              <a16:creationId xmlns:a16="http://schemas.microsoft.com/office/drawing/2014/main" id="{D461AAA5-7CC7-4910-A4C3-B56BDC570F10}"/>
            </a:ext>
          </a:extLst>
        </xdr:cNvPr>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637" name="フローチャート: 判断 636">
          <a:extLst>
            <a:ext uri="{FF2B5EF4-FFF2-40B4-BE49-F238E27FC236}">
              <a16:creationId xmlns:a16="http://schemas.microsoft.com/office/drawing/2014/main" id="{FC42EE6E-0083-47D3-93E5-D2DE8C614DD3}"/>
            </a:ext>
          </a:extLst>
        </xdr:cNvPr>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432A0C3-DB19-41EF-B33B-BEB363F11A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85BA24F9-E5F4-444D-8311-437A484AC2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2C4277AB-CBB6-4553-8410-E45447FB9E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641A6DAF-43EA-4080-B6ED-F8018B94C6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B9109845-236D-4289-B52D-3CC82B2A6C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125985</xdr:rowOff>
    </xdr:from>
    <xdr:to>
      <xdr:col>85</xdr:col>
      <xdr:colOff>177800</xdr:colOff>
      <xdr:row>104</xdr:row>
      <xdr:rowOff>56135</xdr:rowOff>
    </xdr:to>
    <xdr:sp macro="" textlink="">
      <xdr:nvSpPr>
        <xdr:cNvPr id="643" name="楕円 642">
          <a:extLst>
            <a:ext uri="{FF2B5EF4-FFF2-40B4-BE49-F238E27FC236}">
              <a16:creationId xmlns:a16="http://schemas.microsoft.com/office/drawing/2014/main" id="{3F4188B4-5F44-4888-834E-E8FC613029D7}"/>
            </a:ext>
          </a:extLst>
        </xdr:cNvPr>
        <xdr:cNvSpPr/>
      </xdr:nvSpPr>
      <xdr:spPr>
        <a:xfrm>
          <a:off x="162687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104412</xdr:rowOff>
    </xdr:from>
    <xdr:ext cx="405111" cy="259045"/>
    <xdr:sp macro="" textlink="">
      <xdr:nvSpPr>
        <xdr:cNvPr id="644" name="【公民館】&#10;有形固定資産減価償却率該当値テキスト">
          <a:extLst>
            <a:ext uri="{FF2B5EF4-FFF2-40B4-BE49-F238E27FC236}">
              <a16:creationId xmlns:a16="http://schemas.microsoft.com/office/drawing/2014/main" id="{F898E534-684F-4BCF-82F1-D750289F711F}"/>
            </a:ext>
          </a:extLst>
        </xdr:cNvPr>
        <xdr:cNvSpPr txBox="1"/>
      </xdr:nvSpPr>
      <xdr:spPr>
        <a:xfrm>
          <a:off x="16357600" y="1776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80263</xdr:rowOff>
    </xdr:from>
    <xdr:to>
      <xdr:col>81</xdr:col>
      <xdr:colOff>101600</xdr:colOff>
      <xdr:row>104</xdr:row>
      <xdr:rowOff>10413</xdr:rowOff>
    </xdr:to>
    <xdr:sp macro="" textlink="">
      <xdr:nvSpPr>
        <xdr:cNvPr id="645" name="楕円 644">
          <a:extLst>
            <a:ext uri="{FF2B5EF4-FFF2-40B4-BE49-F238E27FC236}">
              <a16:creationId xmlns:a16="http://schemas.microsoft.com/office/drawing/2014/main" id="{245DE5C4-C5D9-415B-A203-3F81CBAE355E}"/>
            </a:ext>
          </a:extLst>
        </xdr:cNvPr>
        <xdr:cNvSpPr/>
      </xdr:nvSpPr>
      <xdr:spPr>
        <a:xfrm>
          <a:off x="15430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131063</xdr:rowOff>
    </xdr:from>
    <xdr:to>
      <xdr:col>85</xdr:col>
      <xdr:colOff>127000</xdr:colOff>
      <xdr:row>104</xdr:row>
      <xdr:rowOff>5335</xdr:rowOff>
    </xdr:to>
    <xdr:cxnSp macro="">
      <xdr:nvCxnSpPr>
        <xdr:cNvPr id="646" name="直線コネクタ 645">
          <a:extLst>
            <a:ext uri="{FF2B5EF4-FFF2-40B4-BE49-F238E27FC236}">
              <a16:creationId xmlns:a16="http://schemas.microsoft.com/office/drawing/2014/main" id="{AADEB6B3-D4A4-4494-B15A-E343E123F041}"/>
            </a:ext>
          </a:extLst>
        </xdr:cNvPr>
        <xdr:cNvCxnSpPr/>
      </xdr:nvCxnSpPr>
      <xdr:spPr>
        <a:xfrm>
          <a:off x="15481300" y="1779041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34544</xdr:rowOff>
    </xdr:from>
    <xdr:to>
      <xdr:col>76</xdr:col>
      <xdr:colOff>165100</xdr:colOff>
      <xdr:row>103</xdr:row>
      <xdr:rowOff>136144</xdr:rowOff>
    </xdr:to>
    <xdr:sp macro="" textlink="">
      <xdr:nvSpPr>
        <xdr:cNvPr id="647" name="楕円 646">
          <a:extLst>
            <a:ext uri="{FF2B5EF4-FFF2-40B4-BE49-F238E27FC236}">
              <a16:creationId xmlns:a16="http://schemas.microsoft.com/office/drawing/2014/main" id="{751C32E2-78A7-4F3B-8D88-C7D8E8EDE7BF}"/>
            </a:ext>
          </a:extLst>
        </xdr:cNvPr>
        <xdr:cNvSpPr/>
      </xdr:nvSpPr>
      <xdr:spPr>
        <a:xfrm>
          <a:off x="14541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85344</xdr:rowOff>
    </xdr:from>
    <xdr:to>
      <xdr:col>81</xdr:col>
      <xdr:colOff>50800</xdr:colOff>
      <xdr:row>103</xdr:row>
      <xdr:rowOff>131063</xdr:rowOff>
    </xdr:to>
    <xdr:cxnSp macro="">
      <xdr:nvCxnSpPr>
        <xdr:cNvPr id="648" name="直線コネクタ 647">
          <a:extLst>
            <a:ext uri="{FF2B5EF4-FFF2-40B4-BE49-F238E27FC236}">
              <a16:creationId xmlns:a16="http://schemas.microsoft.com/office/drawing/2014/main" id="{5BAB66A9-EB5D-4C35-B66C-7FC08DDF5EC8}"/>
            </a:ext>
          </a:extLst>
        </xdr:cNvPr>
        <xdr:cNvCxnSpPr/>
      </xdr:nvCxnSpPr>
      <xdr:spPr>
        <a:xfrm>
          <a:off x="14592300" y="177446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160274</xdr:rowOff>
    </xdr:from>
    <xdr:to>
      <xdr:col>72</xdr:col>
      <xdr:colOff>38100</xdr:colOff>
      <xdr:row>103</xdr:row>
      <xdr:rowOff>90424</xdr:rowOff>
    </xdr:to>
    <xdr:sp macro="" textlink="">
      <xdr:nvSpPr>
        <xdr:cNvPr id="649" name="楕円 648">
          <a:extLst>
            <a:ext uri="{FF2B5EF4-FFF2-40B4-BE49-F238E27FC236}">
              <a16:creationId xmlns:a16="http://schemas.microsoft.com/office/drawing/2014/main" id="{E7D76B05-E972-435C-9F03-E3C941A2E1F5}"/>
            </a:ext>
          </a:extLst>
        </xdr:cNvPr>
        <xdr:cNvSpPr/>
      </xdr:nvSpPr>
      <xdr:spPr>
        <a:xfrm>
          <a:off x="13652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39624</xdr:rowOff>
    </xdr:from>
    <xdr:to>
      <xdr:col>76</xdr:col>
      <xdr:colOff>114300</xdr:colOff>
      <xdr:row>103</xdr:row>
      <xdr:rowOff>85344</xdr:rowOff>
    </xdr:to>
    <xdr:cxnSp macro="">
      <xdr:nvCxnSpPr>
        <xdr:cNvPr id="650" name="直線コネクタ 649">
          <a:extLst>
            <a:ext uri="{FF2B5EF4-FFF2-40B4-BE49-F238E27FC236}">
              <a16:creationId xmlns:a16="http://schemas.microsoft.com/office/drawing/2014/main" id="{0192D930-B0E8-4AB1-9C0F-5FE83CD205DF}"/>
            </a:ext>
          </a:extLst>
        </xdr:cNvPr>
        <xdr:cNvCxnSpPr/>
      </xdr:nvCxnSpPr>
      <xdr:spPr>
        <a:xfrm>
          <a:off x="13703300" y="17698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651" name="n_1aveValue【公民館】&#10;有形固定資産減価償却率">
          <a:extLst>
            <a:ext uri="{FF2B5EF4-FFF2-40B4-BE49-F238E27FC236}">
              <a16:creationId xmlns:a16="http://schemas.microsoft.com/office/drawing/2014/main" id="{D13A3E4D-EA88-4906-B587-ABD98C7D218D}"/>
            </a:ext>
          </a:extLst>
        </xdr:cNvPr>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652" name="n_2aveValue【公民館】&#10;有形固定資産減価償却率">
          <a:extLst>
            <a:ext uri="{FF2B5EF4-FFF2-40B4-BE49-F238E27FC236}">
              <a16:creationId xmlns:a16="http://schemas.microsoft.com/office/drawing/2014/main" id="{3E59B866-DCA6-4E16-B525-EF5280532963}"/>
            </a:ext>
          </a:extLst>
        </xdr:cNvPr>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653" name="n_3aveValue【公民館】&#10;有形固定資産減価償却率">
          <a:extLst>
            <a:ext uri="{FF2B5EF4-FFF2-40B4-BE49-F238E27FC236}">
              <a16:creationId xmlns:a16="http://schemas.microsoft.com/office/drawing/2014/main" id="{3ADB610C-799F-4D59-B4B6-2E64119B33B8}"/>
            </a:ext>
          </a:extLst>
        </xdr:cNvPr>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654" name="n_4aveValue【公民館】&#10;有形固定資産減価償却率">
          <a:extLst>
            <a:ext uri="{FF2B5EF4-FFF2-40B4-BE49-F238E27FC236}">
              <a16:creationId xmlns:a16="http://schemas.microsoft.com/office/drawing/2014/main" id="{E1EBBBE5-0C2E-45C7-808A-6BFDBB9A8CC8}"/>
            </a:ext>
          </a:extLst>
        </xdr:cNvPr>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1540</xdr:rowOff>
    </xdr:from>
    <xdr:ext cx="405111" cy="259045"/>
    <xdr:sp macro="" textlink="">
      <xdr:nvSpPr>
        <xdr:cNvPr id="655" name="n_1mainValue【公民館】&#10;有形固定資産減価償却率">
          <a:extLst>
            <a:ext uri="{FF2B5EF4-FFF2-40B4-BE49-F238E27FC236}">
              <a16:creationId xmlns:a16="http://schemas.microsoft.com/office/drawing/2014/main" id="{10139159-1F6D-46C8-B504-38CC471436F5}"/>
            </a:ext>
          </a:extLst>
        </xdr:cNvPr>
        <xdr:cNvSpPr txBox="1"/>
      </xdr:nvSpPr>
      <xdr:spPr>
        <a:xfrm>
          <a:off x="15266044" y="178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127271</xdr:rowOff>
    </xdr:from>
    <xdr:ext cx="405111" cy="259045"/>
    <xdr:sp macro="" textlink="">
      <xdr:nvSpPr>
        <xdr:cNvPr id="656" name="n_2mainValue【公民館】&#10;有形固定資産減価償却率">
          <a:extLst>
            <a:ext uri="{FF2B5EF4-FFF2-40B4-BE49-F238E27FC236}">
              <a16:creationId xmlns:a16="http://schemas.microsoft.com/office/drawing/2014/main" id="{F7E28E80-93B7-491C-9E72-84FDBFA2ADA9}"/>
            </a:ext>
          </a:extLst>
        </xdr:cNvPr>
        <xdr:cNvSpPr txBox="1"/>
      </xdr:nvSpPr>
      <xdr:spPr>
        <a:xfrm>
          <a:off x="14389744" y="177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81551</xdr:rowOff>
    </xdr:from>
    <xdr:ext cx="405111" cy="259045"/>
    <xdr:sp macro="" textlink="">
      <xdr:nvSpPr>
        <xdr:cNvPr id="657" name="n_3mainValue【公民館】&#10;有形固定資産減価償却率">
          <a:extLst>
            <a:ext uri="{FF2B5EF4-FFF2-40B4-BE49-F238E27FC236}">
              <a16:creationId xmlns:a16="http://schemas.microsoft.com/office/drawing/2014/main" id="{EBA29508-A996-4E16-9A9A-7D5D1FD6BE3C}"/>
            </a:ext>
          </a:extLst>
        </xdr:cNvPr>
        <xdr:cNvSpPr txBox="1"/>
      </xdr:nvSpPr>
      <xdr:spPr>
        <a:xfrm>
          <a:off x="13500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A4919B6C-AAE5-41C5-9F94-EBBB7433F4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B82779C9-5709-4247-AA3F-49E178A04B8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9ED1813B-C9E1-4D77-8E20-75C0CACB1B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F550CFA8-BA92-48EB-894A-7565725623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F5033188-96A1-4A7C-B9CB-468A9882CE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E1AC3147-08EF-46A5-8E53-02124E2514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6A41104D-03C9-4B7A-93B2-510C9D1879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67DC4BAB-8D54-4AEA-A58E-B656A8FC25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27ED6D24-F957-4775-90E9-204481C414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7C92AD80-1E45-4161-9D5F-A49CE4189D1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a:extLst>
            <a:ext uri="{FF2B5EF4-FFF2-40B4-BE49-F238E27FC236}">
              <a16:creationId xmlns:a16="http://schemas.microsoft.com/office/drawing/2014/main" id="{602BCF77-94FC-4371-913C-578EFEFDA7D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a:extLst>
            <a:ext uri="{FF2B5EF4-FFF2-40B4-BE49-F238E27FC236}">
              <a16:creationId xmlns:a16="http://schemas.microsoft.com/office/drawing/2014/main" id="{EF26438B-9FCA-4D3C-94A2-2B83AE35344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a:extLst>
            <a:ext uri="{FF2B5EF4-FFF2-40B4-BE49-F238E27FC236}">
              <a16:creationId xmlns:a16="http://schemas.microsoft.com/office/drawing/2014/main" id="{637103C9-FE01-42DE-B8CA-344EFF585CE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a:extLst>
            <a:ext uri="{FF2B5EF4-FFF2-40B4-BE49-F238E27FC236}">
              <a16:creationId xmlns:a16="http://schemas.microsoft.com/office/drawing/2014/main" id="{0EDCADD7-A83D-4F52-A7C5-3B11959EC6D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a:extLst>
            <a:ext uri="{FF2B5EF4-FFF2-40B4-BE49-F238E27FC236}">
              <a16:creationId xmlns:a16="http://schemas.microsoft.com/office/drawing/2014/main" id="{56D14C5C-4C0C-4986-936B-8B6DF68E878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a:extLst>
            <a:ext uri="{FF2B5EF4-FFF2-40B4-BE49-F238E27FC236}">
              <a16:creationId xmlns:a16="http://schemas.microsoft.com/office/drawing/2014/main" id="{4E75EA4B-B7CE-4ABE-B9CB-A58382A466A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a:extLst>
            <a:ext uri="{FF2B5EF4-FFF2-40B4-BE49-F238E27FC236}">
              <a16:creationId xmlns:a16="http://schemas.microsoft.com/office/drawing/2014/main" id="{176168AD-B5C2-4ACE-B0C1-7680AD8CD1B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a:extLst>
            <a:ext uri="{FF2B5EF4-FFF2-40B4-BE49-F238E27FC236}">
              <a16:creationId xmlns:a16="http://schemas.microsoft.com/office/drawing/2014/main" id="{CDFF76B8-41DE-4B5E-ADEC-A1B0BFE948F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55363D3F-61E6-442D-8BA8-E68DB6E892E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1AB216BD-510E-4B4F-B1C2-8A86833261C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a:extLst>
            <a:ext uri="{FF2B5EF4-FFF2-40B4-BE49-F238E27FC236}">
              <a16:creationId xmlns:a16="http://schemas.microsoft.com/office/drawing/2014/main" id="{1DFD46EE-857E-4D45-8FDE-1704BFB970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679" name="直線コネクタ 678">
          <a:extLst>
            <a:ext uri="{FF2B5EF4-FFF2-40B4-BE49-F238E27FC236}">
              <a16:creationId xmlns:a16="http://schemas.microsoft.com/office/drawing/2014/main" id="{B2E377B0-6657-4523-B8A7-4E1E35F8E687}"/>
            </a:ext>
          </a:extLst>
        </xdr:cNvPr>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0" name="【公民館】&#10;一人当たり面積最小値テキスト">
          <a:extLst>
            <a:ext uri="{FF2B5EF4-FFF2-40B4-BE49-F238E27FC236}">
              <a16:creationId xmlns:a16="http://schemas.microsoft.com/office/drawing/2014/main" id="{4D3978AC-2313-415C-B112-703DF9642071}"/>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1" name="直線コネクタ 680">
          <a:extLst>
            <a:ext uri="{FF2B5EF4-FFF2-40B4-BE49-F238E27FC236}">
              <a16:creationId xmlns:a16="http://schemas.microsoft.com/office/drawing/2014/main" id="{CB313D27-B787-4006-8F8F-522B7B492739}"/>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682" name="【公民館】&#10;一人当たり面積最大値テキスト">
          <a:extLst>
            <a:ext uri="{FF2B5EF4-FFF2-40B4-BE49-F238E27FC236}">
              <a16:creationId xmlns:a16="http://schemas.microsoft.com/office/drawing/2014/main" id="{D85F724E-8440-4FB4-BB18-F4128DC675F6}"/>
            </a:ext>
          </a:extLst>
        </xdr:cNvPr>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683" name="直線コネクタ 682">
          <a:extLst>
            <a:ext uri="{FF2B5EF4-FFF2-40B4-BE49-F238E27FC236}">
              <a16:creationId xmlns:a16="http://schemas.microsoft.com/office/drawing/2014/main" id="{C578E581-4054-4E3D-9EC4-EB0F12F28AC7}"/>
            </a:ext>
          </a:extLst>
        </xdr:cNvPr>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684" name="【公民館】&#10;一人当たり面積平均値テキスト">
          <a:extLst>
            <a:ext uri="{FF2B5EF4-FFF2-40B4-BE49-F238E27FC236}">
              <a16:creationId xmlns:a16="http://schemas.microsoft.com/office/drawing/2014/main" id="{6F63614F-9524-4BAA-B126-274121DDD107}"/>
            </a:ext>
          </a:extLst>
        </xdr:cNvPr>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685" name="フローチャート: 判断 684">
          <a:extLst>
            <a:ext uri="{FF2B5EF4-FFF2-40B4-BE49-F238E27FC236}">
              <a16:creationId xmlns:a16="http://schemas.microsoft.com/office/drawing/2014/main" id="{DDB8A46D-0985-4788-83F5-10D5E6678AF2}"/>
            </a:ext>
          </a:extLst>
        </xdr:cNvPr>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686" name="フローチャート: 判断 685">
          <a:extLst>
            <a:ext uri="{FF2B5EF4-FFF2-40B4-BE49-F238E27FC236}">
              <a16:creationId xmlns:a16="http://schemas.microsoft.com/office/drawing/2014/main" id="{36F13F56-7F85-4F7A-9361-6839E2DEE54B}"/>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87" name="フローチャート: 判断 686">
          <a:extLst>
            <a:ext uri="{FF2B5EF4-FFF2-40B4-BE49-F238E27FC236}">
              <a16:creationId xmlns:a16="http://schemas.microsoft.com/office/drawing/2014/main" id="{ABD8AA13-A26A-4A6F-A2D1-24E98A00D37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688" name="フローチャート: 判断 687">
          <a:extLst>
            <a:ext uri="{FF2B5EF4-FFF2-40B4-BE49-F238E27FC236}">
              <a16:creationId xmlns:a16="http://schemas.microsoft.com/office/drawing/2014/main" id="{A17D106F-234C-48E8-932B-A4160780DE5E}"/>
            </a:ext>
          </a:extLst>
        </xdr:cNvPr>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689" name="フローチャート: 判断 688">
          <a:extLst>
            <a:ext uri="{FF2B5EF4-FFF2-40B4-BE49-F238E27FC236}">
              <a16:creationId xmlns:a16="http://schemas.microsoft.com/office/drawing/2014/main" id="{E499C3F8-7681-4A3A-9E51-914DD4D82DBD}"/>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DA24314F-9192-45DC-8713-424B4E21E9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1960FDE7-2EB1-4394-A608-B2E88ABCBC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E06776E2-6C53-47B7-B88B-C69102DFA9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CD9B5436-8D9A-49E8-B234-1B270E0123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AA157925-1C52-48ED-94D1-5F5CA188F4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95" name="楕円 694">
          <a:extLst>
            <a:ext uri="{FF2B5EF4-FFF2-40B4-BE49-F238E27FC236}">
              <a16:creationId xmlns:a16="http://schemas.microsoft.com/office/drawing/2014/main" id="{43C1C10A-AAAD-47B4-BEB8-83810B814BB0}"/>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696" name="【公民館】&#10;一人当たり面積該当値テキスト">
          <a:extLst>
            <a:ext uri="{FF2B5EF4-FFF2-40B4-BE49-F238E27FC236}">
              <a16:creationId xmlns:a16="http://schemas.microsoft.com/office/drawing/2014/main" id="{FAD0B88E-2E48-43BE-995E-932B0DE56ACD}"/>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52832</xdr:rowOff>
    </xdr:from>
    <xdr:to>
      <xdr:col>112</xdr:col>
      <xdr:colOff>38100</xdr:colOff>
      <xdr:row>106</xdr:row>
      <xdr:rowOff>154432</xdr:rowOff>
    </xdr:to>
    <xdr:sp macro="" textlink="">
      <xdr:nvSpPr>
        <xdr:cNvPr id="697" name="楕円 696">
          <a:extLst>
            <a:ext uri="{FF2B5EF4-FFF2-40B4-BE49-F238E27FC236}">
              <a16:creationId xmlns:a16="http://schemas.microsoft.com/office/drawing/2014/main" id="{9E5A5395-283D-4920-AF7B-2593F7EF5546}"/>
            </a:ext>
          </a:extLst>
        </xdr:cNvPr>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103632</xdr:rowOff>
    </xdr:to>
    <xdr:cxnSp macro="">
      <xdr:nvCxnSpPr>
        <xdr:cNvPr id="698" name="直線コネクタ 697">
          <a:extLst>
            <a:ext uri="{FF2B5EF4-FFF2-40B4-BE49-F238E27FC236}">
              <a16:creationId xmlns:a16="http://schemas.microsoft.com/office/drawing/2014/main" id="{584A63EB-8520-4AD7-B48F-E844C9161B1D}"/>
            </a:ext>
          </a:extLst>
        </xdr:cNvPr>
        <xdr:cNvCxnSpPr/>
      </xdr:nvCxnSpPr>
      <xdr:spPr>
        <a:xfrm flipV="1">
          <a:off x="21323300" y="18272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57404</xdr:rowOff>
    </xdr:from>
    <xdr:to>
      <xdr:col>107</xdr:col>
      <xdr:colOff>101600</xdr:colOff>
      <xdr:row>106</xdr:row>
      <xdr:rowOff>159004</xdr:rowOff>
    </xdr:to>
    <xdr:sp macro="" textlink="">
      <xdr:nvSpPr>
        <xdr:cNvPr id="699" name="楕円 698">
          <a:extLst>
            <a:ext uri="{FF2B5EF4-FFF2-40B4-BE49-F238E27FC236}">
              <a16:creationId xmlns:a16="http://schemas.microsoft.com/office/drawing/2014/main" id="{9E7C7250-189A-4478-B0A4-542C9460B8D7}"/>
            </a:ext>
          </a:extLst>
        </xdr:cNvPr>
        <xdr:cNvSpPr/>
      </xdr:nvSpPr>
      <xdr:spPr>
        <a:xfrm>
          <a:off x="20383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108204</xdr:rowOff>
    </xdr:to>
    <xdr:cxnSp macro="">
      <xdr:nvCxnSpPr>
        <xdr:cNvPr id="700" name="直線コネクタ 699">
          <a:extLst>
            <a:ext uri="{FF2B5EF4-FFF2-40B4-BE49-F238E27FC236}">
              <a16:creationId xmlns:a16="http://schemas.microsoft.com/office/drawing/2014/main" id="{09BF127E-9308-4A68-BFBC-206CD55B587A}"/>
            </a:ext>
          </a:extLst>
        </xdr:cNvPr>
        <xdr:cNvCxnSpPr/>
      </xdr:nvCxnSpPr>
      <xdr:spPr>
        <a:xfrm flipV="1">
          <a:off x="20434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701" name="楕円 700">
          <a:extLst>
            <a:ext uri="{FF2B5EF4-FFF2-40B4-BE49-F238E27FC236}">
              <a16:creationId xmlns:a16="http://schemas.microsoft.com/office/drawing/2014/main" id="{5FAD81D7-B7D9-4861-950B-8A2018CBAE55}"/>
            </a:ext>
          </a:extLst>
        </xdr:cNvPr>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108204</xdr:rowOff>
    </xdr:from>
    <xdr:to>
      <xdr:col>107</xdr:col>
      <xdr:colOff>50800</xdr:colOff>
      <xdr:row>106</xdr:row>
      <xdr:rowOff>108204</xdr:rowOff>
    </xdr:to>
    <xdr:cxnSp macro="">
      <xdr:nvCxnSpPr>
        <xdr:cNvPr id="702" name="直線コネクタ 701">
          <a:extLst>
            <a:ext uri="{FF2B5EF4-FFF2-40B4-BE49-F238E27FC236}">
              <a16:creationId xmlns:a16="http://schemas.microsoft.com/office/drawing/2014/main" id="{7B5A23D0-ADE3-41D1-A288-335AB508269C}"/>
            </a:ext>
          </a:extLst>
        </xdr:cNvPr>
        <xdr:cNvCxnSpPr/>
      </xdr:nvCxnSpPr>
      <xdr:spPr>
        <a:xfrm>
          <a:off x="19545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703" name="n_1aveValue【公民館】&#10;一人当たり面積">
          <a:extLst>
            <a:ext uri="{FF2B5EF4-FFF2-40B4-BE49-F238E27FC236}">
              <a16:creationId xmlns:a16="http://schemas.microsoft.com/office/drawing/2014/main" id="{BAE74CC7-6D6C-4B20-AE4A-9490642A1787}"/>
            </a:ext>
          </a:extLst>
        </xdr:cNvPr>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04" name="n_2aveValue【公民館】&#10;一人当たり面積">
          <a:extLst>
            <a:ext uri="{FF2B5EF4-FFF2-40B4-BE49-F238E27FC236}">
              <a16:creationId xmlns:a16="http://schemas.microsoft.com/office/drawing/2014/main" id="{6C384679-EB68-47E1-9F2F-CAFFB59DA524}"/>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705" name="n_3aveValue【公民館】&#10;一人当たり面積">
          <a:extLst>
            <a:ext uri="{FF2B5EF4-FFF2-40B4-BE49-F238E27FC236}">
              <a16:creationId xmlns:a16="http://schemas.microsoft.com/office/drawing/2014/main" id="{7A05A5AE-5390-4B52-ADC3-8B2E8B3F96D1}"/>
            </a:ext>
          </a:extLst>
        </xdr:cNvPr>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06" name="n_4aveValue【公民館】&#10;一人当たり面積">
          <a:extLst>
            <a:ext uri="{FF2B5EF4-FFF2-40B4-BE49-F238E27FC236}">
              <a16:creationId xmlns:a16="http://schemas.microsoft.com/office/drawing/2014/main" id="{641A1A04-C572-4733-8B62-634DDD7219AC}"/>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145559</xdr:rowOff>
    </xdr:from>
    <xdr:ext cx="469744" cy="259045"/>
    <xdr:sp macro="" textlink="">
      <xdr:nvSpPr>
        <xdr:cNvPr id="707" name="n_1mainValue【公民館】&#10;一人当たり面積">
          <a:extLst>
            <a:ext uri="{FF2B5EF4-FFF2-40B4-BE49-F238E27FC236}">
              <a16:creationId xmlns:a16="http://schemas.microsoft.com/office/drawing/2014/main" id="{621E2435-2ADF-46C5-8F41-FE7A653C1EE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150131</xdr:rowOff>
    </xdr:from>
    <xdr:ext cx="469744" cy="259045"/>
    <xdr:sp macro="" textlink="">
      <xdr:nvSpPr>
        <xdr:cNvPr id="708" name="n_2mainValue【公民館】&#10;一人当たり面積">
          <a:extLst>
            <a:ext uri="{FF2B5EF4-FFF2-40B4-BE49-F238E27FC236}">
              <a16:creationId xmlns:a16="http://schemas.microsoft.com/office/drawing/2014/main" id="{0C154BDA-EA0A-44E1-A637-D914382AF07E}"/>
            </a:ext>
          </a:extLst>
        </xdr:cNvPr>
        <xdr:cNvSpPr txBox="1"/>
      </xdr:nvSpPr>
      <xdr:spPr>
        <a:xfrm>
          <a:off x="20199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150131</xdr:rowOff>
    </xdr:from>
    <xdr:ext cx="469744" cy="259045"/>
    <xdr:sp macro="" textlink="">
      <xdr:nvSpPr>
        <xdr:cNvPr id="709" name="n_3mainValue【公民館】&#10;一人当たり面積">
          <a:extLst>
            <a:ext uri="{FF2B5EF4-FFF2-40B4-BE49-F238E27FC236}">
              <a16:creationId xmlns:a16="http://schemas.microsoft.com/office/drawing/2014/main" id="{390882A0-8419-446B-BFB5-1B66B478859E}"/>
            </a:ext>
          </a:extLst>
        </xdr:cNvPr>
        <xdr:cNvSpPr txBox="1"/>
      </xdr:nvSpPr>
      <xdr:spPr>
        <a:xfrm>
          <a:off x="19310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8C15D1AB-C6D7-4EA1-A782-6B25DB1DAF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E86B3D53-611F-4323-8954-9355FAABB4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5AA28904-A4B9-40FE-946C-30047EA263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道路、橋梁・トンネル、学校施設、公営住宅については、類似団体平均と比較して減価償却率は同等又は低い水準にある。</a:t>
          </a:r>
        </a:p>
        <a:p>
          <a:r>
            <a:rPr kumimoji="1" lang="ja-JP" altLang="en-US" sz="1300">
              <a:latin typeface="ＭＳ Ｐゴシック" panose="020B0600070205080204" pitchFamily="50" charset="-128"/>
              <a:ea typeface="ＭＳ Ｐゴシック" panose="020B0600070205080204" pitchFamily="50" charset="-128"/>
            </a:rPr>
            <a:t>児童館については、昭和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年建設の鹿屋市児童センターであり、類似団体平均と比較して減価償却率が高く老朽化が進んでいる。</a:t>
          </a:r>
        </a:p>
        <a:p>
          <a:r>
            <a:rPr kumimoji="1" lang="ja-JP" altLang="en-US" sz="1300">
              <a:latin typeface="ＭＳ Ｐゴシック" panose="020B0600070205080204" pitchFamily="50" charset="-128"/>
              <a:ea typeface="ＭＳ Ｐゴシック" panose="020B0600070205080204" pitchFamily="50" charset="-128"/>
            </a:rPr>
            <a:t>公民館については、昭和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年代～平成初期にかけて建設されたものが多く、類似団体平均と比較して減価償却率が高く老朽化が進んでいる。</a:t>
          </a:r>
        </a:p>
        <a:p>
          <a:r>
            <a:rPr kumimoji="1" lang="ja-JP" altLang="en-US" sz="1300">
              <a:latin typeface="ＭＳ Ｐゴシック" panose="020B0600070205080204" pitchFamily="50" charset="-128"/>
              <a:ea typeface="ＭＳ Ｐゴシック" panose="020B0600070205080204" pitchFamily="50" charset="-128"/>
            </a:rPr>
            <a:t>今後は、これらの施設の更新が一時期に集中することがないよう、公共施設等総合管理計画に基づいて、適切に長寿命化対策や更新事業を実施し、財政負担の軽減及び平準化に努める。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080345-BBDA-4AF7-9A30-A61C6908BA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65EE16-FDB7-4820-8848-58C5F373905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1B3635-6727-46D8-8BA3-99C4579215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56EC9C-DE9A-48FF-ABB4-FAC2430057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B86E95-162E-4CA6-9A56-6DCA3E747B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119C26-0764-4BCA-B7BB-0B7722DA96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DAEC5F-0C30-465B-80BD-AA4B4F711F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1D7BEE-DC82-4798-BEB4-38B006D95C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49D1A4-45DB-469D-8601-FBE8BD0911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5FBF12-5D11-4B79-9717-2C39A033D3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B5B795-39EB-4B3D-AA4E-62D9FEDC67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337DF7-4518-4DB0-9703-7D78A8D067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9B2BF4-97D7-49AA-B10E-3D85D4CF64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43865F-F6B1-4D4B-8E09-7B1A68033A6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EDAF97-FF85-4B51-8D81-6C1DEA8F76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C9B9F2A-284E-4C83-B845-5AB7F03726E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0C77E5-CBEB-479F-B156-2F4C87163A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0AF74B-D9DF-4CC3-9982-AFFA18C8CB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57CFC6-2645-4FDB-84CC-145A634ED4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203DCA-2665-479D-86B4-61BDC798843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BB68EE-2DD1-4C86-A129-C8CD67FFB9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095272-311E-4768-93DA-A91E29C362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D398C47-3AD3-4D0D-B4CA-767B418068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0A7E00-70C2-4B3A-95D0-A3E0B7D441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679468-9685-4666-9BC8-246B09E55B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B1AFA0-6E28-45AD-8107-E7E9A91CCBB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3AB71F-306E-4B84-8767-1838630147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D7F82D-6232-41F1-AD86-89AD5F546A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E35927-549B-4E47-877F-5CD49830E9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CCFDFF3-3F04-4AE5-9624-BC7D0AE24D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EB100E-7F78-4FF5-957F-5543982F39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97C7A9-BEC5-4D6F-B3A3-E5540CB0ED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1F8915-B6F8-4E62-9179-A044EF2629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06DF0D-5098-437C-B486-A8AF5EB513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C2CBD0-0764-497B-B1E9-959C8058C8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E31A0B-8650-4D98-A783-4E97FB5F96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2A9D64-ADFF-440B-80A8-6CB0E2BBA7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98F043-F173-4AC3-9D82-20087F5C03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72F361-9FF0-4695-A23D-E651AD2F41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DD0E67B-AF97-4D7E-B359-E19087CF88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B5B584-C366-4E87-9BA9-2C02377208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B5060E4-A355-4956-8E41-D6DD7230E9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0D20153-C8AE-48CF-A414-C9293AB7F71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7712580-A31D-4DF2-91DD-6765B1323C3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7F84FFD-BB35-4881-A95B-CCCE3CDBA58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914BE0E-C4EB-4BA8-97E6-0145FDDA736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40513A0-D86C-4289-9086-0F88E6B1FCB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D7CE2F4-428E-4E2E-A42A-BB221FFD1DC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50C6A83-96A2-469B-BBE7-F7596361C44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0C726EA-3F86-4A3D-AD00-8DBF2A133A7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133D90C-9E9C-4CDC-AA27-3967B6AEB79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5CA6A39-3387-4E54-B0DE-5B0B728A64B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D462AF4-86D7-4361-83C7-72084C80F2B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ED30F68-0A9C-44EA-B5F7-A0B5FEFA66F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1184613-1D62-47A5-94AB-543DD4F852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CA0D5BFE-35DB-420E-AE7D-37A41C4EFCA6}"/>
            </a:ext>
          </a:extLst>
        </xdr:cNvPr>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57BDCA2E-0516-41AC-8205-769EDF96A88D}"/>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06E3E571-82FB-491B-9A23-BF50A64AB790}"/>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a:extLst>
            <a:ext uri="{FF2B5EF4-FFF2-40B4-BE49-F238E27FC236}">
              <a16:creationId xmlns:a16="http://schemas.microsoft.com/office/drawing/2014/main" id="{093C70ED-FA3A-4238-A814-A5188ECDF67D}"/>
            </a:ext>
          </a:extLst>
        </xdr:cNvPr>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a:extLst>
            <a:ext uri="{FF2B5EF4-FFF2-40B4-BE49-F238E27FC236}">
              <a16:creationId xmlns:a16="http://schemas.microsoft.com/office/drawing/2014/main" id="{94AFF1BC-0E15-43E6-9F9E-5A85DD89EDB8}"/>
            </a:ext>
          </a:extLst>
        </xdr:cNvPr>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a:extLst>
            <a:ext uri="{FF2B5EF4-FFF2-40B4-BE49-F238E27FC236}">
              <a16:creationId xmlns:a16="http://schemas.microsoft.com/office/drawing/2014/main" id="{F1A160F3-F6DC-4626-AF3A-D27FFD515E34}"/>
            </a:ext>
          </a:extLst>
        </xdr:cNvPr>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a:extLst>
            <a:ext uri="{FF2B5EF4-FFF2-40B4-BE49-F238E27FC236}">
              <a16:creationId xmlns:a16="http://schemas.microsoft.com/office/drawing/2014/main" id="{2E9E674E-9897-46E3-9A86-CA641360131B}"/>
            </a:ext>
          </a:extLst>
        </xdr:cNvPr>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a:extLst>
            <a:ext uri="{FF2B5EF4-FFF2-40B4-BE49-F238E27FC236}">
              <a16:creationId xmlns:a16="http://schemas.microsoft.com/office/drawing/2014/main" id="{01B7366C-9560-4819-9146-7A806F9CA442}"/>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a:extLst>
            <a:ext uri="{FF2B5EF4-FFF2-40B4-BE49-F238E27FC236}">
              <a16:creationId xmlns:a16="http://schemas.microsoft.com/office/drawing/2014/main" id="{D5D8EFD4-C986-4649-8F7B-AED432137C09}"/>
            </a:ext>
          </a:extLst>
        </xdr:cNvPr>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E21CEA6E-6F02-4C04-9EE7-EE9FA75E0305}"/>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a:extLst>
            <a:ext uri="{FF2B5EF4-FFF2-40B4-BE49-F238E27FC236}">
              <a16:creationId xmlns:a16="http://schemas.microsoft.com/office/drawing/2014/main" id="{4EE1D4D4-1302-4802-A846-413184D617C9}"/>
            </a:ext>
          </a:extLst>
        </xdr:cNvPr>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C0C1EA-D891-4360-8180-CA710AF86C0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07F993-7F5B-4A60-8CA5-DA176D364F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D10CC9-A2DA-494C-BD79-7E75E2EF26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64B69E-4A2E-494E-84D4-083F4BE653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7FA6D0A-1DC9-447C-9D6A-F376B551C5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3" name="楕円 72">
          <a:extLst>
            <a:ext uri="{FF2B5EF4-FFF2-40B4-BE49-F238E27FC236}">
              <a16:creationId xmlns:a16="http://schemas.microsoft.com/office/drawing/2014/main" id="{FC3A21A2-0564-46B4-8014-0A43F8A351E8}"/>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4" name="【図書館】&#10;有形固定資産減価償却率該当値テキスト">
          <a:extLst>
            <a:ext uri="{FF2B5EF4-FFF2-40B4-BE49-F238E27FC236}">
              <a16:creationId xmlns:a16="http://schemas.microsoft.com/office/drawing/2014/main" id="{F1D38E6C-4570-4CCA-B381-B48E07D848A1}"/>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5" name="楕円 74">
          <a:extLst>
            <a:ext uri="{FF2B5EF4-FFF2-40B4-BE49-F238E27FC236}">
              <a16:creationId xmlns:a16="http://schemas.microsoft.com/office/drawing/2014/main" id="{4EF1A91E-2934-4B29-98DB-8096753B0553}"/>
            </a:ext>
          </a:extLst>
        </xdr:cNvPr>
        <xdr:cNvSpPr/>
      </xdr:nvSpPr>
      <xdr:spPr>
        <a:xfrm>
          <a:off x="3746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133350</xdr:rowOff>
    </xdr:to>
    <xdr:cxnSp macro="">
      <xdr:nvCxnSpPr>
        <xdr:cNvPr id="76" name="直線コネクタ 75">
          <a:extLst>
            <a:ext uri="{FF2B5EF4-FFF2-40B4-BE49-F238E27FC236}">
              <a16:creationId xmlns:a16="http://schemas.microsoft.com/office/drawing/2014/main" id="{A22C1204-2548-48F9-97A8-DE9EF5A050B2}"/>
            </a:ext>
          </a:extLst>
        </xdr:cNvPr>
        <xdr:cNvCxnSpPr/>
      </xdr:nvCxnSpPr>
      <xdr:spPr>
        <a:xfrm>
          <a:off x="3797300" y="678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xdr:rowOff>
    </xdr:from>
    <xdr:to>
      <xdr:col>15</xdr:col>
      <xdr:colOff>101600</xdr:colOff>
      <xdr:row>39</xdr:row>
      <xdr:rowOff>107950</xdr:rowOff>
    </xdr:to>
    <xdr:sp macro="" textlink="">
      <xdr:nvSpPr>
        <xdr:cNvPr id="77" name="楕円 76">
          <a:extLst>
            <a:ext uri="{FF2B5EF4-FFF2-40B4-BE49-F238E27FC236}">
              <a16:creationId xmlns:a16="http://schemas.microsoft.com/office/drawing/2014/main" id="{E7DC12CE-8292-4647-9366-AA87F1D909D5}"/>
            </a:ext>
          </a:extLst>
        </xdr:cNvPr>
        <xdr:cNvSpPr/>
      </xdr:nvSpPr>
      <xdr:spPr>
        <a:xfrm>
          <a:off x="2857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57150</xdr:rowOff>
    </xdr:from>
    <xdr:to>
      <xdr:col>19</xdr:col>
      <xdr:colOff>177800</xdr:colOff>
      <xdr:row>39</xdr:row>
      <xdr:rowOff>95250</xdr:rowOff>
    </xdr:to>
    <xdr:cxnSp macro="">
      <xdr:nvCxnSpPr>
        <xdr:cNvPr id="78" name="直線コネクタ 77">
          <a:extLst>
            <a:ext uri="{FF2B5EF4-FFF2-40B4-BE49-F238E27FC236}">
              <a16:creationId xmlns:a16="http://schemas.microsoft.com/office/drawing/2014/main" id="{0DDEC3AC-1858-42CD-80C9-D00CFBB2564E}"/>
            </a:ext>
          </a:extLst>
        </xdr:cNvPr>
        <xdr:cNvCxnSpPr/>
      </xdr:nvCxnSpPr>
      <xdr:spPr>
        <a:xfrm>
          <a:off x="2908300" y="674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137795</xdr:rowOff>
    </xdr:from>
    <xdr:to>
      <xdr:col>10</xdr:col>
      <xdr:colOff>165100</xdr:colOff>
      <xdr:row>39</xdr:row>
      <xdr:rowOff>67945</xdr:rowOff>
    </xdr:to>
    <xdr:sp macro="" textlink="">
      <xdr:nvSpPr>
        <xdr:cNvPr id="79" name="楕円 78">
          <a:extLst>
            <a:ext uri="{FF2B5EF4-FFF2-40B4-BE49-F238E27FC236}">
              <a16:creationId xmlns:a16="http://schemas.microsoft.com/office/drawing/2014/main" id="{9B3B7BDB-86E0-4D72-9665-C1F0F2BF7E89}"/>
            </a:ext>
          </a:extLst>
        </xdr:cNvPr>
        <xdr:cNvSpPr/>
      </xdr:nvSpPr>
      <xdr:spPr>
        <a:xfrm>
          <a:off x="1968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17145</xdr:rowOff>
    </xdr:from>
    <xdr:to>
      <xdr:col>15</xdr:col>
      <xdr:colOff>50800</xdr:colOff>
      <xdr:row>39</xdr:row>
      <xdr:rowOff>57150</xdr:rowOff>
    </xdr:to>
    <xdr:cxnSp macro="">
      <xdr:nvCxnSpPr>
        <xdr:cNvPr id="80" name="直線コネクタ 79">
          <a:extLst>
            <a:ext uri="{FF2B5EF4-FFF2-40B4-BE49-F238E27FC236}">
              <a16:creationId xmlns:a16="http://schemas.microsoft.com/office/drawing/2014/main" id="{FAD65501-8CCA-46EC-A5F4-BB1A22AB5A43}"/>
            </a:ext>
          </a:extLst>
        </xdr:cNvPr>
        <xdr:cNvCxnSpPr/>
      </xdr:nvCxnSpPr>
      <xdr:spPr>
        <a:xfrm>
          <a:off x="2019300" y="670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図書館】&#10;有形固定資産減価償却率">
          <a:extLst>
            <a:ext uri="{FF2B5EF4-FFF2-40B4-BE49-F238E27FC236}">
              <a16:creationId xmlns:a16="http://schemas.microsoft.com/office/drawing/2014/main" id="{737A2521-151E-4DC9-987F-444C7ACDDD5F}"/>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2" name="n_2aveValue【図書館】&#10;有形固定資産減価償却率">
          <a:extLst>
            <a:ext uri="{FF2B5EF4-FFF2-40B4-BE49-F238E27FC236}">
              <a16:creationId xmlns:a16="http://schemas.microsoft.com/office/drawing/2014/main" id="{352EF094-0C6D-4C02-B928-8FBD1C095FC6}"/>
            </a:ext>
          </a:extLst>
        </xdr:cNvPr>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3" name="n_3aveValue【図書館】&#10;有形固定資産減価償却率">
          <a:extLst>
            <a:ext uri="{FF2B5EF4-FFF2-40B4-BE49-F238E27FC236}">
              <a16:creationId xmlns:a16="http://schemas.microsoft.com/office/drawing/2014/main" id="{172C53A5-4839-48A2-8DF6-2EA364B1395B}"/>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4" name="n_4aveValue【図書館】&#10;有形固定資産減価償却率">
          <a:extLst>
            <a:ext uri="{FF2B5EF4-FFF2-40B4-BE49-F238E27FC236}">
              <a16:creationId xmlns:a16="http://schemas.microsoft.com/office/drawing/2014/main" id="{349ED337-1218-47F6-9BF0-BF9BE6D48251}"/>
            </a:ext>
          </a:extLst>
        </xdr:cNvPr>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85" name="n_1mainValue【図書館】&#10;有形固定資産減価償却率">
          <a:extLst>
            <a:ext uri="{FF2B5EF4-FFF2-40B4-BE49-F238E27FC236}">
              <a16:creationId xmlns:a16="http://schemas.microsoft.com/office/drawing/2014/main" id="{CB009185-A80C-4AD7-B49A-53C553ECDE43}"/>
            </a:ext>
          </a:extLst>
        </xdr:cNvPr>
        <xdr:cNvSpPr txBox="1"/>
      </xdr:nvSpPr>
      <xdr:spPr>
        <a:xfrm>
          <a:off x="3582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99077</xdr:rowOff>
    </xdr:from>
    <xdr:ext cx="405111" cy="259045"/>
    <xdr:sp macro="" textlink="">
      <xdr:nvSpPr>
        <xdr:cNvPr id="86" name="n_2mainValue【図書館】&#10;有形固定資産減価償却率">
          <a:extLst>
            <a:ext uri="{FF2B5EF4-FFF2-40B4-BE49-F238E27FC236}">
              <a16:creationId xmlns:a16="http://schemas.microsoft.com/office/drawing/2014/main" id="{9020B72B-6E0D-4A29-BC75-356E9EB369CD}"/>
            </a:ext>
          </a:extLst>
        </xdr:cNvPr>
        <xdr:cNvSpPr txBox="1"/>
      </xdr:nvSpPr>
      <xdr:spPr>
        <a:xfrm>
          <a:off x="2705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59072</xdr:rowOff>
    </xdr:from>
    <xdr:ext cx="405111" cy="259045"/>
    <xdr:sp macro="" textlink="">
      <xdr:nvSpPr>
        <xdr:cNvPr id="87" name="n_3mainValue【図書館】&#10;有形固定資産減価償却率">
          <a:extLst>
            <a:ext uri="{FF2B5EF4-FFF2-40B4-BE49-F238E27FC236}">
              <a16:creationId xmlns:a16="http://schemas.microsoft.com/office/drawing/2014/main" id="{D9846F3A-9D35-4EEC-9878-BF5A51D3B523}"/>
            </a:ext>
          </a:extLst>
        </xdr:cNvPr>
        <xdr:cNvSpPr txBox="1"/>
      </xdr:nvSpPr>
      <xdr:spPr>
        <a:xfrm>
          <a:off x="1816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2F7832D5-45B2-4906-A8A0-C8E853ED61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A0CA1861-81D5-4270-965B-6537498AD6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DDE0A9-4904-4ECA-B0E1-4BB3C0EA58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4766AC27-1DBE-4AE9-BB4D-27726780BB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69CC8A3-81E3-4A27-B471-F24163234B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F69E51A2-A3CD-47F2-87C2-51B040981D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C4A409E-9450-4B96-8F32-8CF14827DA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B1B0A8B-9E6D-41BB-A1B7-33B0E8B826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F86B3F33-77DD-4C23-8166-A3AE50DF6A2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DF4DA2A5-A6AF-4F53-8C76-0B4C4029977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a:extLst>
            <a:ext uri="{FF2B5EF4-FFF2-40B4-BE49-F238E27FC236}">
              <a16:creationId xmlns:a16="http://schemas.microsoft.com/office/drawing/2014/main" id="{423E5839-56F5-49DF-9EFB-AD784A5CCBF1}"/>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4E913E25-5136-4A85-BBBA-6F1F612F537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4E21DE01-0611-40E8-8B28-4618D758C2E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3578FCC9-06C4-49BB-BCBA-698C8E03D21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8A7752CC-167A-40F7-8EF7-B6EC39475DE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130406A6-E3EE-463B-946E-BB41BEF8137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478A45F0-50B6-42CE-924A-61CFC9AA781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486BDD35-8617-45F5-B663-461241ECC54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E23F2017-58A3-4074-8EDA-34C89DF489D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E04BF64-0769-4EB6-A96D-CB01743C402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B533A0FC-6BB6-4506-8C63-0F73DBF2D09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2476C344-DAF9-46C1-B2C1-B063B472C1F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9E9B0874-0A05-4260-B05C-8DD2B0855615}"/>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8C5CE8A-D79E-4427-B498-7BF7BFAE67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2173EB6D-8948-4B44-A0D8-65D237B0287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4FBEFCA-5AB4-4A06-8A09-E06A7428B98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4" name="直線コネクタ 113">
          <a:extLst>
            <a:ext uri="{FF2B5EF4-FFF2-40B4-BE49-F238E27FC236}">
              <a16:creationId xmlns:a16="http://schemas.microsoft.com/office/drawing/2014/main" id="{6F2A6039-B309-4B87-B013-A42E93B5ABB4}"/>
            </a:ext>
          </a:extLst>
        </xdr:cNvPr>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5" name="【図書館】&#10;一人当たり面積最小値テキスト">
          <a:extLst>
            <a:ext uri="{FF2B5EF4-FFF2-40B4-BE49-F238E27FC236}">
              <a16:creationId xmlns:a16="http://schemas.microsoft.com/office/drawing/2014/main" id="{EC275D96-78C2-46E9-A3FE-ADAC4452DE23}"/>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6" name="直線コネクタ 115">
          <a:extLst>
            <a:ext uri="{FF2B5EF4-FFF2-40B4-BE49-F238E27FC236}">
              <a16:creationId xmlns:a16="http://schemas.microsoft.com/office/drawing/2014/main" id="{07402A23-62B8-4647-B20E-96344D241DBA}"/>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17" name="【図書館】&#10;一人当たり面積最大値テキスト">
          <a:extLst>
            <a:ext uri="{FF2B5EF4-FFF2-40B4-BE49-F238E27FC236}">
              <a16:creationId xmlns:a16="http://schemas.microsoft.com/office/drawing/2014/main" id="{F44C22B1-D13F-40FB-8F0E-2E0692B3A89B}"/>
            </a:ext>
          </a:extLst>
        </xdr:cNvPr>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18" name="直線コネクタ 117">
          <a:extLst>
            <a:ext uri="{FF2B5EF4-FFF2-40B4-BE49-F238E27FC236}">
              <a16:creationId xmlns:a16="http://schemas.microsoft.com/office/drawing/2014/main" id="{10C64507-A1C0-405F-93DB-58D645F418B7}"/>
            </a:ext>
          </a:extLst>
        </xdr:cNvPr>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19" name="【図書館】&#10;一人当たり面積平均値テキスト">
          <a:extLst>
            <a:ext uri="{FF2B5EF4-FFF2-40B4-BE49-F238E27FC236}">
              <a16:creationId xmlns:a16="http://schemas.microsoft.com/office/drawing/2014/main" id="{D1E1E281-D34D-4258-A845-E7D069EBE75D}"/>
            </a:ext>
          </a:extLst>
        </xdr:cNvPr>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0" name="フローチャート: 判断 119">
          <a:extLst>
            <a:ext uri="{FF2B5EF4-FFF2-40B4-BE49-F238E27FC236}">
              <a16:creationId xmlns:a16="http://schemas.microsoft.com/office/drawing/2014/main" id="{EB9373D1-1DBD-4580-8BD6-DA710FF5E240}"/>
            </a:ext>
          </a:extLst>
        </xdr:cNvPr>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a:extLst>
            <a:ext uri="{FF2B5EF4-FFF2-40B4-BE49-F238E27FC236}">
              <a16:creationId xmlns:a16="http://schemas.microsoft.com/office/drawing/2014/main" id="{9E39B7E9-331D-4574-A9B6-5A78F9008B53}"/>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2" name="フローチャート: 判断 121">
          <a:extLst>
            <a:ext uri="{FF2B5EF4-FFF2-40B4-BE49-F238E27FC236}">
              <a16:creationId xmlns:a16="http://schemas.microsoft.com/office/drawing/2014/main" id="{B40EFA25-B126-4511-89A7-204D0493B311}"/>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3" name="フローチャート: 判断 122">
          <a:extLst>
            <a:ext uri="{FF2B5EF4-FFF2-40B4-BE49-F238E27FC236}">
              <a16:creationId xmlns:a16="http://schemas.microsoft.com/office/drawing/2014/main" id="{6FDB0085-66EC-49B9-8B42-DED83182F113}"/>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4" name="フローチャート: 判断 123">
          <a:extLst>
            <a:ext uri="{FF2B5EF4-FFF2-40B4-BE49-F238E27FC236}">
              <a16:creationId xmlns:a16="http://schemas.microsoft.com/office/drawing/2014/main" id="{F21D36CC-0A0E-42F9-AD58-EF7B4DF17E24}"/>
            </a:ext>
          </a:extLst>
        </xdr:cNvPr>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4AEE75C-FBEA-4D2A-89E5-30ACC65D0F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EEA74C-F93D-4CF8-AE3B-226EAEA5AA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991EAF1-9E0B-4794-85C7-1283C34C71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0D8BFD7-0A38-4CEE-8279-6ABE5AD67D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FDDD632-7C7E-4014-B232-A884F0186E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25400</xdr:rowOff>
    </xdr:from>
    <xdr:to>
      <xdr:col>55</xdr:col>
      <xdr:colOff>50800</xdr:colOff>
      <xdr:row>42</xdr:row>
      <xdr:rowOff>127000</xdr:rowOff>
    </xdr:to>
    <xdr:sp macro="" textlink="">
      <xdr:nvSpPr>
        <xdr:cNvPr id="130" name="楕円 129">
          <a:extLst>
            <a:ext uri="{FF2B5EF4-FFF2-40B4-BE49-F238E27FC236}">
              <a16:creationId xmlns:a16="http://schemas.microsoft.com/office/drawing/2014/main" id="{55EE6C17-1025-42D7-B0D5-D831538296F6}"/>
            </a:ext>
          </a:extLst>
        </xdr:cNvPr>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111777</xdr:rowOff>
    </xdr:from>
    <xdr:ext cx="469744" cy="259045"/>
    <xdr:sp macro="" textlink="">
      <xdr:nvSpPr>
        <xdr:cNvPr id="131" name="【図書館】&#10;一人当たり面積該当値テキスト">
          <a:extLst>
            <a:ext uri="{FF2B5EF4-FFF2-40B4-BE49-F238E27FC236}">
              <a16:creationId xmlns:a16="http://schemas.microsoft.com/office/drawing/2014/main" id="{C8C24CD5-CBA1-4766-8ADA-BCDB0A531126}"/>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25400</xdr:rowOff>
    </xdr:from>
    <xdr:to>
      <xdr:col>50</xdr:col>
      <xdr:colOff>165100</xdr:colOff>
      <xdr:row>42</xdr:row>
      <xdr:rowOff>127000</xdr:rowOff>
    </xdr:to>
    <xdr:sp macro="" textlink="">
      <xdr:nvSpPr>
        <xdr:cNvPr id="132" name="楕円 131">
          <a:extLst>
            <a:ext uri="{FF2B5EF4-FFF2-40B4-BE49-F238E27FC236}">
              <a16:creationId xmlns:a16="http://schemas.microsoft.com/office/drawing/2014/main" id="{CCE58457-085B-40A5-8AC8-AF6E2F160CBB}"/>
            </a:ext>
          </a:extLst>
        </xdr:cNvPr>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76200</xdr:rowOff>
    </xdr:from>
    <xdr:to>
      <xdr:col>55</xdr:col>
      <xdr:colOff>0</xdr:colOff>
      <xdr:row>42</xdr:row>
      <xdr:rowOff>76200</xdr:rowOff>
    </xdr:to>
    <xdr:cxnSp macro="">
      <xdr:nvCxnSpPr>
        <xdr:cNvPr id="133" name="直線コネクタ 132">
          <a:extLst>
            <a:ext uri="{FF2B5EF4-FFF2-40B4-BE49-F238E27FC236}">
              <a16:creationId xmlns:a16="http://schemas.microsoft.com/office/drawing/2014/main" id="{2DB75046-2311-42F5-95F8-E361E1EF94AE}"/>
            </a:ext>
          </a:extLst>
        </xdr:cNvPr>
        <xdr:cNvCxnSpPr/>
      </xdr:nvCxnSpPr>
      <xdr:spPr>
        <a:xfrm>
          <a:off x="9639300" y="727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25400</xdr:rowOff>
    </xdr:from>
    <xdr:to>
      <xdr:col>46</xdr:col>
      <xdr:colOff>38100</xdr:colOff>
      <xdr:row>42</xdr:row>
      <xdr:rowOff>127000</xdr:rowOff>
    </xdr:to>
    <xdr:sp macro="" textlink="">
      <xdr:nvSpPr>
        <xdr:cNvPr id="134" name="楕円 133">
          <a:extLst>
            <a:ext uri="{FF2B5EF4-FFF2-40B4-BE49-F238E27FC236}">
              <a16:creationId xmlns:a16="http://schemas.microsoft.com/office/drawing/2014/main" id="{A8B3609A-6AD3-48A1-A229-47E52F87D62A}"/>
            </a:ext>
          </a:extLst>
        </xdr:cNvPr>
        <xdr:cNvSpPr/>
      </xdr:nvSpPr>
      <xdr:spPr>
        <a:xfrm>
          <a:off x="8699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76200</xdr:rowOff>
    </xdr:from>
    <xdr:to>
      <xdr:col>50</xdr:col>
      <xdr:colOff>114300</xdr:colOff>
      <xdr:row>42</xdr:row>
      <xdr:rowOff>76200</xdr:rowOff>
    </xdr:to>
    <xdr:cxnSp macro="">
      <xdr:nvCxnSpPr>
        <xdr:cNvPr id="135" name="直線コネクタ 134">
          <a:extLst>
            <a:ext uri="{FF2B5EF4-FFF2-40B4-BE49-F238E27FC236}">
              <a16:creationId xmlns:a16="http://schemas.microsoft.com/office/drawing/2014/main" id="{E9213623-FCF4-44DA-B3E0-140C1F7F8098}"/>
            </a:ext>
          </a:extLst>
        </xdr:cNvPr>
        <xdr:cNvCxnSpPr/>
      </xdr:nvCxnSpPr>
      <xdr:spPr>
        <a:xfrm>
          <a:off x="8750300" y="727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25400</xdr:rowOff>
    </xdr:from>
    <xdr:to>
      <xdr:col>41</xdr:col>
      <xdr:colOff>101600</xdr:colOff>
      <xdr:row>42</xdr:row>
      <xdr:rowOff>127000</xdr:rowOff>
    </xdr:to>
    <xdr:sp macro="" textlink="">
      <xdr:nvSpPr>
        <xdr:cNvPr id="136" name="楕円 135">
          <a:extLst>
            <a:ext uri="{FF2B5EF4-FFF2-40B4-BE49-F238E27FC236}">
              <a16:creationId xmlns:a16="http://schemas.microsoft.com/office/drawing/2014/main" id="{2A056A83-A63A-46E0-A016-2D526CA312F0}"/>
            </a:ext>
          </a:extLst>
        </xdr:cNvPr>
        <xdr:cNvSpPr/>
      </xdr:nvSpPr>
      <xdr:spPr>
        <a:xfrm>
          <a:off x="7810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76200</xdr:rowOff>
    </xdr:from>
    <xdr:to>
      <xdr:col>45</xdr:col>
      <xdr:colOff>177800</xdr:colOff>
      <xdr:row>42</xdr:row>
      <xdr:rowOff>76200</xdr:rowOff>
    </xdr:to>
    <xdr:cxnSp macro="">
      <xdr:nvCxnSpPr>
        <xdr:cNvPr id="137" name="直線コネクタ 136">
          <a:extLst>
            <a:ext uri="{FF2B5EF4-FFF2-40B4-BE49-F238E27FC236}">
              <a16:creationId xmlns:a16="http://schemas.microsoft.com/office/drawing/2014/main" id="{8FC69AFC-76A6-4EAA-963F-AA257DD3ACC1}"/>
            </a:ext>
          </a:extLst>
        </xdr:cNvPr>
        <xdr:cNvCxnSpPr/>
      </xdr:nvCxnSpPr>
      <xdr:spPr>
        <a:xfrm>
          <a:off x="7861300" y="727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8" name="n_1aveValue【図書館】&#10;一人当たり面積">
          <a:extLst>
            <a:ext uri="{FF2B5EF4-FFF2-40B4-BE49-F238E27FC236}">
              <a16:creationId xmlns:a16="http://schemas.microsoft.com/office/drawing/2014/main" id="{7B4BECF0-8F5F-4DD6-929E-0F755C2AA04A}"/>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39" name="n_2aveValue【図書館】&#10;一人当たり面積">
          <a:extLst>
            <a:ext uri="{FF2B5EF4-FFF2-40B4-BE49-F238E27FC236}">
              <a16:creationId xmlns:a16="http://schemas.microsoft.com/office/drawing/2014/main" id="{9285FF29-C4F5-42DA-B931-0823072494F8}"/>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0" name="n_3aveValue【図書館】&#10;一人当たり面積">
          <a:extLst>
            <a:ext uri="{FF2B5EF4-FFF2-40B4-BE49-F238E27FC236}">
              <a16:creationId xmlns:a16="http://schemas.microsoft.com/office/drawing/2014/main" id="{380E69F9-B02C-47D4-B833-3A138ADE5D1D}"/>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1" name="n_4aveValue【図書館】&#10;一人当たり面積">
          <a:extLst>
            <a:ext uri="{FF2B5EF4-FFF2-40B4-BE49-F238E27FC236}">
              <a16:creationId xmlns:a16="http://schemas.microsoft.com/office/drawing/2014/main" id="{17D2EE0F-1A01-4294-AB89-23FEDA338D72}"/>
            </a:ext>
          </a:extLst>
        </xdr:cNvPr>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118127</xdr:rowOff>
    </xdr:from>
    <xdr:ext cx="469744" cy="259045"/>
    <xdr:sp macro="" textlink="">
      <xdr:nvSpPr>
        <xdr:cNvPr id="142" name="n_1mainValue【図書館】&#10;一人当たり面積">
          <a:extLst>
            <a:ext uri="{FF2B5EF4-FFF2-40B4-BE49-F238E27FC236}">
              <a16:creationId xmlns:a16="http://schemas.microsoft.com/office/drawing/2014/main" id="{50E5DB2F-0171-44E1-AD62-E8F78153ED0A}"/>
            </a:ext>
          </a:extLst>
        </xdr:cNvPr>
        <xdr:cNvSpPr txBox="1"/>
      </xdr:nvSpPr>
      <xdr:spPr>
        <a:xfrm>
          <a:off x="9391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118127</xdr:rowOff>
    </xdr:from>
    <xdr:ext cx="469744" cy="259045"/>
    <xdr:sp macro="" textlink="">
      <xdr:nvSpPr>
        <xdr:cNvPr id="143" name="n_2mainValue【図書館】&#10;一人当たり面積">
          <a:extLst>
            <a:ext uri="{FF2B5EF4-FFF2-40B4-BE49-F238E27FC236}">
              <a16:creationId xmlns:a16="http://schemas.microsoft.com/office/drawing/2014/main" id="{7D063C41-FAD8-465B-9E44-282437502F09}"/>
            </a:ext>
          </a:extLst>
        </xdr:cNvPr>
        <xdr:cNvSpPr txBox="1"/>
      </xdr:nvSpPr>
      <xdr:spPr>
        <a:xfrm>
          <a:off x="85154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118127</xdr:rowOff>
    </xdr:from>
    <xdr:ext cx="469744" cy="259045"/>
    <xdr:sp macro="" textlink="">
      <xdr:nvSpPr>
        <xdr:cNvPr id="144" name="n_3mainValue【図書館】&#10;一人当たり面積">
          <a:extLst>
            <a:ext uri="{FF2B5EF4-FFF2-40B4-BE49-F238E27FC236}">
              <a16:creationId xmlns:a16="http://schemas.microsoft.com/office/drawing/2014/main" id="{BF8EC032-6615-48A3-A597-658FDF3B7EDB}"/>
            </a:ext>
          </a:extLst>
        </xdr:cNvPr>
        <xdr:cNvSpPr txBox="1"/>
      </xdr:nvSpPr>
      <xdr:spPr>
        <a:xfrm>
          <a:off x="76264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555463A-633A-41F8-AEFE-4D813316F7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639EC3E1-5098-4D63-A8A9-04963298AFB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6A89BF19-B6C0-4A65-B2E0-9102B732A42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D5CB48A1-ADFF-4C77-ABFC-3F64740070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FCC33BBF-D7D0-4ECD-AF7D-FD69D1660B4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6E7FE4E-2073-4AAE-9B7A-358957D5B8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CA064B93-421A-4F59-9062-2BC9E13C49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A40FD386-B431-4842-91CA-98972B4143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53D14386-FD0C-40E0-8816-CC1CF50134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7CEFEE3-0962-428D-A41E-1E3A219EC8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4CCA3B0D-B6A9-4199-B80A-603DFA62CB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D5D0A71E-6310-44DE-A6B9-0E48069712D4}"/>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a:extLst>
            <a:ext uri="{FF2B5EF4-FFF2-40B4-BE49-F238E27FC236}">
              <a16:creationId xmlns:a16="http://schemas.microsoft.com/office/drawing/2014/main" id="{37BA88CE-BB29-4965-AE63-BE816FBB28B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AC13A9AF-F060-4235-80A9-0A1C0D39F75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BFE5F377-C9E6-4A71-BF8E-E7F8A56A9C0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321B1368-7CA7-437E-BC70-5950BEC4223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216DBE98-93F5-43D1-8BFA-F9BC384CB7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28123190-D32E-44DF-A347-49E8E5784D1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76B6AC52-DE9B-4AA8-9AAD-DF39B0438DAC}"/>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3CE4EDFD-4261-4B09-A520-6B5008EF2E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1A36BA54-C89D-4B41-BB47-F7A5181195C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D819BC4E-49A9-46BD-80E8-A2583FC7F6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67" name="直線コネクタ 166">
          <a:extLst>
            <a:ext uri="{FF2B5EF4-FFF2-40B4-BE49-F238E27FC236}">
              <a16:creationId xmlns:a16="http://schemas.microsoft.com/office/drawing/2014/main" id="{4851AA61-E020-49F9-ADB6-7D8CAAC316E7}"/>
            </a:ext>
          </a:extLst>
        </xdr:cNvPr>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C8FB69B1-9D5C-4601-8AE8-D4396BE689BB}"/>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9" name="直線コネクタ 168">
          <a:extLst>
            <a:ext uri="{FF2B5EF4-FFF2-40B4-BE49-F238E27FC236}">
              <a16:creationId xmlns:a16="http://schemas.microsoft.com/office/drawing/2014/main" id="{2C871FF3-A94D-4148-B5D1-5ED06535BD94}"/>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7914100B-5B75-4131-BBFE-AA533C386E0D}"/>
            </a:ext>
          </a:extLst>
        </xdr:cNvPr>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1" name="直線コネクタ 170">
          <a:extLst>
            <a:ext uri="{FF2B5EF4-FFF2-40B4-BE49-F238E27FC236}">
              <a16:creationId xmlns:a16="http://schemas.microsoft.com/office/drawing/2014/main" id="{40D578C4-E817-4ABC-93CB-78D22E886183}"/>
            </a:ext>
          </a:extLst>
        </xdr:cNvPr>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2EA2709F-9ADF-4598-AB45-8D982C0367D7}"/>
            </a:ext>
          </a:extLst>
        </xdr:cNvPr>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3" name="フローチャート: 判断 172">
          <a:extLst>
            <a:ext uri="{FF2B5EF4-FFF2-40B4-BE49-F238E27FC236}">
              <a16:creationId xmlns:a16="http://schemas.microsoft.com/office/drawing/2014/main" id="{5F384586-2D65-4E1F-9174-6887A2944F8B}"/>
            </a:ext>
          </a:extLst>
        </xdr:cNvPr>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4" name="フローチャート: 判断 173">
          <a:extLst>
            <a:ext uri="{FF2B5EF4-FFF2-40B4-BE49-F238E27FC236}">
              <a16:creationId xmlns:a16="http://schemas.microsoft.com/office/drawing/2014/main" id="{BF3DF4AA-A8A9-4F83-AA9E-3D3C6250A0AC}"/>
            </a:ext>
          </a:extLst>
        </xdr:cNvPr>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5" name="フローチャート: 判断 174">
          <a:extLst>
            <a:ext uri="{FF2B5EF4-FFF2-40B4-BE49-F238E27FC236}">
              <a16:creationId xmlns:a16="http://schemas.microsoft.com/office/drawing/2014/main" id="{750F39A1-74ED-44CE-A1E4-93D1E8AFB75B}"/>
            </a:ext>
          </a:extLst>
        </xdr:cNvPr>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6" name="フローチャート: 判断 175">
          <a:extLst>
            <a:ext uri="{FF2B5EF4-FFF2-40B4-BE49-F238E27FC236}">
              <a16:creationId xmlns:a16="http://schemas.microsoft.com/office/drawing/2014/main" id="{85E62DA2-C86D-43A7-AA98-FD2D1B12C98A}"/>
            </a:ext>
          </a:extLst>
        </xdr:cNvPr>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77" name="フローチャート: 判断 176">
          <a:extLst>
            <a:ext uri="{FF2B5EF4-FFF2-40B4-BE49-F238E27FC236}">
              <a16:creationId xmlns:a16="http://schemas.microsoft.com/office/drawing/2014/main" id="{9A7E6BA4-C0D8-40A8-9DCE-8C3E62F94A76}"/>
            </a:ext>
          </a:extLst>
        </xdr:cNvPr>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6AF77A7-D2C6-4770-B095-3DD1EAD42E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1712964-7D68-4AA6-A09C-2883B8B9BC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FC2FC9D-441E-4A38-BDC7-0A7A99B89B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C00576B-0995-4360-AE18-4DB9888317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71C8DBF-CE88-4F50-ADE0-3C94B003D9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125222</xdr:rowOff>
    </xdr:from>
    <xdr:to>
      <xdr:col>24</xdr:col>
      <xdr:colOff>114300</xdr:colOff>
      <xdr:row>62</xdr:row>
      <xdr:rowOff>55372</xdr:rowOff>
    </xdr:to>
    <xdr:sp macro="" textlink="">
      <xdr:nvSpPr>
        <xdr:cNvPr id="183" name="楕円 182">
          <a:extLst>
            <a:ext uri="{FF2B5EF4-FFF2-40B4-BE49-F238E27FC236}">
              <a16:creationId xmlns:a16="http://schemas.microsoft.com/office/drawing/2014/main" id="{7052D49F-050F-4123-BBDC-ADF0A77E9BF1}"/>
            </a:ext>
          </a:extLst>
        </xdr:cNvPr>
        <xdr:cNvSpPr/>
      </xdr:nvSpPr>
      <xdr:spPr>
        <a:xfrm>
          <a:off x="4584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103649</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5B4BE3D0-7A92-4A7B-8E7A-1CCA76FBC639}"/>
            </a:ext>
          </a:extLst>
        </xdr:cNvPr>
        <xdr:cNvSpPr txBox="1"/>
      </xdr:nvSpPr>
      <xdr:spPr>
        <a:xfrm>
          <a:off x="4673600"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84074</xdr:rowOff>
    </xdr:from>
    <xdr:to>
      <xdr:col>20</xdr:col>
      <xdr:colOff>38100</xdr:colOff>
      <xdr:row>61</xdr:row>
      <xdr:rowOff>14224</xdr:rowOff>
    </xdr:to>
    <xdr:sp macro="" textlink="">
      <xdr:nvSpPr>
        <xdr:cNvPr id="185" name="楕円 184">
          <a:extLst>
            <a:ext uri="{FF2B5EF4-FFF2-40B4-BE49-F238E27FC236}">
              <a16:creationId xmlns:a16="http://schemas.microsoft.com/office/drawing/2014/main" id="{27D43A2E-7FF7-47FF-93F1-0BB6827D942B}"/>
            </a:ext>
          </a:extLst>
        </xdr:cNvPr>
        <xdr:cNvSpPr/>
      </xdr:nvSpPr>
      <xdr:spPr>
        <a:xfrm>
          <a:off x="3746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134874</xdr:rowOff>
    </xdr:from>
    <xdr:to>
      <xdr:col>24</xdr:col>
      <xdr:colOff>63500</xdr:colOff>
      <xdr:row>62</xdr:row>
      <xdr:rowOff>4572</xdr:rowOff>
    </xdr:to>
    <xdr:cxnSp macro="">
      <xdr:nvCxnSpPr>
        <xdr:cNvPr id="186" name="直線コネクタ 185">
          <a:extLst>
            <a:ext uri="{FF2B5EF4-FFF2-40B4-BE49-F238E27FC236}">
              <a16:creationId xmlns:a16="http://schemas.microsoft.com/office/drawing/2014/main" id="{B243AD06-2931-4FB9-9FE4-130ECA7254A8}"/>
            </a:ext>
          </a:extLst>
        </xdr:cNvPr>
        <xdr:cNvCxnSpPr/>
      </xdr:nvCxnSpPr>
      <xdr:spPr>
        <a:xfrm>
          <a:off x="3797300" y="10421874"/>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45212</xdr:rowOff>
    </xdr:from>
    <xdr:to>
      <xdr:col>15</xdr:col>
      <xdr:colOff>101600</xdr:colOff>
      <xdr:row>60</xdr:row>
      <xdr:rowOff>146812</xdr:rowOff>
    </xdr:to>
    <xdr:sp macro="" textlink="">
      <xdr:nvSpPr>
        <xdr:cNvPr id="187" name="楕円 186">
          <a:extLst>
            <a:ext uri="{FF2B5EF4-FFF2-40B4-BE49-F238E27FC236}">
              <a16:creationId xmlns:a16="http://schemas.microsoft.com/office/drawing/2014/main" id="{8B60CA17-389A-4131-AEE4-273FBB87F479}"/>
            </a:ext>
          </a:extLst>
        </xdr:cNvPr>
        <xdr:cNvSpPr/>
      </xdr:nvSpPr>
      <xdr:spPr>
        <a:xfrm>
          <a:off x="2857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96012</xdr:rowOff>
    </xdr:from>
    <xdr:to>
      <xdr:col>19</xdr:col>
      <xdr:colOff>177800</xdr:colOff>
      <xdr:row>60</xdr:row>
      <xdr:rowOff>134874</xdr:rowOff>
    </xdr:to>
    <xdr:cxnSp macro="">
      <xdr:nvCxnSpPr>
        <xdr:cNvPr id="188" name="直線コネクタ 187">
          <a:extLst>
            <a:ext uri="{FF2B5EF4-FFF2-40B4-BE49-F238E27FC236}">
              <a16:creationId xmlns:a16="http://schemas.microsoft.com/office/drawing/2014/main" id="{3D29CF0D-455C-4D17-8A6A-D0C73CE98EB9}"/>
            </a:ext>
          </a:extLst>
        </xdr:cNvPr>
        <xdr:cNvCxnSpPr/>
      </xdr:nvCxnSpPr>
      <xdr:spPr>
        <a:xfrm>
          <a:off x="2908300" y="1038301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125222</xdr:rowOff>
    </xdr:from>
    <xdr:to>
      <xdr:col>10</xdr:col>
      <xdr:colOff>165100</xdr:colOff>
      <xdr:row>63</xdr:row>
      <xdr:rowOff>55372</xdr:rowOff>
    </xdr:to>
    <xdr:sp macro="" textlink="">
      <xdr:nvSpPr>
        <xdr:cNvPr id="189" name="楕円 188">
          <a:extLst>
            <a:ext uri="{FF2B5EF4-FFF2-40B4-BE49-F238E27FC236}">
              <a16:creationId xmlns:a16="http://schemas.microsoft.com/office/drawing/2014/main" id="{F359BC9B-AA1E-4E3D-97D3-E352C061A12A}"/>
            </a:ext>
          </a:extLst>
        </xdr:cNvPr>
        <xdr:cNvSpPr/>
      </xdr:nvSpPr>
      <xdr:spPr>
        <a:xfrm>
          <a:off x="196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96012</xdr:rowOff>
    </xdr:from>
    <xdr:to>
      <xdr:col>15</xdr:col>
      <xdr:colOff>50800</xdr:colOff>
      <xdr:row>63</xdr:row>
      <xdr:rowOff>4572</xdr:rowOff>
    </xdr:to>
    <xdr:cxnSp macro="">
      <xdr:nvCxnSpPr>
        <xdr:cNvPr id="190" name="直線コネクタ 189">
          <a:extLst>
            <a:ext uri="{FF2B5EF4-FFF2-40B4-BE49-F238E27FC236}">
              <a16:creationId xmlns:a16="http://schemas.microsoft.com/office/drawing/2014/main" id="{395E7EF3-D11F-4BCC-929C-84EEF585A9FF}"/>
            </a:ext>
          </a:extLst>
        </xdr:cNvPr>
        <xdr:cNvCxnSpPr/>
      </xdr:nvCxnSpPr>
      <xdr:spPr>
        <a:xfrm flipV="1">
          <a:off x="2019300" y="10383012"/>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128795</xdr:rowOff>
    </xdr:from>
    <xdr:ext cx="405111" cy="259045"/>
    <xdr:sp macro="" textlink="">
      <xdr:nvSpPr>
        <xdr:cNvPr id="191" name="n_1aveValue【体育館・プール】&#10;有形固定資産減価償却率">
          <a:extLst>
            <a:ext uri="{FF2B5EF4-FFF2-40B4-BE49-F238E27FC236}">
              <a16:creationId xmlns:a16="http://schemas.microsoft.com/office/drawing/2014/main" id="{6572C0DD-B6E0-4EA2-A787-E9CEC0883089}"/>
            </a:ext>
          </a:extLst>
        </xdr:cNvPr>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94505</xdr:rowOff>
    </xdr:from>
    <xdr:ext cx="405111" cy="259045"/>
    <xdr:sp macro="" textlink="">
      <xdr:nvSpPr>
        <xdr:cNvPr id="192" name="n_2aveValue【体育館・プール】&#10;有形固定資産減価償却率">
          <a:extLst>
            <a:ext uri="{FF2B5EF4-FFF2-40B4-BE49-F238E27FC236}">
              <a16:creationId xmlns:a16="http://schemas.microsoft.com/office/drawing/2014/main" id="{A23BBB50-1108-468A-B9B8-1FE9E0A3263B}"/>
            </a:ext>
          </a:extLst>
        </xdr:cNvPr>
        <xdr:cNvSpPr txBox="1"/>
      </xdr:nvSpPr>
      <xdr:spPr>
        <a:xfrm>
          <a:off x="2705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193" name="n_3aveValue【体育館・プール】&#10;有形固定資産減価償却率">
          <a:extLst>
            <a:ext uri="{FF2B5EF4-FFF2-40B4-BE49-F238E27FC236}">
              <a16:creationId xmlns:a16="http://schemas.microsoft.com/office/drawing/2014/main" id="{2BBD474C-7B2C-40AA-94F8-E444831B783F}"/>
            </a:ext>
          </a:extLst>
        </xdr:cNvPr>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194" name="n_4aveValue【体育館・プール】&#10;有形固定資産減価償却率">
          <a:extLst>
            <a:ext uri="{FF2B5EF4-FFF2-40B4-BE49-F238E27FC236}">
              <a16:creationId xmlns:a16="http://schemas.microsoft.com/office/drawing/2014/main" id="{2A5CDF99-6577-4F61-882D-D62F81B3268D}"/>
            </a:ext>
          </a:extLst>
        </xdr:cNvPr>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30751</xdr:rowOff>
    </xdr:from>
    <xdr:ext cx="405111" cy="259045"/>
    <xdr:sp macro="" textlink="">
      <xdr:nvSpPr>
        <xdr:cNvPr id="195" name="n_1mainValue【体育館・プール】&#10;有形固定資産減価償却率">
          <a:extLst>
            <a:ext uri="{FF2B5EF4-FFF2-40B4-BE49-F238E27FC236}">
              <a16:creationId xmlns:a16="http://schemas.microsoft.com/office/drawing/2014/main" id="{99F3F3F4-680E-4DAB-876E-4DBCFFBE3AD9}"/>
            </a:ext>
          </a:extLst>
        </xdr:cNvPr>
        <xdr:cNvSpPr txBox="1"/>
      </xdr:nvSpPr>
      <xdr:spPr>
        <a:xfrm>
          <a:off x="3582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163339</xdr:rowOff>
    </xdr:from>
    <xdr:ext cx="405111" cy="259045"/>
    <xdr:sp macro="" textlink="">
      <xdr:nvSpPr>
        <xdr:cNvPr id="196" name="n_2mainValue【体育館・プール】&#10;有形固定資産減価償却率">
          <a:extLst>
            <a:ext uri="{FF2B5EF4-FFF2-40B4-BE49-F238E27FC236}">
              <a16:creationId xmlns:a16="http://schemas.microsoft.com/office/drawing/2014/main" id="{E30848FA-9ED1-4951-82DC-535848A27F26}"/>
            </a:ext>
          </a:extLst>
        </xdr:cNvPr>
        <xdr:cNvSpPr txBox="1"/>
      </xdr:nvSpPr>
      <xdr:spPr>
        <a:xfrm>
          <a:off x="27057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46499</xdr:rowOff>
    </xdr:from>
    <xdr:ext cx="405111" cy="259045"/>
    <xdr:sp macro="" textlink="">
      <xdr:nvSpPr>
        <xdr:cNvPr id="197" name="n_3mainValue【体育館・プール】&#10;有形固定資産減価償却率">
          <a:extLst>
            <a:ext uri="{FF2B5EF4-FFF2-40B4-BE49-F238E27FC236}">
              <a16:creationId xmlns:a16="http://schemas.microsoft.com/office/drawing/2014/main" id="{4BCE71AF-E18C-418D-A1EB-E9519C3D9562}"/>
            </a:ext>
          </a:extLst>
        </xdr:cNvPr>
        <xdr:cNvSpPr txBox="1"/>
      </xdr:nvSpPr>
      <xdr:spPr>
        <a:xfrm>
          <a:off x="1816744" y="1084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4CDD458D-3352-4FD5-BAB2-C30EB84DD4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890954FF-C246-4374-A561-A828415CF1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C1B0B354-3084-4CA9-BBFF-0628984FA7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87B2DCD-94B2-4C60-BDF0-729A4E1200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16A18B7-E805-4975-B066-BEEACD3B1A4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9D3DD5D-0681-435A-9C4D-B496941D3FC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A36EE662-FCBE-433E-944F-B20B3DA7FB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36C5C1D-6DCF-43E0-94CE-36063F2983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66981BD6-1774-4E86-BCF4-435FCE0E2DA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8FE47D42-3281-440F-93E8-2792605709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8" name="直線コネクタ 207">
          <a:extLst>
            <a:ext uri="{FF2B5EF4-FFF2-40B4-BE49-F238E27FC236}">
              <a16:creationId xmlns:a16="http://schemas.microsoft.com/office/drawing/2014/main" id="{B7E969A4-60DF-476D-BA16-A0557100BB1D}"/>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9" name="テキスト ボックス 208">
          <a:extLst>
            <a:ext uri="{FF2B5EF4-FFF2-40B4-BE49-F238E27FC236}">
              <a16:creationId xmlns:a16="http://schemas.microsoft.com/office/drawing/2014/main" id="{725E2B68-1430-4661-A995-9ABFCD78EC4F}"/>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a:extLst>
            <a:ext uri="{FF2B5EF4-FFF2-40B4-BE49-F238E27FC236}">
              <a16:creationId xmlns:a16="http://schemas.microsoft.com/office/drawing/2014/main" id="{6731A84A-6B11-4C6C-915B-10296CA4CB7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a:extLst>
            <a:ext uri="{FF2B5EF4-FFF2-40B4-BE49-F238E27FC236}">
              <a16:creationId xmlns:a16="http://schemas.microsoft.com/office/drawing/2014/main" id="{1820D227-E85E-48EE-92E9-E766C270986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2" name="直線コネクタ 211">
          <a:extLst>
            <a:ext uri="{FF2B5EF4-FFF2-40B4-BE49-F238E27FC236}">
              <a16:creationId xmlns:a16="http://schemas.microsoft.com/office/drawing/2014/main" id="{4E6C6B8D-439B-4C02-AA6F-24788EE6D335}"/>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3" name="テキスト ボックス 212">
          <a:extLst>
            <a:ext uri="{FF2B5EF4-FFF2-40B4-BE49-F238E27FC236}">
              <a16:creationId xmlns:a16="http://schemas.microsoft.com/office/drawing/2014/main" id="{A5BAB9D0-B2DA-417C-8C47-551677159D2A}"/>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99D352F3-CB99-4F0E-BCE6-42D8C2E0195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a:extLst>
            <a:ext uri="{FF2B5EF4-FFF2-40B4-BE49-F238E27FC236}">
              <a16:creationId xmlns:a16="http://schemas.microsoft.com/office/drawing/2014/main" id="{513EFF0E-11E6-4891-8BB6-899E1978970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6" name="直線コネクタ 215">
          <a:extLst>
            <a:ext uri="{FF2B5EF4-FFF2-40B4-BE49-F238E27FC236}">
              <a16:creationId xmlns:a16="http://schemas.microsoft.com/office/drawing/2014/main" id="{E4B28766-36DF-4ED5-99B2-D9F80C8E6CCC}"/>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7" name="テキスト ボックス 216">
          <a:extLst>
            <a:ext uri="{FF2B5EF4-FFF2-40B4-BE49-F238E27FC236}">
              <a16:creationId xmlns:a16="http://schemas.microsoft.com/office/drawing/2014/main" id="{22A64276-C6BE-4C0E-BD63-8681812CE6C3}"/>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E2DC3FC5-0DFB-4C3D-AEE7-5B6DC83DD7D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9" name="テキスト ボックス 218">
          <a:extLst>
            <a:ext uri="{FF2B5EF4-FFF2-40B4-BE49-F238E27FC236}">
              <a16:creationId xmlns:a16="http://schemas.microsoft.com/office/drawing/2014/main" id="{D28393CB-A851-4E60-B826-22E8D6F6B2B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0" name="直線コネクタ 219">
          <a:extLst>
            <a:ext uri="{FF2B5EF4-FFF2-40B4-BE49-F238E27FC236}">
              <a16:creationId xmlns:a16="http://schemas.microsoft.com/office/drawing/2014/main" id="{6256BA68-5D4B-4B80-AB05-A57C4CBCD2CC}"/>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1" name="テキスト ボックス 220">
          <a:extLst>
            <a:ext uri="{FF2B5EF4-FFF2-40B4-BE49-F238E27FC236}">
              <a16:creationId xmlns:a16="http://schemas.microsoft.com/office/drawing/2014/main" id="{97B713B3-8B80-4FF2-9922-15250DDCF2E8}"/>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647254E-E787-483D-95CF-62443FB4CC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4C716D98-F76E-4498-BC59-8C23192C6D7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39563F03-5398-4513-83DB-734D9DB157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25" name="直線コネクタ 224">
          <a:extLst>
            <a:ext uri="{FF2B5EF4-FFF2-40B4-BE49-F238E27FC236}">
              <a16:creationId xmlns:a16="http://schemas.microsoft.com/office/drawing/2014/main" id="{23D29D24-E585-489C-9D53-E921211B9743}"/>
            </a:ext>
          </a:extLst>
        </xdr:cNvPr>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26" name="【体育館・プール】&#10;一人当たり面積最小値テキスト">
          <a:extLst>
            <a:ext uri="{FF2B5EF4-FFF2-40B4-BE49-F238E27FC236}">
              <a16:creationId xmlns:a16="http://schemas.microsoft.com/office/drawing/2014/main" id="{C337ACD4-E915-4D8E-B4C1-ECBFEAC9DC2F}"/>
            </a:ext>
          </a:extLst>
        </xdr:cNvPr>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27" name="直線コネクタ 226">
          <a:extLst>
            <a:ext uri="{FF2B5EF4-FFF2-40B4-BE49-F238E27FC236}">
              <a16:creationId xmlns:a16="http://schemas.microsoft.com/office/drawing/2014/main" id="{553ECAF8-DCD7-480F-93E4-209429D935DC}"/>
            </a:ext>
          </a:extLst>
        </xdr:cNvPr>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28" name="【体育館・プール】&#10;一人当たり面積最大値テキスト">
          <a:extLst>
            <a:ext uri="{FF2B5EF4-FFF2-40B4-BE49-F238E27FC236}">
              <a16:creationId xmlns:a16="http://schemas.microsoft.com/office/drawing/2014/main" id="{2D080904-914D-4560-BB08-D59798642962}"/>
            </a:ext>
          </a:extLst>
        </xdr:cNvPr>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29" name="直線コネクタ 228">
          <a:extLst>
            <a:ext uri="{FF2B5EF4-FFF2-40B4-BE49-F238E27FC236}">
              <a16:creationId xmlns:a16="http://schemas.microsoft.com/office/drawing/2014/main" id="{93823D9B-3385-4691-844F-9285BD2299E4}"/>
            </a:ext>
          </a:extLst>
        </xdr:cNvPr>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0" name="【体育館・プール】&#10;一人当たり面積平均値テキスト">
          <a:extLst>
            <a:ext uri="{FF2B5EF4-FFF2-40B4-BE49-F238E27FC236}">
              <a16:creationId xmlns:a16="http://schemas.microsoft.com/office/drawing/2014/main" id="{96663665-8F80-4761-A38C-7D000BEA2A26}"/>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1" name="フローチャート: 判断 230">
          <a:extLst>
            <a:ext uri="{FF2B5EF4-FFF2-40B4-BE49-F238E27FC236}">
              <a16:creationId xmlns:a16="http://schemas.microsoft.com/office/drawing/2014/main" id="{7BD4E046-2B16-4A03-BE35-65B1925A9B1D}"/>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32" name="フローチャート: 判断 231">
          <a:extLst>
            <a:ext uri="{FF2B5EF4-FFF2-40B4-BE49-F238E27FC236}">
              <a16:creationId xmlns:a16="http://schemas.microsoft.com/office/drawing/2014/main" id="{3BB863BC-6EBE-4967-ADF7-8032E8C440A5}"/>
            </a:ext>
          </a:extLst>
        </xdr:cNvPr>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33" name="フローチャート: 判断 232">
          <a:extLst>
            <a:ext uri="{FF2B5EF4-FFF2-40B4-BE49-F238E27FC236}">
              <a16:creationId xmlns:a16="http://schemas.microsoft.com/office/drawing/2014/main" id="{C377FDA8-95D2-4101-B416-32E336162C96}"/>
            </a:ext>
          </a:extLst>
        </xdr:cNvPr>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34" name="フローチャート: 判断 233">
          <a:extLst>
            <a:ext uri="{FF2B5EF4-FFF2-40B4-BE49-F238E27FC236}">
              <a16:creationId xmlns:a16="http://schemas.microsoft.com/office/drawing/2014/main" id="{E009B17C-81C6-4158-8B26-80C53C612321}"/>
            </a:ext>
          </a:extLst>
        </xdr:cNvPr>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35" name="フローチャート: 判断 234">
          <a:extLst>
            <a:ext uri="{FF2B5EF4-FFF2-40B4-BE49-F238E27FC236}">
              <a16:creationId xmlns:a16="http://schemas.microsoft.com/office/drawing/2014/main" id="{A0D62B89-27EC-4A6C-8F91-8DF0BB8856F6}"/>
            </a:ext>
          </a:extLst>
        </xdr:cNvPr>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2BC2637-4722-4E49-9006-6D087560F1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F21796B-B2AD-4076-8325-852EFA40E4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0B8057F-B653-49EE-AE9F-468ABFD0BB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9E2BFD2-04FB-4184-8BF4-0DD683F077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5F84AE6-FDB9-4036-BE57-3ED830BD5D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1" name="楕円 240">
          <a:extLst>
            <a:ext uri="{FF2B5EF4-FFF2-40B4-BE49-F238E27FC236}">
              <a16:creationId xmlns:a16="http://schemas.microsoft.com/office/drawing/2014/main" id="{C79D87A3-A148-40A3-949D-8B040BF05025}"/>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2" name="【体育館・プール】&#10;一人当たり面積該当値テキスト">
          <a:extLst>
            <a:ext uri="{FF2B5EF4-FFF2-40B4-BE49-F238E27FC236}">
              <a16:creationId xmlns:a16="http://schemas.microsoft.com/office/drawing/2014/main" id="{ADDBE15A-D8F1-4FD8-8706-01D8B3941E97}"/>
            </a:ext>
          </a:extLst>
        </xdr:cNvPr>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89218</xdr:rowOff>
    </xdr:from>
    <xdr:to>
      <xdr:col>50</xdr:col>
      <xdr:colOff>165100</xdr:colOff>
      <xdr:row>63</xdr:row>
      <xdr:rowOff>19368</xdr:rowOff>
    </xdr:to>
    <xdr:sp macro="" textlink="">
      <xdr:nvSpPr>
        <xdr:cNvPr id="243" name="楕円 242">
          <a:extLst>
            <a:ext uri="{FF2B5EF4-FFF2-40B4-BE49-F238E27FC236}">
              <a16:creationId xmlns:a16="http://schemas.microsoft.com/office/drawing/2014/main" id="{940F033F-8387-41A0-8426-B9FE9DECA36E}"/>
            </a:ext>
          </a:extLst>
        </xdr:cNvPr>
        <xdr:cNvSpPr/>
      </xdr:nvSpPr>
      <xdr:spPr>
        <a:xfrm>
          <a:off x="95885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140018</xdr:rowOff>
    </xdr:to>
    <xdr:cxnSp macro="">
      <xdr:nvCxnSpPr>
        <xdr:cNvPr id="244" name="直線コネクタ 243">
          <a:extLst>
            <a:ext uri="{FF2B5EF4-FFF2-40B4-BE49-F238E27FC236}">
              <a16:creationId xmlns:a16="http://schemas.microsoft.com/office/drawing/2014/main" id="{18CF268B-B5C0-45A8-ABBE-7834FB0DF113}"/>
            </a:ext>
          </a:extLst>
        </xdr:cNvPr>
        <xdr:cNvCxnSpPr/>
      </xdr:nvCxnSpPr>
      <xdr:spPr>
        <a:xfrm flipV="1">
          <a:off x="9639300" y="1076706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100647</xdr:rowOff>
    </xdr:from>
    <xdr:to>
      <xdr:col>46</xdr:col>
      <xdr:colOff>38100</xdr:colOff>
      <xdr:row>63</xdr:row>
      <xdr:rowOff>30797</xdr:rowOff>
    </xdr:to>
    <xdr:sp macro="" textlink="">
      <xdr:nvSpPr>
        <xdr:cNvPr id="245" name="楕円 244">
          <a:extLst>
            <a:ext uri="{FF2B5EF4-FFF2-40B4-BE49-F238E27FC236}">
              <a16:creationId xmlns:a16="http://schemas.microsoft.com/office/drawing/2014/main" id="{FA40D59D-969A-418F-8462-D5D828533231}"/>
            </a:ext>
          </a:extLst>
        </xdr:cNvPr>
        <xdr:cNvSpPr/>
      </xdr:nvSpPr>
      <xdr:spPr>
        <a:xfrm>
          <a:off x="8699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140018</xdr:rowOff>
    </xdr:from>
    <xdr:to>
      <xdr:col>50</xdr:col>
      <xdr:colOff>114300</xdr:colOff>
      <xdr:row>62</xdr:row>
      <xdr:rowOff>151447</xdr:rowOff>
    </xdr:to>
    <xdr:cxnSp macro="">
      <xdr:nvCxnSpPr>
        <xdr:cNvPr id="246" name="直線コネクタ 245">
          <a:extLst>
            <a:ext uri="{FF2B5EF4-FFF2-40B4-BE49-F238E27FC236}">
              <a16:creationId xmlns:a16="http://schemas.microsoft.com/office/drawing/2014/main" id="{B3A1E78A-592C-47F9-95F8-B4E2BD233605}"/>
            </a:ext>
          </a:extLst>
        </xdr:cNvPr>
        <xdr:cNvCxnSpPr/>
      </xdr:nvCxnSpPr>
      <xdr:spPr>
        <a:xfrm flipV="1">
          <a:off x="8750300" y="107699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72072</xdr:rowOff>
    </xdr:from>
    <xdr:to>
      <xdr:col>41</xdr:col>
      <xdr:colOff>101600</xdr:colOff>
      <xdr:row>64</xdr:row>
      <xdr:rowOff>2222</xdr:rowOff>
    </xdr:to>
    <xdr:sp macro="" textlink="">
      <xdr:nvSpPr>
        <xdr:cNvPr id="247" name="楕円 246">
          <a:extLst>
            <a:ext uri="{FF2B5EF4-FFF2-40B4-BE49-F238E27FC236}">
              <a16:creationId xmlns:a16="http://schemas.microsoft.com/office/drawing/2014/main" id="{4AF28A6E-96ED-4977-AF8F-68AFF3C75048}"/>
            </a:ext>
          </a:extLst>
        </xdr:cNvPr>
        <xdr:cNvSpPr/>
      </xdr:nvSpPr>
      <xdr:spPr>
        <a:xfrm>
          <a:off x="7810500" y="10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151447</xdr:rowOff>
    </xdr:from>
    <xdr:to>
      <xdr:col>45</xdr:col>
      <xdr:colOff>177800</xdr:colOff>
      <xdr:row>63</xdr:row>
      <xdr:rowOff>122872</xdr:rowOff>
    </xdr:to>
    <xdr:cxnSp macro="">
      <xdr:nvCxnSpPr>
        <xdr:cNvPr id="248" name="直線コネクタ 247">
          <a:extLst>
            <a:ext uri="{FF2B5EF4-FFF2-40B4-BE49-F238E27FC236}">
              <a16:creationId xmlns:a16="http://schemas.microsoft.com/office/drawing/2014/main" id="{29C448B8-5E28-43AC-A364-1FC883CF5605}"/>
            </a:ext>
          </a:extLst>
        </xdr:cNvPr>
        <xdr:cNvCxnSpPr/>
      </xdr:nvCxnSpPr>
      <xdr:spPr>
        <a:xfrm flipV="1">
          <a:off x="7861300" y="107813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49" name="n_1aveValue【体育館・プール】&#10;一人当たり面積">
          <a:extLst>
            <a:ext uri="{FF2B5EF4-FFF2-40B4-BE49-F238E27FC236}">
              <a16:creationId xmlns:a16="http://schemas.microsoft.com/office/drawing/2014/main" id="{55B4B78A-3670-4A09-98F9-57F2AE6B6EC6}"/>
            </a:ext>
          </a:extLst>
        </xdr:cNvPr>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50" name="n_2aveValue【体育館・プール】&#10;一人当たり面積">
          <a:extLst>
            <a:ext uri="{FF2B5EF4-FFF2-40B4-BE49-F238E27FC236}">
              <a16:creationId xmlns:a16="http://schemas.microsoft.com/office/drawing/2014/main" id="{0B1B02EF-CA0F-45DC-B24E-0E9B53685C56}"/>
            </a:ext>
          </a:extLst>
        </xdr:cNvPr>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51" name="n_3aveValue【体育館・プール】&#10;一人当たり面積">
          <a:extLst>
            <a:ext uri="{FF2B5EF4-FFF2-40B4-BE49-F238E27FC236}">
              <a16:creationId xmlns:a16="http://schemas.microsoft.com/office/drawing/2014/main" id="{882D7BCD-C41C-401B-8D89-11A6A589F5A1}"/>
            </a:ext>
          </a:extLst>
        </xdr:cNvPr>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52" name="n_4aveValue【体育館・プール】&#10;一人当たり面積">
          <a:extLst>
            <a:ext uri="{FF2B5EF4-FFF2-40B4-BE49-F238E27FC236}">
              <a16:creationId xmlns:a16="http://schemas.microsoft.com/office/drawing/2014/main" id="{0A440F4E-F927-483C-BFFD-AC0A3F1F9973}"/>
            </a:ext>
          </a:extLst>
        </xdr:cNvPr>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10495</xdr:rowOff>
    </xdr:from>
    <xdr:ext cx="469744" cy="259045"/>
    <xdr:sp macro="" textlink="">
      <xdr:nvSpPr>
        <xdr:cNvPr id="253" name="n_1mainValue【体育館・プール】&#10;一人当たり面積">
          <a:extLst>
            <a:ext uri="{FF2B5EF4-FFF2-40B4-BE49-F238E27FC236}">
              <a16:creationId xmlns:a16="http://schemas.microsoft.com/office/drawing/2014/main" id="{3EE72F05-D9DE-46B3-9B12-C8423B57020D}"/>
            </a:ext>
          </a:extLst>
        </xdr:cNvPr>
        <xdr:cNvSpPr txBox="1"/>
      </xdr:nvSpPr>
      <xdr:spPr>
        <a:xfrm>
          <a:off x="93917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21924</xdr:rowOff>
    </xdr:from>
    <xdr:ext cx="469744" cy="259045"/>
    <xdr:sp macro="" textlink="">
      <xdr:nvSpPr>
        <xdr:cNvPr id="254" name="n_2mainValue【体育館・プール】&#10;一人当たり面積">
          <a:extLst>
            <a:ext uri="{FF2B5EF4-FFF2-40B4-BE49-F238E27FC236}">
              <a16:creationId xmlns:a16="http://schemas.microsoft.com/office/drawing/2014/main" id="{C974E084-3193-4564-A46A-ABB3E79B5F06}"/>
            </a:ext>
          </a:extLst>
        </xdr:cNvPr>
        <xdr:cNvSpPr txBox="1"/>
      </xdr:nvSpPr>
      <xdr:spPr>
        <a:xfrm>
          <a:off x="85154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164799</xdr:rowOff>
    </xdr:from>
    <xdr:ext cx="469744" cy="259045"/>
    <xdr:sp macro="" textlink="">
      <xdr:nvSpPr>
        <xdr:cNvPr id="255" name="n_3mainValue【体育館・プール】&#10;一人当たり面積">
          <a:extLst>
            <a:ext uri="{FF2B5EF4-FFF2-40B4-BE49-F238E27FC236}">
              <a16:creationId xmlns:a16="http://schemas.microsoft.com/office/drawing/2014/main" id="{48C755CC-BF52-4C1D-AA52-30B7218B6A64}"/>
            </a:ext>
          </a:extLst>
        </xdr:cNvPr>
        <xdr:cNvSpPr txBox="1"/>
      </xdr:nvSpPr>
      <xdr:spPr>
        <a:xfrm>
          <a:off x="7626427" y="109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76498D17-0848-4A04-8C1F-49D691AA5C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1A5B52E-4A71-4E50-A036-F97E85FA63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CBECBEB0-CE14-4572-8CFD-747A85D86D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B830FC56-010D-471C-A43A-792F783C79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7C4F7F03-83E5-48FA-ADAA-D3BA7FF473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5BDA2B75-0E2C-4BBA-A408-3F1F6DE935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29AD2767-0842-4966-B4EA-9A3A066AF1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43480EFC-9733-4A19-B8DD-3901FAA2DCC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AEC3B83E-AEB8-4A18-BEC8-B50EE85EA25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0C575C5E-EE23-4FD3-9FFB-571887BBF4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CA2A1FD5-DFD3-44F0-B8E0-6018524E5B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967247A7-84F7-414A-8E10-A0E246E3FF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A5777C43-800C-4957-8D68-9B4F6DC5F0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F93B0BF7-369E-4026-94F2-1805057EEB2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F102005C-C182-4410-980A-5938083F30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D973A5F2-741B-40F0-8CA7-DB35D1AC6A2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9533DAAC-09E6-4AD0-9D75-011CD7034B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a:extLst>
            <a:ext uri="{FF2B5EF4-FFF2-40B4-BE49-F238E27FC236}">
              <a16:creationId xmlns:a16="http://schemas.microsoft.com/office/drawing/2014/main" id="{FBBD0D49-6EF3-46CF-9061-E8CF56A7C8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a:extLst>
            <a:ext uri="{FF2B5EF4-FFF2-40B4-BE49-F238E27FC236}">
              <a16:creationId xmlns:a16="http://schemas.microsoft.com/office/drawing/2014/main" id="{826227FD-37DA-4312-B695-599B1AD630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a:extLst>
            <a:ext uri="{FF2B5EF4-FFF2-40B4-BE49-F238E27FC236}">
              <a16:creationId xmlns:a16="http://schemas.microsoft.com/office/drawing/2014/main" id="{79B05A1E-18E7-4D90-A4D8-B5E3BAEB573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a:extLst>
            <a:ext uri="{FF2B5EF4-FFF2-40B4-BE49-F238E27FC236}">
              <a16:creationId xmlns:a16="http://schemas.microsoft.com/office/drawing/2014/main" id="{06F463F2-D6C2-43E3-97DB-3793221F41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a:extLst>
            <a:ext uri="{FF2B5EF4-FFF2-40B4-BE49-F238E27FC236}">
              <a16:creationId xmlns:a16="http://schemas.microsoft.com/office/drawing/2014/main" id="{92A08ADB-960D-4B4D-99BE-F7803E004C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a:extLst>
            <a:ext uri="{FF2B5EF4-FFF2-40B4-BE49-F238E27FC236}">
              <a16:creationId xmlns:a16="http://schemas.microsoft.com/office/drawing/2014/main" id="{E4B46DD0-EA35-4FC0-930F-CF7D78346E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a:extLst>
            <a:ext uri="{FF2B5EF4-FFF2-40B4-BE49-F238E27FC236}">
              <a16:creationId xmlns:a16="http://schemas.microsoft.com/office/drawing/2014/main" id="{B8B00FC3-8C51-4611-B7F2-E9D4AD6CB9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37A695F9-B558-4167-BA7B-DAA13F17C17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a:extLst>
            <a:ext uri="{FF2B5EF4-FFF2-40B4-BE49-F238E27FC236}">
              <a16:creationId xmlns:a16="http://schemas.microsoft.com/office/drawing/2014/main" id="{92D39AE3-4E3E-4DDA-965C-FB5374EBB4B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82" name="テキスト ボックス 281">
          <a:extLst>
            <a:ext uri="{FF2B5EF4-FFF2-40B4-BE49-F238E27FC236}">
              <a16:creationId xmlns:a16="http://schemas.microsoft.com/office/drawing/2014/main" id="{FD88296B-846E-44C8-A650-51F8D8314A21}"/>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3" name="直線コネクタ 282">
          <a:extLst>
            <a:ext uri="{FF2B5EF4-FFF2-40B4-BE49-F238E27FC236}">
              <a16:creationId xmlns:a16="http://schemas.microsoft.com/office/drawing/2014/main" id="{9C475EB4-195B-4E06-B7C5-6CDAB765F7A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84" name="テキスト ボックス 283">
          <a:extLst>
            <a:ext uri="{FF2B5EF4-FFF2-40B4-BE49-F238E27FC236}">
              <a16:creationId xmlns:a16="http://schemas.microsoft.com/office/drawing/2014/main" id="{168D2F43-BED0-49CF-B4F2-383297C65309}"/>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5" name="直線コネクタ 284">
          <a:extLst>
            <a:ext uri="{FF2B5EF4-FFF2-40B4-BE49-F238E27FC236}">
              <a16:creationId xmlns:a16="http://schemas.microsoft.com/office/drawing/2014/main" id="{6B387CBF-E491-4EAB-B4A0-A0F196755F8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6" name="テキスト ボックス 285">
          <a:extLst>
            <a:ext uri="{FF2B5EF4-FFF2-40B4-BE49-F238E27FC236}">
              <a16:creationId xmlns:a16="http://schemas.microsoft.com/office/drawing/2014/main" id="{8CDF34CA-1BED-4D17-B0AC-55A4B997DBE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7" name="直線コネクタ 286">
          <a:extLst>
            <a:ext uri="{FF2B5EF4-FFF2-40B4-BE49-F238E27FC236}">
              <a16:creationId xmlns:a16="http://schemas.microsoft.com/office/drawing/2014/main" id="{736E744E-73B8-487A-A808-961A71E9D11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8" name="テキスト ボックス 287">
          <a:extLst>
            <a:ext uri="{FF2B5EF4-FFF2-40B4-BE49-F238E27FC236}">
              <a16:creationId xmlns:a16="http://schemas.microsoft.com/office/drawing/2014/main" id="{E5FC828A-1BDD-456E-ACC8-B37EC052228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9" name="直線コネクタ 288">
          <a:extLst>
            <a:ext uri="{FF2B5EF4-FFF2-40B4-BE49-F238E27FC236}">
              <a16:creationId xmlns:a16="http://schemas.microsoft.com/office/drawing/2014/main" id="{FC4AA65E-AAD3-4812-BD10-EADE3B9DA5B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0" name="テキスト ボックス 289">
          <a:extLst>
            <a:ext uri="{FF2B5EF4-FFF2-40B4-BE49-F238E27FC236}">
              <a16:creationId xmlns:a16="http://schemas.microsoft.com/office/drawing/2014/main" id="{5416ADA2-6E83-4A00-A9C5-17A8533F240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1" name="直線コネクタ 290">
          <a:extLst>
            <a:ext uri="{FF2B5EF4-FFF2-40B4-BE49-F238E27FC236}">
              <a16:creationId xmlns:a16="http://schemas.microsoft.com/office/drawing/2014/main" id="{8F386BC7-003F-46F7-963F-19DF12D1E27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2" name="テキスト ボックス 291">
          <a:extLst>
            <a:ext uri="{FF2B5EF4-FFF2-40B4-BE49-F238E27FC236}">
              <a16:creationId xmlns:a16="http://schemas.microsoft.com/office/drawing/2014/main" id="{13F9F1E8-AE75-4558-84E2-FFA0153B5F6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3" name="直線コネクタ 292">
          <a:extLst>
            <a:ext uri="{FF2B5EF4-FFF2-40B4-BE49-F238E27FC236}">
              <a16:creationId xmlns:a16="http://schemas.microsoft.com/office/drawing/2014/main" id="{272C12A0-8427-4E28-B995-B9056DD8034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94" name="テキスト ボックス 293">
          <a:extLst>
            <a:ext uri="{FF2B5EF4-FFF2-40B4-BE49-F238E27FC236}">
              <a16:creationId xmlns:a16="http://schemas.microsoft.com/office/drawing/2014/main" id="{EAEAC5DD-406C-44FB-91C2-30F4F73F2FFC}"/>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53D4B02F-3D76-44D7-95CF-037C3392B6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6" name="テキスト ボックス 295">
          <a:extLst>
            <a:ext uri="{FF2B5EF4-FFF2-40B4-BE49-F238E27FC236}">
              <a16:creationId xmlns:a16="http://schemas.microsoft.com/office/drawing/2014/main" id="{260F3162-35E0-4ABC-8113-6B73BCEF0FA8}"/>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55F6C718-219F-4F58-A218-7F8D51EB889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298" name="直線コネクタ 297">
          <a:extLst>
            <a:ext uri="{FF2B5EF4-FFF2-40B4-BE49-F238E27FC236}">
              <a16:creationId xmlns:a16="http://schemas.microsoft.com/office/drawing/2014/main" id="{9E48E631-C696-4F2B-8573-D1BE37C2C0C1}"/>
            </a:ext>
          </a:extLst>
        </xdr:cNvPr>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299" name="【市民会館】&#10;有形固定資産減価償却率最小値テキスト">
          <a:extLst>
            <a:ext uri="{FF2B5EF4-FFF2-40B4-BE49-F238E27FC236}">
              <a16:creationId xmlns:a16="http://schemas.microsoft.com/office/drawing/2014/main" id="{CCEDAE34-EF8B-4183-ACF3-6FE755D187AF}"/>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0" name="直線コネクタ 299">
          <a:extLst>
            <a:ext uri="{FF2B5EF4-FFF2-40B4-BE49-F238E27FC236}">
              <a16:creationId xmlns:a16="http://schemas.microsoft.com/office/drawing/2014/main" id="{1CB2F3AA-6FD5-4204-9A16-79AB19F320F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301" name="【市民会館】&#10;有形固定資産減価償却率最大値テキスト">
          <a:extLst>
            <a:ext uri="{FF2B5EF4-FFF2-40B4-BE49-F238E27FC236}">
              <a16:creationId xmlns:a16="http://schemas.microsoft.com/office/drawing/2014/main" id="{5A64F41B-18FF-4988-9E60-F3375A4B9026}"/>
            </a:ext>
          </a:extLst>
        </xdr:cNvPr>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302" name="直線コネクタ 301">
          <a:extLst>
            <a:ext uri="{FF2B5EF4-FFF2-40B4-BE49-F238E27FC236}">
              <a16:creationId xmlns:a16="http://schemas.microsoft.com/office/drawing/2014/main" id="{B831AE20-6638-4CB2-86F8-AC08247B70A4}"/>
            </a:ext>
          </a:extLst>
        </xdr:cNvPr>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162214</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325CE107-0081-4E12-9249-FD44DE4DBD91}"/>
            </a:ext>
          </a:extLst>
        </xdr:cNvPr>
        <xdr:cNvSpPr txBox="1"/>
      </xdr:nvSpPr>
      <xdr:spPr>
        <a:xfrm>
          <a:off x="4673600" y="1782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04" name="フローチャート: 判断 303">
          <a:extLst>
            <a:ext uri="{FF2B5EF4-FFF2-40B4-BE49-F238E27FC236}">
              <a16:creationId xmlns:a16="http://schemas.microsoft.com/office/drawing/2014/main" id="{8A8953BA-7EED-4A62-9A6E-563E9F584147}"/>
            </a:ext>
          </a:extLst>
        </xdr:cNvPr>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05" name="フローチャート: 判断 304">
          <a:extLst>
            <a:ext uri="{FF2B5EF4-FFF2-40B4-BE49-F238E27FC236}">
              <a16:creationId xmlns:a16="http://schemas.microsoft.com/office/drawing/2014/main" id="{4797FA1F-18EF-4FFF-8A26-7B6A0E75F074}"/>
            </a:ext>
          </a:extLst>
        </xdr:cNvPr>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306" name="フローチャート: 判断 305">
          <a:extLst>
            <a:ext uri="{FF2B5EF4-FFF2-40B4-BE49-F238E27FC236}">
              <a16:creationId xmlns:a16="http://schemas.microsoft.com/office/drawing/2014/main" id="{0F6C8B0D-7232-463C-BC1D-C4B5A24DB3C5}"/>
            </a:ext>
          </a:extLst>
        </xdr:cNvPr>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307" name="フローチャート: 判断 306">
          <a:extLst>
            <a:ext uri="{FF2B5EF4-FFF2-40B4-BE49-F238E27FC236}">
              <a16:creationId xmlns:a16="http://schemas.microsoft.com/office/drawing/2014/main" id="{B40D9BEE-A7BC-4DB4-86AE-1AAD426C3562}"/>
            </a:ext>
          </a:extLst>
        </xdr:cNvPr>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308" name="フローチャート: 判断 307">
          <a:extLst>
            <a:ext uri="{FF2B5EF4-FFF2-40B4-BE49-F238E27FC236}">
              <a16:creationId xmlns:a16="http://schemas.microsoft.com/office/drawing/2014/main" id="{43A08402-7FE7-4C14-AAD8-F3FB2EE681B7}"/>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B6CF0A06-4DA4-4B01-A308-938D0153C3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3805EA2-8B12-41F0-872F-6ECCFA1081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F4BC64AD-A292-4697-A533-BAED109C7B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77015C6F-E4BF-4A9F-AE15-D85697F15A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15146D06-8DDE-40DF-BEFB-A3F29215A2B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14" name="楕円 313">
          <a:extLst>
            <a:ext uri="{FF2B5EF4-FFF2-40B4-BE49-F238E27FC236}">
              <a16:creationId xmlns:a16="http://schemas.microsoft.com/office/drawing/2014/main" id="{0AF4361E-0304-4ABB-9F6B-67113D4F6DCA}"/>
            </a:ext>
          </a:extLst>
        </xdr:cNvPr>
        <xdr:cNvSpPr/>
      </xdr:nvSpPr>
      <xdr:spPr>
        <a:xfrm>
          <a:off x="4584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167476</xdr:rowOff>
    </xdr:from>
    <xdr:ext cx="405111" cy="259045"/>
    <xdr:sp macro="" textlink="">
      <xdr:nvSpPr>
        <xdr:cNvPr id="315" name="【市民会館】&#10;有形固定資産減価償却率該当値テキスト">
          <a:extLst>
            <a:ext uri="{FF2B5EF4-FFF2-40B4-BE49-F238E27FC236}">
              <a16:creationId xmlns:a16="http://schemas.microsoft.com/office/drawing/2014/main" id="{2950A727-51CB-44C4-B73C-A69D2D809335}"/>
            </a:ext>
          </a:extLst>
        </xdr:cNvPr>
        <xdr:cNvSpPr txBox="1"/>
      </xdr:nvSpPr>
      <xdr:spPr>
        <a:xfrm>
          <a:off x="4673600" y="1765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76019</xdr:rowOff>
    </xdr:from>
    <xdr:to>
      <xdr:col>20</xdr:col>
      <xdr:colOff>38100</xdr:colOff>
      <xdr:row>104</xdr:row>
      <xdr:rowOff>6169</xdr:rowOff>
    </xdr:to>
    <xdr:sp macro="" textlink="">
      <xdr:nvSpPr>
        <xdr:cNvPr id="316" name="楕円 315">
          <a:extLst>
            <a:ext uri="{FF2B5EF4-FFF2-40B4-BE49-F238E27FC236}">
              <a16:creationId xmlns:a16="http://schemas.microsoft.com/office/drawing/2014/main" id="{585166DC-97BF-49C4-9700-A5C0C1E74636}"/>
            </a:ext>
          </a:extLst>
        </xdr:cNvPr>
        <xdr:cNvSpPr/>
      </xdr:nvSpPr>
      <xdr:spPr>
        <a:xfrm>
          <a:off x="3746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104</xdr:row>
      <xdr:rowOff>23949</xdr:rowOff>
    </xdr:to>
    <xdr:cxnSp macro="">
      <xdr:nvCxnSpPr>
        <xdr:cNvPr id="317" name="直線コネクタ 316">
          <a:extLst>
            <a:ext uri="{FF2B5EF4-FFF2-40B4-BE49-F238E27FC236}">
              <a16:creationId xmlns:a16="http://schemas.microsoft.com/office/drawing/2014/main" id="{6367D5BC-D2D5-4F47-B1DB-93E419A5167A}"/>
            </a:ext>
          </a:extLst>
        </xdr:cNvPr>
        <xdr:cNvCxnSpPr/>
      </xdr:nvCxnSpPr>
      <xdr:spPr>
        <a:xfrm>
          <a:off x="3797300" y="177861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10705</xdr:rowOff>
    </xdr:from>
    <xdr:to>
      <xdr:col>15</xdr:col>
      <xdr:colOff>101600</xdr:colOff>
      <xdr:row>103</xdr:row>
      <xdr:rowOff>112305</xdr:rowOff>
    </xdr:to>
    <xdr:sp macro="" textlink="">
      <xdr:nvSpPr>
        <xdr:cNvPr id="318" name="楕円 317">
          <a:extLst>
            <a:ext uri="{FF2B5EF4-FFF2-40B4-BE49-F238E27FC236}">
              <a16:creationId xmlns:a16="http://schemas.microsoft.com/office/drawing/2014/main" id="{276DEE19-B563-435E-AC7B-113B8BA89E2D}"/>
            </a:ext>
          </a:extLst>
        </xdr:cNvPr>
        <xdr:cNvSpPr/>
      </xdr:nvSpPr>
      <xdr:spPr>
        <a:xfrm>
          <a:off x="2857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61505</xdr:rowOff>
    </xdr:from>
    <xdr:to>
      <xdr:col>19</xdr:col>
      <xdr:colOff>177800</xdr:colOff>
      <xdr:row>103</xdr:row>
      <xdr:rowOff>126819</xdr:rowOff>
    </xdr:to>
    <xdr:cxnSp macro="">
      <xdr:nvCxnSpPr>
        <xdr:cNvPr id="319" name="直線コネクタ 318">
          <a:extLst>
            <a:ext uri="{FF2B5EF4-FFF2-40B4-BE49-F238E27FC236}">
              <a16:creationId xmlns:a16="http://schemas.microsoft.com/office/drawing/2014/main" id="{7CEE6B6E-F1B7-4B09-BE76-3F90911C52EB}"/>
            </a:ext>
          </a:extLst>
        </xdr:cNvPr>
        <xdr:cNvCxnSpPr/>
      </xdr:nvCxnSpPr>
      <xdr:spPr>
        <a:xfrm>
          <a:off x="2908300" y="1772085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113574</xdr:rowOff>
    </xdr:from>
    <xdr:to>
      <xdr:col>10</xdr:col>
      <xdr:colOff>165100</xdr:colOff>
      <xdr:row>103</xdr:row>
      <xdr:rowOff>43724</xdr:rowOff>
    </xdr:to>
    <xdr:sp macro="" textlink="">
      <xdr:nvSpPr>
        <xdr:cNvPr id="320" name="楕円 319">
          <a:extLst>
            <a:ext uri="{FF2B5EF4-FFF2-40B4-BE49-F238E27FC236}">
              <a16:creationId xmlns:a16="http://schemas.microsoft.com/office/drawing/2014/main" id="{521D7D73-DCCA-49FB-9E94-513DBD3DCC4C}"/>
            </a:ext>
          </a:extLst>
        </xdr:cNvPr>
        <xdr:cNvSpPr/>
      </xdr:nvSpPr>
      <xdr:spPr>
        <a:xfrm>
          <a:off x="1968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164374</xdr:rowOff>
    </xdr:from>
    <xdr:to>
      <xdr:col>15</xdr:col>
      <xdr:colOff>50800</xdr:colOff>
      <xdr:row>103</xdr:row>
      <xdr:rowOff>61505</xdr:rowOff>
    </xdr:to>
    <xdr:cxnSp macro="">
      <xdr:nvCxnSpPr>
        <xdr:cNvPr id="321" name="直線コネクタ 320">
          <a:extLst>
            <a:ext uri="{FF2B5EF4-FFF2-40B4-BE49-F238E27FC236}">
              <a16:creationId xmlns:a16="http://schemas.microsoft.com/office/drawing/2014/main" id="{A81031C0-7AB7-4685-8FC8-83A7F4BDCD78}"/>
            </a:ext>
          </a:extLst>
        </xdr:cNvPr>
        <xdr:cNvCxnSpPr/>
      </xdr:nvCxnSpPr>
      <xdr:spPr>
        <a:xfrm>
          <a:off x="2019300" y="176522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78939</xdr:rowOff>
    </xdr:from>
    <xdr:ext cx="405111" cy="259045"/>
    <xdr:sp macro="" textlink="">
      <xdr:nvSpPr>
        <xdr:cNvPr id="322" name="n_1aveValue【市民会館】&#10;有形固定資産減価償却率">
          <a:extLst>
            <a:ext uri="{FF2B5EF4-FFF2-40B4-BE49-F238E27FC236}">
              <a16:creationId xmlns:a16="http://schemas.microsoft.com/office/drawing/2014/main" id="{C2BD38B5-7CD0-415D-8F63-1E6DA248A4C7}"/>
            </a:ext>
          </a:extLst>
        </xdr:cNvPr>
        <xdr:cNvSpPr txBox="1"/>
      </xdr:nvSpPr>
      <xdr:spPr>
        <a:xfrm>
          <a:off x="35820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323" name="n_2aveValue【市民会館】&#10;有形固定資産減価償却率">
          <a:extLst>
            <a:ext uri="{FF2B5EF4-FFF2-40B4-BE49-F238E27FC236}">
              <a16:creationId xmlns:a16="http://schemas.microsoft.com/office/drawing/2014/main" id="{24AEBD32-398F-430B-A5E7-B9BBF48324BA}"/>
            </a:ext>
          </a:extLst>
        </xdr:cNvPr>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324" name="n_3aveValue【市民会館】&#10;有形固定資産減価償却率">
          <a:extLst>
            <a:ext uri="{FF2B5EF4-FFF2-40B4-BE49-F238E27FC236}">
              <a16:creationId xmlns:a16="http://schemas.microsoft.com/office/drawing/2014/main" id="{F54AE42E-187A-4251-9A2E-986FDB85B374}"/>
            </a:ext>
          </a:extLst>
        </xdr:cNvPr>
        <xdr:cNvSpPr txBox="1"/>
      </xdr:nvSpPr>
      <xdr:spPr>
        <a:xfrm>
          <a:off x="1816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325" name="n_4aveValue【市民会館】&#10;有形固定資産減価償却率">
          <a:extLst>
            <a:ext uri="{FF2B5EF4-FFF2-40B4-BE49-F238E27FC236}">
              <a16:creationId xmlns:a16="http://schemas.microsoft.com/office/drawing/2014/main" id="{6D629C35-20B7-47C6-8A42-8F199F6F27BD}"/>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22696</xdr:rowOff>
    </xdr:from>
    <xdr:ext cx="405111" cy="259045"/>
    <xdr:sp macro="" textlink="">
      <xdr:nvSpPr>
        <xdr:cNvPr id="326" name="n_1mainValue【市民会館】&#10;有形固定資産減価償却率">
          <a:extLst>
            <a:ext uri="{FF2B5EF4-FFF2-40B4-BE49-F238E27FC236}">
              <a16:creationId xmlns:a16="http://schemas.microsoft.com/office/drawing/2014/main" id="{8302E321-704F-48C4-9362-1990AA8A6EC3}"/>
            </a:ext>
          </a:extLst>
        </xdr:cNvPr>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103432</xdr:rowOff>
    </xdr:from>
    <xdr:ext cx="405111" cy="259045"/>
    <xdr:sp macro="" textlink="">
      <xdr:nvSpPr>
        <xdr:cNvPr id="327" name="n_2mainValue【市民会館】&#10;有形固定資産減価償却率">
          <a:extLst>
            <a:ext uri="{FF2B5EF4-FFF2-40B4-BE49-F238E27FC236}">
              <a16:creationId xmlns:a16="http://schemas.microsoft.com/office/drawing/2014/main" id="{D9492FAD-658A-45D8-BCE3-F27A87A9C131}"/>
            </a:ext>
          </a:extLst>
        </xdr:cNvPr>
        <xdr:cNvSpPr txBox="1"/>
      </xdr:nvSpPr>
      <xdr:spPr>
        <a:xfrm>
          <a:off x="2705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60251</xdr:rowOff>
    </xdr:from>
    <xdr:ext cx="405111" cy="259045"/>
    <xdr:sp macro="" textlink="">
      <xdr:nvSpPr>
        <xdr:cNvPr id="328" name="n_3mainValue【市民会館】&#10;有形固定資産減価償却率">
          <a:extLst>
            <a:ext uri="{FF2B5EF4-FFF2-40B4-BE49-F238E27FC236}">
              <a16:creationId xmlns:a16="http://schemas.microsoft.com/office/drawing/2014/main" id="{B27E8C31-948A-4707-8C0C-8D336454FDC8}"/>
            </a:ext>
          </a:extLst>
        </xdr:cNvPr>
        <xdr:cNvSpPr txBox="1"/>
      </xdr:nvSpPr>
      <xdr:spPr>
        <a:xfrm>
          <a:off x="1816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A4E9D362-F2F6-4B27-A44A-C81C1BA03F2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2831A94F-F11C-46BB-B168-9D09102D28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DFEE6ACD-6069-42A2-88AA-DB0670D054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117F5674-B8AB-4B33-ACCF-70682572C7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74EB7C48-1390-45A0-AD53-0EED4B550F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9DFA7E84-81B1-4BE9-AF8B-B39A10C596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696AAAD3-BE30-43DE-8323-E20C7990D5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8524EA02-3FA3-438A-8346-3E7996B8BE8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a:extLst>
            <a:ext uri="{FF2B5EF4-FFF2-40B4-BE49-F238E27FC236}">
              <a16:creationId xmlns:a16="http://schemas.microsoft.com/office/drawing/2014/main" id="{01CDAA87-04B5-478E-BB5F-996EA5EF8D4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a:extLst>
            <a:ext uri="{FF2B5EF4-FFF2-40B4-BE49-F238E27FC236}">
              <a16:creationId xmlns:a16="http://schemas.microsoft.com/office/drawing/2014/main" id="{2F54266C-369C-4D60-B31B-F7BE44CBB5E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39" name="テキスト ボックス 338">
          <a:extLst>
            <a:ext uri="{FF2B5EF4-FFF2-40B4-BE49-F238E27FC236}">
              <a16:creationId xmlns:a16="http://schemas.microsoft.com/office/drawing/2014/main" id="{2095E371-A9F5-4850-B8A8-9A1706EF6583}"/>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0" name="直線コネクタ 339">
          <a:extLst>
            <a:ext uri="{FF2B5EF4-FFF2-40B4-BE49-F238E27FC236}">
              <a16:creationId xmlns:a16="http://schemas.microsoft.com/office/drawing/2014/main" id="{473B326C-96AB-4100-B5AE-C6473FA446E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1" name="テキスト ボックス 340">
          <a:extLst>
            <a:ext uri="{FF2B5EF4-FFF2-40B4-BE49-F238E27FC236}">
              <a16:creationId xmlns:a16="http://schemas.microsoft.com/office/drawing/2014/main" id="{2E041923-7E4D-46BC-A65D-6FA640E8901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2" name="直線コネクタ 341">
          <a:extLst>
            <a:ext uri="{FF2B5EF4-FFF2-40B4-BE49-F238E27FC236}">
              <a16:creationId xmlns:a16="http://schemas.microsoft.com/office/drawing/2014/main" id="{1E21160F-33E6-4FEE-B8BC-3C7F4534577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3" name="テキスト ボックス 342">
          <a:extLst>
            <a:ext uri="{FF2B5EF4-FFF2-40B4-BE49-F238E27FC236}">
              <a16:creationId xmlns:a16="http://schemas.microsoft.com/office/drawing/2014/main" id="{FE3426C4-7236-4CF8-B2BF-5E081F44CDD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4" name="直線コネクタ 343">
          <a:extLst>
            <a:ext uri="{FF2B5EF4-FFF2-40B4-BE49-F238E27FC236}">
              <a16:creationId xmlns:a16="http://schemas.microsoft.com/office/drawing/2014/main" id="{C74F3763-FA55-4801-BD60-4C261C04F9E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5" name="テキスト ボックス 344">
          <a:extLst>
            <a:ext uri="{FF2B5EF4-FFF2-40B4-BE49-F238E27FC236}">
              <a16:creationId xmlns:a16="http://schemas.microsoft.com/office/drawing/2014/main" id="{B1ACFD8C-4486-4858-B844-57017ACD091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6" name="直線コネクタ 345">
          <a:extLst>
            <a:ext uri="{FF2B5EF4-FFF2-40B4-BE49-F238E27FC236}">
              <a16:creationId xmlns:a16="http://schemas.microsoft.com/office/drawing/2014/main" id="{628E1276-5175-42AE-8169-5B93BB25AAA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7" name="テキスト ボックス 346">
          <a:extLst>
            <a:ext uri="{FF2B5EF4-FFF2-40B4-BE49-F238E27FC236}">
              <a16:creationId xmlns:a16="http://schemas.microsoft.com/office/drawing/2014/main" id="{95B9920F-A968-4465-BC29-5F058D3A379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a:extLst>
            <a:ext uri="{FF2B5EF4-FFF2-40B4-BE49-F238E27FC236}">
              <a16:creationId xmlns:a16="http://schemas.microsoft.com/office/drawing/2014/main" id="{C2B61BD9-E06A-4981-93B6-F8AC084380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8EC3F9FD-1D18-4781-AC82-72F23674FCC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a:extLst>
            <a:ext uri="{FF2B5EF4-FFF2-40B4-BE49-F238E27FC236}">
              <a16:creationId xmlns:a16="http://schemas.microsoft.com/office/drawing/2014/main" id="{DAB86239-C3A6-4470-BBBF-BD69DC782A4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351" name="直線コネクタ 350">
          <a:extLst>
            <a:ext uri="{FF2B5EF4-FFF2-40B4-BE49-F238E27FC236}">
              <a16:creationId xmlns:a16="http://schemas.microsoft.com/office/drawing/2014/main" id="{CE9AF6F2-4824-4287-BAA1-357BBAFDBCC4}"/>
            </a:ext>
          </a:extLst>
        </xdr:cNvPr>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352" name="【市民会館】&#10;一人当たり面積最小値テキスト">
          <a:extLst>
            <a:ext uri="{FF2B5EF4-FFF2-40B4-BE49-F238E27FC236}">
              <a16:creationId xmlns:a16="http://schemas.microsoft.com/office/drawing/2014/main" id="{4D7706D0-6685-41E7-B5B4-A90258DAB306}"/>
            </a:ext>
          </a:extLst>
        </xdr:cNvPr>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353" name="直線コネクタ 352">
          <a:extLst>
            <a:ext uri="{FF2B5EF4-FFF2-40B4-BE49-F238E27FC236}">
              <a16:creationId xmlns:a16="http://schemas.microsoft.com/office/drawing/2014/main" id="{9C594735-B511-4FF6-8280-B577C0197F09}"/>
            </a:ext>
          </a:extLst>
        </xdr:cNvPr>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354" name="【市民会館】&#10;一人当たり面積最大値テキスト">
          <a:extLst>
            <a:ext uri="{FF2B5EF4-FFF2-40B4-BE49-F238E27FC236}">
              <a16:creationId xmlns:a16="http://schemas.microsoft.com/office/drawing/2014/main" id="{DFD33530-B788-4822-A1C1-E96810741B01}"/>
            </a:ext>
          </a:extLst>
        </xdr:cNvPr>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355" name="直線コネクタ 354">
          <a:extLst>
            <a:ext uri="{FF2B5EF4-FFF2-40B4-BE49-F238E27FC236}">
              <a16:creationId xmlns:a16="http://schemas.microsoft.com/office/drawing/2014/main" id="{45A5A127-D619-462F-B149-B48BDB44C0EC}"/>
            </a:ext>
          </a:extLst>
        </xdr:cNvPr>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76979</xdr:rowOff>
    </xdr:from>
    <xdr:ext cx="469744" cy="259045"/>
    <xdr:sp macro="" textlink="">
      <xdr:nvSpPr>
        <xdr:cNvPr id="356" name="【市民会館】&#10;一人当たり面積平均値テキスト">
          <a:extLst>
            <a:ext uri="{FF2B5EF4-FFF2-40B4-BE49-F238E27FC236}">
              <a16:creationId xmlns:a16="http://schemas.microsoft.com/office/drawing/2014/main" id="{9E9041D7-FEE8-4428-A591-0BEEBE57D5A3}"/>
            </a:ext>
          </a:extLst>
        </xdr:cNvPr>
        <xdr:cNvSpPr txBox="1"/>
      </xdr:nvSpPr>
      <xdr:spPr>
        <a:xfrm>
          <a:off x="10515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357" name="フローチャート: 判断 356">
          <a:extLst>
            <a:ext uri="{FF2B5EF4-FFF2-40B4-BE49-F238E27FC236}">
              <a16:creationId xmlns:a16="http://schemas.microsoft.com/office/drawing/2014/main" id="{C2637CEE-48AE-43F8-8352-ED47CD637563}"/>
            </a:ext>
          </a:extLst>
        </xdr:cNvPr>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358" name="フローチャート: 判断 357">
          <a:extLst>
            <a:ext uri="{FF2B5EF4-FFF2-40B4-BE49-F238E27FC236}">
              <a16:creationId xmlns:a16="http://schemas.microsoft.com/office/drawing/2014/main" id="{D3EFB413-F3E7-441A-AFB2-A0888BC3DE45}"/>
            </a:ext>
          </a:extLst>
        </xdr:cNvPr>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359" name="フローチャート: 判断 358">
          <a:extLst>
            <a:ext uri="{FF2B5EF4-FFF2-40B4-BE49-F238E27FC236}">
              <a16:creationId xmlns:a16="http://schemas.microsoft.com/office/drawing/2014/main" id="{9670408B-67C1-4691-82DB-6CC8EE96A191}"/>
            </a:ext>
          </a:extLst>
        </xdr:cNvPr>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360" name="フローチャート: 判断 359">
          <a:extLst>
            <a:ext uri="{FF2B5EF4-FFF2-40B4-BE49-F238E27FC236}">
              <a16:creationId xmlns:a16="http://schemas.microsoft.com/office/drawing/2014/main" id="{E6BD048E-82AE-46C7-A337-E7ABE54B9771}"/>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361" name="フローチャート: 判断 360">
          <a:extLst>
            <a:ext uri="{FF2B5EF4-FFF2-40B4-BE49-F238E27FC236}">
              <a16:creationId xmlns:a16="http://schemas.microsoft.com/office/drawing/2014/main" id="{3006D5FD-9CD1-480F-8107-E86036380179}"/>
            </a:ext>
          </a:extLst>
        </xdr:cNvPr>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2E8D2A21-82D1-4541-9A14-D7197D9845E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41E33700-E22C-4509-B392-ECC4921102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57BB82AD-8EFF-4269-8E3F-BDAF44D0F08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E73D5A77-4FEA-47C6-AA2E-476D5009E0B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EB28F5C3-68B8-410A-AB58-C995D1CFF1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4826</xdr:rowOff>
    </xdr:from>
    <xdr:to>
      <xdr:col>55</xdr:col>
      <xdr:colOff>50800</xdr:colOff>
      <xdr:row>103</xdr:row>
      <xdr:rowOff>106426</xdr:rowOff>
    </xdr:to>
    <xdr:sp macro="" textlink="">
      <xdr:nvSpPr>
        <xdr:cNvPr id="367" name="楕円 366">
          <a:extLst>
            <a:ext uri="{FF2B5EF4-FFF2-40B4-BE49-F238E27FC236}">
              <a16:creationId xmlns:a16="http://schemas.microsoft.com/office/drawing/2014/main" id="{8A6005B6-5FCE-4D5B-9974-802077F46C48}"/>
            </a:ext>
          </a:extLst>
        </xdr:cNvPr>
        <xdr:cNvSpPr/>
      </xdr:nvSpPr>
      <xdr:spPr>
        <a:xfrm>
          <a:off x="10426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27703</xdr:rowOff>
    </xdr:from>
    <xdr:ext cx="469744" cy="259045"/>
    <xdr:sp macro="" textlink="">
      <xdr:nvSpPr>
        <xdr:cNvPr id="368" name="【市民会館】&#10;一人当たり面積該当値テキスト">
          <a:extLst>
            <a:ext uri="{FF2B5EF4-FFF2-40B4-BE49-F238E27FC236}">
              <a16:creationId xmlns:a16="http://schemas.microsoft.com/office/drawing/2014/main" id="{0D5BDB79-6F66-4977-B467-CFBEC7F8518A}"/>
            </a:ext>
          </a:extLst>
        </xdr:cNvPr>
        <xdr:cNvSpPr txBox="1"/>
      </xdr:nvSpPr>
      <xdr:spPr>
        <a:xfrm>
          <a:off x="10515600" y="1751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369" name="楕円 368">
          <a:extLst>
            <a:ext uri="{FF2B5EF4-FFF2-40B4-BE49-F238E27FC236}">
              <a16:creationId xmlns:a16="http://schemas.microsoft.com/office/drawing/2014/main" id="{B2E09CFD-8C0A-4AA6-900A-F7E9C51226BE}"/>
            </a:ext>
          </a:extLst>
        </xdr:cNvPr>
        <xdr:cNvSpPr/>
      </xdr:nvSpPr>
      <xdr:spPr>
        <a:xfrm>
          <a:off x="958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55626</xdr:rowOff>
    </xdr:from>
    <xdr:to>
      <xdr:col>55</xdr:col>
      <xdr:colOff>0</xdr:colOff>
      <xdr:row>103</xdr:row>
      <xdr:rowOff>64770</xdr:rowOff>
    </xdr:to>
    <xdr:cxnSp macro="">
      <xdr:nvCxnSpPr>
        <xdr:cNvPr id="370" name="直線コネクタ 369">
          <a:extLst>
            <a:ext uri="{FF2B5EF4-FFF2-40B4-BE49-F238E27FC236}">
              <a16:creationId xmlns:a16="http://schemas.microsoft.com/office/drawing/2014/main" id="{1D270289-04D7-4A94-94AD-E4DA9196B818}"/>
            </a:ext>
          </a:extLst>
        </xdr:cNvPr>
        <xdr:cNvCxnSpPr/>
      </xdr:nvCxnSpPr>
      <xdr:spPr>
        <a:xfrm flipV="1">
          <a:off x="9639300" y="177149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23113</xdr:rowOff>
    </xdr:from>
    <xdr:to>
      <xdr:col>46</xdr:col>
      <xdr:colOff>38100</xdr:colOff>
      <xdr:row>103</xdr:row>
      <xdr:rowOff>124713</xdr:rowOff>
    </xdr:to>
    <xdr:sp macro="" textlink="">
      <xdr:nvSpPr>
        <xdr:cNvPr id="371" name="楕円 370">
          <a:extLst>
            <a:ext uri="{FF2B5EF4-FFF2-40B4-BE49-F238E27FC236}">
              <a16:creationId xmlns:a16="http://schemas.microsoft.com/office/drawing/2014/main" id="{0BD12863-0C91-4130-BEB3-B8DC5FD03A05}"/>
            </a:ext>
          </a:extLst>
        </xdr:cNvPr>
        <xdr:cNvSpPr/>
      </xdr:nvSpPr>
      <xdr:spPr>
        <a:xfrm>
          <a:off x="8699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73913</xdr:rowOff>
    </xdr:to>
    <xdr:cxnSp macro="">
      <xdr:nvCxnSpPr>
        <xdr:cNvPr id="372" name="直線コネクタ 371">
          <a:extLst>
            <a:ext uri="{FF2B5EF4-FFF2-40B4-BE49-F238E27FC236}">
              <a16:creationId xmlns:a16="http://schemas.microsoft.com/office/drawing/2014/main" id="{A77BDE8E-42AC-4AF1-9287-70DFD719AEEC}"/>
            </a:ext>
          </a:extLst>
        </xdr:cNvPr>
        <xdr:cNvCxnSpPr/>
      </xdr:nvCxnSpPr>
      <xdr:spPr>
        <a:xfrm flipV="1">
          <a:off x="8750300" y="177241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23113</xdr:rowOff>
    </xdr:from>
    <xdr:to>
      <xdr:col>41</xdr:col>
      <xdr:colOff>101600</xdr:colOff>
      <xdr:row>103</xdr:row>
      <xdr:rowOff>124713</xdr:rowOff>
    </xdr:to>
    <xdr:sp macro="" textlink="">
      <xdr:nvSpPr>
        <xdr:cNvPr id="373" name="楕円 372">
          <a:extLst>
            <a:ext uri="{FF2B5EF4-FFF2-40B4-BE49-F238E27FC236}">
              <a16:creationId xmlns:a16="http://schemas.microsoft.com/office/drawing/2014/main" id="{29304713-BE73-4F37-B9CF-C46635AEBC23}"/>
            </a:ext>
          </a:extLst>
        </xdr:cNvPr>
        <xdr:cNvSpPr/>
      </xdr:nvSpPr>
      <xdr:spPr>
        <a:xfrm>
          <a:off x="7810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73913</xdr:rowOff>
    </xdr:from>
    <xdr:to>
      <xdr:col>45</xdr:col>
      <xdr:colOff>177800</xdr:colOff>
      <xdr:row>103</xdr:row>
      <xdr:rowOff>73913</xdr:rowOff>
    </xdr:to>
    <xdr:cxnSp macro="">
      <xdr:nvCxnSpPr>
        <xdr:cNvPr id="374" name="直線コネクタ 373">
          <a:extLst>
            <a:ext uri="{FF2B5EF4-FFF2-40B4-BE49-F238E27FC236}">
              <a16:creationId xmlns:a16="http://schemas.microsoft.com/office/drawing/2014/main" id="{A2A83CF5-3E36-429B-9A63-3B7EF84AE5CB}"/>
            </a:ext>
          </a:extLst>
        </xdr:cNvPr>
        <xdr:cNvCxnSpPr/>
      </xdr:nvCxnSpPr>
      <xdr:spPr>
        <a:xfrm>
          <a:off x="7861300" y="17733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44975</xdr:rowOff>
    </xdr:from>
    <xdr:ext cx="469744" cy="259045"/>
    <xdr:sp macro="" textlink="">
      <xdr:nvSpPr>
        <xdr:cNvPr id="375" name="n_1aveValue【市民会館】&#10;一人当たり面積">
          <a:extLst>
            <a:ext uri="{FF2B5EF4-FFF2-40B4-BE49-F238E27FC236}">
              <a16:creationId xmlns:a16="http://schemas.microsoft.com/office/drawing/2014/main" id="{45A65B69-C9AD-483B-8FF8-4A1A132C2463}"/>
            </a:ext>
          </a:extLst>
        </xdr:cNvPr>
        <xdr:cNvSpPr txBox="1"/>
      </xdr:nvSpPr>
      <xdr:spPr>
        <a:xfrm>
          <a:off x="93917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376" name="n_2aveValue【市民会館】&#10;一人当たり面積">
          <a:extLst>
            <a:ext uri="{FF2B5EF4-FFF2-40B4-BE49-F238E27FC236}">
              <a16:creationId xmlns:a16="http://schemas.microsoft.com/office/drawing/2014/main" id="{B5AE1C25-4DCE-4DD1-85A4-DD8983883647}"/>
            </a:ext>
          </a:extLst>
        </xdr:cNvPr>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377" name="n_3aveValue【市民会館】&#10;一人当たり面積">
          <a:extLst>
            <a:ext uri="{FF2B5EF4-FFF2-40B4-BE49-F238E27FC236}">
              <a16:creationId xmlns:a16="http://schemas.microsoft.com/office/drawing/2014/main" id="{0E7EE687-37F0-4200-9718-374CC46E22CB}"/>
            </a:ext>
          </a:extLst>
        </xdr:cNvPr>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378" name="n_4aveValue【市民会館】&#10;一人当たり面積">
          <a:extLst>
            <a:ext uri="{FF2B5EF4-FFF2-40B4-BE49-F238E27FC236}">
              <a16:creationId xmlns:a16="http://schemas.microsoft.com/office/drawing/2014/main" id="{DFE06D09-C40C-4792-BA6E-794F39DE64D8}"/>
            </a:ext>
          </a:extLst>
        </xdr:cNvPr>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379" name="n_1mainValue【市民会館】&#10;一人当たり面積">
          <a:extLst>
            <a:ext uri="{FF2B5EF4-FFF2-40B4-BE49-F238E27FC236}">
              <a16:creationId xmlns:a16="http://schemas.microsoft.com/office/drawing/2014/main" id="{C8594DA1-3FDF-455C-B78B-EC65D027258C}"/>
            </a:ext>
          </a:extLst>
        </xdr:cNvPr>
        <xdr:cNvSpPr txBox="1"/>
      </xdr:nvSpPr>
      <xdr:spPr>
        <a:xfrm>
          <a:off x="9391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141240</xdr:rowOff>
    </xdr:from>
    <xdr:ext cx="469744" cy="259045"/>
    <xdr:sp macro="" textlink="">
      <xdr:nvSpPr>
        <xdr:cNvPr id="380" name="n_2mainValue【市民会館】&#10;一人当たり面積">
          <a:extLst>
            <a:ext uri="{FF2B5EF4-FFF2-40B4-BE49-F238E27FC236}">
              <a16:creationId xmlns:a16="http://schemas.microsoft.com/office/drawing/2014/main" id="{19ED3271-CA88-4C71-AAE7-3E8A0354A674}"/>
            </a:ext>
          </a:extLst>
        </xdr:cNvPr>
        <xdr:cNvSpPr txBox="1"/>
      </xdr:nvSpPr>
      <xdr:spPr>
        <a:xfrm>
          <a:off x="8515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141240</xdr:rowOff>
    </xdr:from>
    <xdr:ext cx="469744" cy="259045"/>
    <xdr:sp macro="" textlink="">
      <xdr:nvSpPr>
        <xdr:cNvPr id="381" name="n_3mainValue【市民会館】&#10;一人当たり面積">
          <a:extLst>
            <a:ext uri="{FF2B5EF4-FFF2-40B4-BE49-F238E27FC236}">
              <a16:creationId xmlns:a16="http://schemas.microsoft.com/office/drawing/2014/main" id="{62AB2A41-5353-48BC-B053-CBD1C1A1BAA6}"/>
            </a:ext>
          </a:extLst>
        </xdr:cNvPr>
        <xdr:cNvSpPr txBox="1"/>
      </xdr:nvSpPr>
      <xdr:spPr>
        <a:xfrm>
          <a:off x="7626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a:extLst>
            <a:ext uri="{FF2B5EF4-FFF2-40B4-BE49-F238E27FC236}">
              <a16:creationId xmlns:a16="http://schemas.microsoft.com/office/drawing/2014/main" id="{3E8A9961-BB3D-401D-9FF3-D6C71DFC6A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a:extLst>
            <a:ext uri="{FF2B5EF4-FFF2-40B4-BE49-F238E27FC236}">
              <a16:creationId xmlns:a16="http://schemas.microsoft.com/office/drawing/2014/main" id="{3BC5752C-6696-4762-B227-0C7EF3504B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a:extLst>
            <a:ext uri="{FF2B5EF4-FFF2-40B4-BE49-F238E27FC236}">
              <a16:creationId xmlns:a16="http://schemas.microsoft.com/office/drawing/2014/main" id="{30225933-F998-4B7D-A081-163A39AB63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a:extLst>
            <a:ext uri="{FF2B5EF4-FFF2-40B4-BE49-F238E27FC236}">
              <a16:creationId xmlns:a16="http://schemas.microsoft.com/office/drawing/2014/main" id="{32FE15A6-C7F3-4A6F-B9CA-8342E92948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a:extLst>
            <a:ext uri="{FF2B5EF4-FFF2-40B4-BE49-F238E27FC236}">
              <a16:creationId xmlns:a16="http://schemas.microsoft.com/office/drawing/2014/main" id="{ADA3CEB2-42A6-4E8C-927A-972F77EA0A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a:extLst>
            <a:ext uri="{FF2B5EF4-FFF2-40B4-BE49-F238E27FC236}">
              <a16:creationId xmlns:a16="http://schemas.microsoft.com/office/drawing/2014/main" id="{4EA9ACD8-8B5B-40DB-9D58-5FED6461481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a:extLst>
            <a:ext uri="{FF2B5EF4-FFF2-40B4-BE49-F238E27FC236}">
              <a16:creationId xmlns:a16="http://schemas.microsoft.com/office/drawing/2014/main" id="{B4F09878-4FC4-40B9-AC79-3EF6104BFE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a:extLst>
            <a:ext uri="{FF2B5EF4-FFF2-40B4-BE49-F238E27FC236}">
              <a16:creationId xmlns:a16="http://schemas.microsoft.com/office/drawing/2014/main" id="{3007FD35-DF94-48DD-8D70-62B16AA6DB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a:extLst>
            <a:ext uri="{FF2B5EF4-FFF2-40B4-BE49-F238E27FC236}">
              <a16:creationId xmlns:a16="http://schemas.microsoft.com/office/drawing/2014/main" id="{E8F4B4B1-A758-4792-8010-7E2CEDF55C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a:extLst>
            <a:ext uri="{FF2B5EF4-FFF2-40B4-BE49-F238E27FC236}">
              <a16:creationId xmlns:a16="http://schemas.microsoft.com/office/drawing/2014/main" id="{962AE3B5-4B6A-4FBA-8C4A-7C963B1403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a:extLst>
            <a:ext uri="{FF2B5EF4-FFF2-40B4-BE49-F238E27FC236}">
              <a16:creationId xmlns:a16="http://schemas.microsoft.com/office/drawing/2014/main" id="{5FB9748D-4DA6-45D3-A990-03BA2BC516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3" name="直線コネクタ 392">
          <a:extLst>
            <a:ext uri="{FF2B5EF4-FFF2-40B4-BE49-F238E27FC236}">
              <a16:creationId xmlns:a16="http://schemas.microsoft.com/office/drawing/2014/main" id="{F98BE9CA-D265-492F-AC04-7CF91A397C28}"/>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4" name="テキスト ボックス 393">
          <a:extLst>
            <a:ext uri="{FF2B5EF4-FFF2-40B4-BE49-F238E27FC236}">
              <a16:creationId xmlns:a16="http://schemas.microsoft.com/office/drawing/2014/main" id="{50A13629-47BB-4DA3-B0DE-B75EE52CF89A}"/>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5" name="直線コネクタ 394">
          <a:extLst>
            <a:ext uri="{FF2B5EF4-FFF2-40B4-BE49-F238E27FC236}">
              <a16:creationId xmlns:a16="http://schemas.microsoft.com/office/drawing/2014/main" id="{44846CFC-4BF0-4D48-BF91-9E106B8291BE}"/>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6" name="テキスト ボックス 395">
          <a:extLst>
            <a:ext uri="{FF2B5EF4-FFF2-40B4-BE49-F238E27FC236}">
              <a16:creationId xmlns:a16="http://schemas.microsoft.com/office/drawing/2014/main" id="{59A7A3D0-875D-4671-BD21-2D1905006F5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7" name="直線コネクタ 396">
          <a:extLst>
            <a:ext uri="{FF2B5EF4-FFF2-40B4-BE49-F238E27FC236}">
              <a16:creationId xmlns:a16="http://schemas.microsoft.com/office/drawing/2014/main" id="{8451FEF5-AA35-40D3-9BF3-43EF34011731}"/>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8" name="テキスト ボックス 397">
          <a:extLst>
            <a:ext uri="{FF2B5EF4-FFF2-40B4-BE49-F238E27FC236}">
              <a16:creationId xmlns:a16="http://schemas.microsoft.com/office/drawing/2014/main" id="{89E797C8-FF27-467D-BC78-0FDA70DE86A6}"/>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9" name="直線コネクタ 398">
          <a:extLst>
            <a:ext uri="{FF2B5EF4-FFF2-40B4-BE49-F238E27FC236}">
              <a16:creationId xmlns:a16="http://schemas.microsoft.com/office/drawing/2014/main" id="{AD6D99D3-5B40-4CE0-AB74-BF2415CB7C2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0" name="テキスト ボックス 399">
          <a:extLst>
            <a:ext uri="{FF2B5EF4-FFF2-40B4-BE49-F238E27FC236}">
              <a16:creationId xmlns:a16="http://schemas.microsoft.com/office/drawing/2014/main" id="{65E686D7-596F-4DD8-9D18-C72089BAAE8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84DA347C-92CC-4266-A7B5-DE28BF5414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a:extLst>
            <a:ext uri="{FF2B5EF4-FFF2-40B4-BE49-F238E27FC236}">
              <a16:creationId xmlns:a16="http://schemas.microsoft.com/office/drawing/2014/main" id="{92F0C7B9-EA94-49DA-BF74-70614292FCB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a:extLst>
            <a:ext uri="{FF2B5EF4-FFF2-40B4-BE49-F238E27FC236}">
              <a16:creationId xmlns:a16="http://schemas.microsoft.com/office/drawing/2014/main" id="{8C98FDCB-4A72-4BFE-BFCA-E20F9717A4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404" name="直線コネクタ 403">
          <a:extLst>
            <a:ext uri="{FF2B5EF4-FFF2-40B4-BE49-F238E27FC236}">
              <a16:creationId xmlns:a16="http://schemas.microsoft.com/office/drawing/2014/main" id="{EC228D9D-5970-4308-85DA-6965EEAC6DD2}"/>
            </a:ext>
          </a:extLst>
        </xdr:cNvPr>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5" name="【一般廃棄物処理施設】&#10;有形固定資産減価償却率最小値テキスト">
          <a:extLst>
            <a:ext uri="{FF2B5EF4-FFF2-40B4-BE49-F238E27FC236}">
              <a16:creationId xmlns:a16="http://schemas.microsoft.com/office/drawing/2014/main" id="{CDA76372-DD09-4EB2-925B-7F6D9E5212AC}"/>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06" name="直線コネクタ 405">
          <a:extLst>
            <a:ext uri="{FF2B5EF4-FFF2-40B4-BE49-F238E27FC236}">
              <a16:creationId xmlns:a16="http://schemas.microsoft.com/office/drawing/2014/main" id="{7152D7DE-2823-41DB-A5D5-C825FD04F120}"/>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407" name="【一般廃棄物処理施設】&#10;有形固定資産減価償却率最大値テキスト">
          <a:extLst>
            <a:ext uri="{FF2B5EF4-FFF2-40B4-BE49-F238E27FC236}">
              <a16:creationId xmlns:a16="http://schemas.microsoft.com/office/drawing/2014/main" id="{346B1FF4-FB8C-49E9-8F7F-C442E5539702}"/>
            </a:ext>
          </a:extLst>
        </xdr:cNvPr>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408" name="直線コネクタ 407">
          <a:extLst>
            <a:ext uri="{FF2B5EF4-FFF2-40B4-BE49-F238E27FC236}">
              <a16:creationId xmlns:a16="http://schemas.microsoft.com/office/drawing/2014/main" id="{90C36793-B5FF-46B8-A182-BB2DFBE665AD}"/>
            </a:ext>
          </a:extLst>
        </xdr:cNvPr>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168419</xdr:rowOff>
    </xdr:from>
    <xdr:ext cx="405111" cy="259045"/>
    <xdr:sp macro="" textlink="">
      <xdr:nvSpPr>
        <xdr:cNvPr id="409" name="【一般廃棄物処理施設】&#10;有形固定資産減価償却率平均値テキスト">
          <a:extLst>
            <a:ext uri="{FF2B5EF4-FFF2-40B4-BE49-F238E27FC236}">
              <a16:creationId xmlns:a16="http://schemas.microsoft.com/office/drawing/2014/main" id="{EC5ACBF6-FDAD-4A4D-B965-302B69145D1A}"/>
            </a:ext>
          </a:extLst>
        </xdr:cNvPr>
        <xdr:cNvSpPr txBox="1"/>
      </xdr:nvSpPr>
      <xdr:spPr>
        <a:xfrm>
          <a:off x="16357600" y="651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410" name="フローチャート: 判断 409">
          <a:extLst>
            <a:ext uri="{FF2B5EF4-FFF2-40B4-BE49-F238E27FC236}">
              <a16:creationId xmlns:a16="http://schemas.microsoft.com/office/drawing/2014/main" id="{9DA655A7-AE6F-4EC1-82E1-6CDA335E2859}"/>
            </a:ext>
          </a:extLst>
        </xdr:cNvPr>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411" name="フローチャート: 判断 410">
          <a:extLst>
            <a:ext uri="{FF2B5EF4-FFF2-40B4-BE49-F238E27FC236}">
              <a16:creationId xmlns:a16="http://schemas.microsoft.com/office/drawing/2014/main" id="{71D674E3-065D-4551-99EE-B1465AEE9014}"/>
            </a:ext>
          </a:extLst>
        </xdr:cNvPr>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412" name="フローチャート: 判断 411">
          <a:extLst>
            <a:ext uri="{FF2B5EF4-FFF2-40B4-BE49-F238E27FC236}">
              <a16:creationId xmlns:a16="http://schemas.microsoft.com/office/drawing/2014/main" id="{C355AB15-6C85-4DC1-9C1B-BF4E2A3ADDE5}"/>
            </a:ext>
          </a:extLst>
        </xdr:cNvPr>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13" name="フローチャート: 判断 412">
          <a:extLst>
            <a:ext uri="{FF2B5EF4-FFF2-40B4-BE49-F238E27FC236}">
              <a16:creationId xmlns:a16="http://schemas.microsoft.com/office/drawing/2014/main" id="{BD7018D7-542D-4D7F-A1A9-C23CDD3AA3F6}"/>
            </a:ext>
          </a:extLst>
        </xdr:cNvPr>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414" name="フローチャート: 判断 413">
          <a:extLst>
            <a:ext uri="{FF2B5EF4-FFF2-40B4-BE49-F238E27FC236}">
              <a16:creationId xmlns:a16="http://schemas.microsoft.com/office/drawing/2014/main" id="{3D9C4E02-A272-4C3F-ACA7-599BCA0279F0}"/>
            </a:ext>
          </a:extLst>
        </xdr:cNvPr>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FA742C5-95F0-4FF0-BD0E-DC88AD1277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CA5302C-5C4B-4F0D-8C96-5EAC76802C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E989ED8-1EB1-439B-BD56-58B8E6CC4E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28BEB00-302E-4D03-A92A-855C3CF866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8A964B31-5FFB-4072-8BEB-B781A37D37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xdr:rowOff>
    </xdr:from>
    <xdr:to>
      <xdr:col>85</xdr:col>
      <xdr:colOff>177800</xdr:colOff>
      <xdr:row>36</xdr:row>
      <xdr:rowOff>106426</xdr:rowOff>
    </xdr:to>
    <xdr:sp macro="" textlink="">
      <xdr:nvSpPr>
        <xdr:cNvPr id="420" name="楕円 419">
          <a:extLst>
            <a:ext uri="{FF2B5EF4-FFF2-40B4-BE49-F238E27FC236}">
              <a16:creationId xmlns:a16="http://schemas.microsoft.com/office/drawing/2014/main" id="{97C9E93C-5DB5-4148-AF35-9BCE94EA5EC2}"/>
            </a:ext>
          </a:extLst>
        </xdr:cNvPr>
        <xdr:cNvSpPr/>
      </xdr:nvSpPr>
      <xdr:spPr>
        <a:xfrm>
          <a:off x="162687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27703</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3B0BE5F0-40A6-4180-9727-4E2BD47EFD40}"/>
            </a:ext>
          </a:extLst>
        </xdr:cNvPr>
        <xdr:cNvSpPr txBox="1"/>
      </xdr:nvSpPr>
      <xdr:spPr>
        <a:xfrm>
          <a:off x="16357600" y="60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119126</xdr:rowOff>
    </xdr:from>
    <xdr:to>
      <xdr:col>81</xdr:col>
      <xdr:colOff>101600</xdr:colOff>
      <xdr:row>36</xdr:row>
      <xdr:rowOff>49276</xdr:rowOff>
    </xdr:to>
    <xdr:sp macro="" textlink="">
      <xdr:nvSpPr>
        <xdr:cNvPr id="422" name="楕円 421">
          <a:extLst>
            <a:ext uri="{FF2B5EF4-FFF2-40B4-BE49-F238E27FC236}">
              <a16:creationId xmlns:a16="http://schemas.microsoft.com/office/drawing/2014/main" id="{C8D7CBCA-B513-45F5-9CBE-197A64399504}"/>
            </a:ext>
          </a:extLst>
        </xdr:cNvPr>
        <xdr:cNvSpPr/>
      </xdr:nvSpPr>
      <xdr:spPr>
        <a:xfrm>
          <a:off x="1543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169926</xdr:rowOff>
    </xdr:from>
    <xdr:to>
      <xdr:col>85</xdr:col>
      <xdr:colOff>127000</xdr:colOff>
      <xdr:row>36</xdr:row>
      <xdr:rowOff>55626</xdr:rowOff>
    </xdr:to>
    <xdr:cxnSp macro="">
      <xdr:nvCxnSpPr>
        <xdr:cNvPr id="423" name="直線コネクタ 422">
          <a:extLst>
            <a:ext uri="{FF2B5EF4-FFF2-40B4-BE49-F238E27FC236}">
              <a16:creationId xmlns:a16="http://schemas.microsoft.com/office/drawing/2014/main" id="{9C4F0170-4EEF-41D7-B974-810F905EC53F}"/>
            </a:ext>
          </a:extLst>
        </xdr:cNvPr>
        <xdr:cNvCxnSpPr/>
      </xdr:nvCxnSpPr>
      <xdr:spPr>
        <a:xfrm>
          <a:off x="15481300" y="617067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41402</xdr:rowOff>
    </xdr:from>
    <xdr:to>
      <xdr:col>76</xdr:col>
      <xdr:colOff>165100</xdr:colOff>
      <xdr:row>35</xdr:row>
      <xdr:rowOff>143002</xdr:rowOff>
    </xdr:to>
    <xdr:sp macro="" textlink="">
      <xdr:nvSpPr>
        <xdr:cNvPr id="424" name="楕円 423">
          <a:extLst>
            <a:ext uri="{FF2B5EF4-FFF2-40B4-BE49-F238E27FC236}">
              <a16:creationId xmlns:a16="http://schemas.microsoft.com/office/drawing/2014/main" id="{464FCD92-AA72-4887-9BE2-623A7A7786C7}"/>
            </a:ext>
          </a:extLst>
        </xdr:cNvPr>
        <xdr:cNvSpPr/>
      </xdr:nvSpPr>
      <xdr:spPr>
        <a:xfrm>
          <a:off x="14541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92202</xdr:rowOff>
    </xdr:from>
    <xdr:to>
      <xdr:col>81</xdr:col>
      <xdr:colOff>50800</xdr:colOff>
      <xdr:row>35</xdr:row>
      <xdr:rowOff>169926</xdr:rowOff>
    </xdr:to>
    <xdr:cxnSp macro="">
      <xdr:nvCxnSpPr>
        <xdr:cNvPr id="425" name="直線コネクタ 424">
          <a:extLst>
            <a:ext uri="{FF2B5EF4-FFF2-40B4-BE49-F238E27FC236}">
              <a16:creationId xmlns:a16="http://schemas.microsoft.com/office/drawing/2014/main" id="{162ACA24-145C-4A37-8DF6-699549465E49}"/>
            </a:ext>
          </a:extLst>
        </xdr:cNvPr>
        <xdr:cNvCxnSpPr/>
      </xdr:nvCxnSpPr>
      <xdr:spPr>
        <a:xfrm>
          <a:off x="14592300" y="6092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6" name="楕円 425">
          <a:extLst>
            <a:ext uri="{FF2B5EF4-FFF2-40B4-BE49-F238E27FC236}">
              <a16:creationId xmlns:a16="http://schemas.microsoft.com/office/drawing/2014/main" id="{28E879A7-6849-40A3-832A-2CC0A102448A}"/>
            </a:ext>
          </a:extLst>
        </xdr:cNvPr>
        <xdr:cNvSpPr/>
      </xdr:nvSpPr>
      <xdr:spPr>
        <a:xfrm>
          <a:off x="13652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xdr:rowOff>
    </xdr:from>
    <xdr:to>
      <xdr:col>76</xdr:col>
      <xdr:colOff>114300</xdr:colOff>
      <xdr:row>35</xdr:row>
      <xdr:rowOff>92202</xdr:rowOff>
    </xdr:to>
    <xdr:cxnSp macro="">
      <xdr:nvCxnSpPr>
        <xdr:cNvPr id="427" name="直線コネクタ 426">
          <a:extLst>
            <a:ext uri="{FF2B5EF4-FFF2-40B4-BE49-F238E27FC236}">
              <a16:creationId xmlns:a16="http://schemas.microsoft.com/office/drawing/2014/main" id="{E7924B5A-3CAD-445F-A7E9-6D9C8898ED9E}"/>
            </a:ext>
          </a:extLst>
        </xdr:cNvPr>
        <xdr:cNvCxnSpPr/>
      </xdr:nvCxnSpPr>
      <xdr:spPr>
        <a:xfrm>
          <a:off x="13703300" y="60129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90695</xdr:rowOff>
    </xdr:from>
    <xdr:ext cx="405111" cy="259045"/>
    <xdr:sp macro="" textlink="">
      <xdr:nvSpPr>
        <xdr:cNvPr id="428" name="n_1aveValue【一般廃棄物処理施設】&#10;有形固定資産減価償却率">
          <a:extLst>
            <a:ext uri="{FF2B5EF4-FFF2-40B4-BE49-F238E27FC236}">
              <a16:creationId xmlns:a16="http://schemas.microsoft.com/office/drawing/2014/main" id="{3E3E378E-4F77-4946-9DCA-D9643BDBB0E4}"/>
            </a:ext>
          </a:extLst>
        </xdr:cNvPr>
        <xdr:cNvSpPr txBox="1"/>
      </xdr:nvSpPr>
      <xdr:spPr>
        <a:xfrm>
          <a:off x="152660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1541</xdr:rowOff>
    </xdr:from>
    <xdr:ext cx="405111" cy="259045"/>
    <xdr:sp macro="" textlink="">
      <xdr:nvSpPr>
        <xdr:cNvPr id="429" name="n_2aveValue【一般廃棄物処理施設】&#10;有形固定資産減価償却率">
          <a:extLst>
            <a:ext uri="{FF2B5EF4-FFF2-40B4-BE49-F238E27FC236}">
              <a16:creationId xmlns:a16="http://schemas.microsoft.com/office/drawing/2014/main" id="{74A1698E-E780-4AF0-8CA3-A28358BDC8EE}"/>
            </a:ext>
          </a:extLst>
        </xdr:cNvPr>
        <xdr:cNvSpPr txBox="1"/>
      </xdr:nvSpPr>
      <xdr:spPr>
        <a:xfrm>
          <a:off x="14389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30" name="n_3aveValue【一般廃棄物処理施設】&#10;有形固定資産減価償却率">
          <a:extLst>
            <a:ext uri="{FF2B5EF4-FFF2-40B4-BE49-F238E27FC236}">
              <a16:creationId xmlns:a16="http://schemas.microsoft.com/office/drawing/2014/main" id="{2FFB6623-2EAE-4006-9D73-FDF8BEE95EDE}"/>
            </a:ext>
          </a:extLst>
        </xdr:cNvPr>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38371</xdr:rowOff>
    </xdr:from>
    <xdr:ext cx="405111" cy="259045"/>
    <xdr:sp macro="" textlink="">
      <xdr:nvSpPr>
        <xdr:cNvPr id="431" name="n_4aveValue【一般廃棄物処理施設】&#10;有形固定資産減価償却率">
          <a:extLst>
            <a:ext uri="{FF2B5EF4-FFF2-40B4-BE49-F238E27FC236}">
              <a16:creationId xmlns:a16="http://schemas.microsoft.com/office/drawing/2014/main" id="{6C43BCE2-9822-4FE7-921A-4224A3EFFB3F}"/>
            </a:ext>
          </a:extLst>
        </xdr:cNvPr>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65803</xdr:rowOff>
    </xdr:from>
    <xdr:ext cx="405111" cy="259045"/>
    <xdr:sp macro="" textlink="">
      <xdr:nvSpPr>
        <xdr:cNvPr id="432" name="n_1mainValue【一般廃棄物処理施設】&#10;有形固定資産減価償却率">
          <a:extLst>
            <a:ext uri="{FF2B5EF4-FFF2-40B4-BE49-F238E27FC236}">
              <a16:creationId xmlns:a16="http://schemas.microsoft.com/office/drawing/2014/main" id="{DD5571B4-7CB2-4EC7-9AA9-0420AD0AC413}"/>
            </a:ext>
          </a:extLst>
        </xdr:cNvPr>
        <xdr:cNvSpPr txBox="1"/>
      </xdr:nvSpPr>
      <xdr:spPr>
        <a:xfrm>
          <a:off x="152660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159529</xdr:rowOff>
    </xdr:from>
    <xdr:ext cx="405111" cy="259045"/>
    <xdr:sp macro="" textlink="">
      <xdr:nvSpPr>
        <xdr:cNvPr id="433" name="n_2mainValue【一般廃棄物処理施設】&#10;有形固定資産減価償却率">
          <a:extLst>
            <a:ext uri="{FF2B5EF4-FFF2-40B4-BE49-F238E27FC236}">
              <a16:creationId xmlns:a16="http://schemas.microsoft.com/office/drawing/2014/main" id="{EEECE65F-1A34-4D67-B1AF-CC0C019F2FC4}"/>
            </a:ext>
          </a:extLst>
        </xdr:cNvPr>
        <xdr:cNvSpPr txBox="1"/>
      </xdr:nvSpPr>
      <xdr:spPr>
        <a:xfrm>
          <a:off x="14389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34" name="n_3mainValue【一般廃棄物処理施設】&#10;有形固定資産減価償却率">
          <a:extLst>
            <a:ext uri="{FF2B5EF4-FFF2-40B4-BE49-F238E27FC236}">
              <a16:creationId xmlns:a16="http://schemas.microsoft.com/office/drawing/2014/main" id="{377241E4-88F6-469E-B5EC-B44B885C1865}"/>
            </a:ext>
          </a:extLst>
        </xdr:cNvPr>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369F4CE8-416F-4312-A3FA-EA5902A36B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DFFAF4C2-3314-4A42-9CCC-45750A6B3D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F0FD1E82-D473-415F-A308-D6D850711A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A216B988-FF17-43CB-8FC7-8306421569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DA4924C0-8588-4602-85BC-1DFC70D92D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29098264-C04D-4491-BDA3-48A5407B3B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0549B0E7-0523-42AF-88C8-C512857A70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2D6005BD-480C-4C37-9E33-F5C469D061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CA55596C-455D-43BF-9AFC-1B0CCA3339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A6B7BEF4-F90D-4A8A-B9AB-4EFCACF0A5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a:extLst>
            <a:ext uri="{FF2B5EF4-FFF2-40B4-BE49-F238E27FC236}">
              <a16:creationId xmlns:a16="http://schemas.microsoft.com/office/drawing/2014/main" id="{2E2D3CE8-002A-499B-838A-5562A0E0468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6" name="テキスト ボックス 445">
          <a:extLst>
            <a:ext uri="{FF2B5EF4-FFF2-40B4-BE49-F238E27FC236}">
              <a16:creationId xmlns:a16="http://schemas.microsoft.com/office/drawing/2014/main" id="{DD681D6A-DC3E-4241-9683-C70C412292D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a:extLst>
            <a:ext uri="{FF2B5EF4-FFF2-40B4-BE49-F238E27FC236}">
              <a16:creationId xmlns:a16="http://schemas.microsoft.com/office/drawing/2014/main" id="{74D938B1-B2BD-4DF0-9277-85145E35235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8" name="テキスト ボックス 447">
          <a:extLst>
            <a:ext uri="{FF2B5EF4-FFF2-40B4-BE49-F238E27FC236}">
              <a16:creationId xmlns:a16="http://schemas.microsoft.com/office/drawing/2014/main" id="{87949406-D8E6-4C71-BE1B-F9068A25AECC}"/>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a:extLst>
            <a:ext uri="{FF2B5EF4-FFF2-40B4-BE49-F238E27FC236}">
              <a16:creationId xmlns:a16="http://schemas.microsoft.com/office/drawing/2014/main" id="{1E33BA0B-6188-4272-A43C-DC559B9EB7B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0" name="テキスト ボックス 449">
          <a:extLst>
            <a:ext uri="{FF2B5EF4-FFF2-40B4-BE49-F238E27FC236}">
              <a16:creationId xmlns:a16="http://schemas.microsoft.com/office/drawing/2014/main" id="{60F35DC1-E560-4B09-BB6D-91AF245DFDB3}"/>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a:extLst>
            <a:ext uri="{FF2B5EF4-FFF2-40B4-BE49-F238E27FC236}">
              <a16:creationId xmlns:a16="http://schemas.microsoft.com/office/drawing/2014/main" id="{62CE2FA0-40DE-4AA0-9425-93D0464062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2" name="テキスト ボックス 451">
          <a:extLst>
            <a:ext uri="{FF2B5EF4-FFF2-40B4-BE49-F238E27FC236}">
              <a16:creationId xmlns:a16="http://schemas.microsoft.com/office/drawing/2014/main" id="{37588B52-5589-4E2F-B9E7-9CADFA6668BD}"/>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a:extLst>
            <a:ext uri="{FF2B5EF4-FFF2-40B4-BE49-F238E27FC236}">
              <a16:creationId xmlns:a16="http://schemas.microsoft.com/office/drawing/2014/main" id="{A1E02A57-288B-4D47-91E4-46EB837E6FE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4" name="テキスト ボックス 453">
          <a:extLst>
            <a:ext uri="{FF2B5EF4-FFF2-40B4-BE49-F238E27FC236}">
              <a16:creationId xmlns:a16="http://schemas.microsoft.com/office/drawing/2014/main" id="{190B0157-324A-4CA3-B92F-B1F106E0B826}"/>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a:extLst>
            <a:ext uri="{FF2B5EF4-FFF2-40B4-BE49-F238E27FC236}">
              <a16:creationId xmlns:a16="http://schemas.microsoft.com/office/drawing/2014/main" id="{AC32679D-F1DE-4AF4-9787-B1C06F918D9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6" name="テキスト ボックス 455">
          <a:extLst>
            <a:ext uri="{FF2B5EF4-FFF2-40B4-BE49-F238E27FC236}">
              <a16:creationId xmlns:a16="http://schemas.microsoft.com/office/drawing/2014/main" id="{9B850C8E-9FFA-4982-8CDE-4C75CDCE8AF8}"/>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FB5A5822-B13B-461D-970A-64C3F38AEF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8" name="テキスト ボックス 457">
          <a:extLst>
            <a:ext uri="{FF2B5EF4-FFF2-40B4-BE49-F238E27FC236}">
              <a16:creationId xmlns:a16="http://schemas.microsoft.com/office/drawing/2014/main" id="{25B5690F-EF5B-497D-8C85-9BE9907B7D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a:extLst>
            <a:ext uri="{FF2B5EF4-FFF2-40B4-BE49-F238E27FC236}">
              <a16:creationId xmlns:a16="http://schemas.microsoft.com/office/drawing/2014/main" id="{8CEA5487-F721-4A3C-BB43-0853877DD4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460" name="直線コネクタ 459">
          <a:extLst>
            <a:ext uri="{FF2B5EF4-FFF2-40B4-BE49-F238E27FC236}">
              <a16:creationId xmlns:a16="http://schemas.microsoft.com/office/drawing/2014/main" id="{63ABDC3E-18F6-4EDE-840A-EAB2F7D4CE9E}"/>
            </a:ext>
          </a:extLst>
        </xdr:cNvPr>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461" name="【一般廃棄物処理施設】&#10;一人当たり有形固定資産（償却資産）額最小値テキスト">
          <a:extLst>
            <a:ext uri="{FF2B5EF4-FFF2-40B4-BE49-F238E27FC236}">
              <a16:creationId xmlns:a16="http://schemas.microsoft.com/office/drawing/2014/main" id="{AB14C819-007F-416D-BF9F-2CF0F9C0E28D}"/>
            </a:ext>
          </a:extLst>
        </xdr:cNvPr>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462" name="直線コネクタ 461">
          <a:extLst>
            <a:ext uri="{FF2B5EF4-FFF2-40B4-BE49-F238E27FC236}">
              <a16:creationId xmlns:a16="http://schemas.microsoft.com/office/drawing/2014/main" id="{FC63F8AC-16F9-4D0B-A5DA-929E65A6616B}"/>
            </a:ext>
          </a:extLst>
        </xdr:cNvPr>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463" name="【一般廃棄物処理施設】&#10;一人当たり有形固定資産（償却資産）額最大値テキスト">
          <a:extLst>
            <a:ext uri="{FF2B5EF4-FFF2-40B4-BE49-F238E27FC236}">
              <a16:creationId xmlns:a16="http://schemas.microsoft.com/office/drawing/2014/main" id="{26AA5144-91ED-49F0-929C-C7DCFC741CE3}"/>
            </a:ext>
          </a:extLst>
        </xdr:cNvPr>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464" name="直線コネクタ 463">
          <a:extLst>
            <a:ext uri="{FF2B5EF4-FFF2-40B4-BE49-F238E27FC236}">
              <a16:creationId xmlns:a16="http://schemas.microsoft.com/office/drawing/2014/main" id="{0D15658E-6B94-411D-B4F5-3FB680213120}"/>
            </a:ext>
          </a:extLst>
        </xdr:cNvPr>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465" name="【一般廃棄物処理施設】&#10;一人当たり有形固定資産（償却資産）額平均値テキスト">
          <a:extLst>
            <a:ext uri="{FF2B5EF4-FFF2-40B4-BE49-F238E27FC236}">
              <a16:creationId xmlns:a16="http://schemas.microsoft.com/office/drawing/2014/main" id="{E40C6821-60A5-49B0-BF3B-1F27E213AAED}"/>
            </a:ext>
          </a:extLst>
        </xdr:cNvPr>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466" name="フローチャート: 判断 465">
          <a:extLst>
            <a:ext uri="{FF2B5EF4-FFF2-40B4-BE49-F238E27FC236}">
              <a16:creationId xmlns:a16="http://schemas.microsoft.com/office/drawing/2014/main" id="{6714E70F-4B3A-46BA-ABA2-EC4FDD13CF47}"/>
            </a:ext>
          </a:extLst>
        </xdr:cNvPr>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467" name="フローチャート: 判断 466">
          <a:extLst>
            <a:ext uri="{FF2B5EF4-FFF2-40B4-BE49-F238E27FC236}">
              <a16:creationId xmlns:a16="http://schemas.microsoft.com/office/drawing/2014/main" id="{8887206D-573B-4616-ABF9-51D5B254F26E}"/>
            </a:ext>
          </a:extLst>
        </xdr:cNvPr>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468" name="フローチャート: 判断 467">
          <a:extLst>
            <a:ext uri="{FF2B5EF4-FFF2-40B4-BE49-F238E27FC236}">
              <a16:creationId xmlns:a16="http://schemas.microsoft.com/office/drawing/2014/main" id="{440C79F5-1208-47F4-8713-73DB555AC362}"/>
            </a:ext>
          </a:extLst>
        </xdr:cNvPr>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469" name="フローチャート: 判断 468">
          <a:extLst>
            <a:ext uri="{FF2B5EF4-FFF2-40B4-BE49-F238E27FC236}">
              <a16:creationId xmlns:a16="http://schemas.microsoft.com/office/drawing/2014/main" id="{620AA3D4-3FA7-4BC2-ADBF-5FFF4349AB9E}"/>
            </a:ext>
          </a:extLst>
        </xdr:cNvPr>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470" name="フローチャート: 判断 469">
          <a:extLst>
            <a:ext uri="{FF2B5EF4-FFF2-40B4-BE49-F238E27FC236}">
              <a16:creationId xmlns:a16="http://schemas.microsoft.com/office/drawing/2014/main" id="{F5AD05ED-A143-4D3B-B893-95E9FD6AB143}"/>
            </a:ext>
          </a:extLst>
        </xdr:cNvPr>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8D713757-9673-4692-AF41-43862E3106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C958531B-9487-4C9F-B58E-722C07F234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5CFE5CBA-212C-471A-B557-99868F9C99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1DE3D4DA-483F-4120-B759-8B2DBC7595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E3D086D-94BD-4122-B5ED-E9E499AC33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10443</xdr:rowOff>
    </xdr:from>
    <xdr:to>
      <xdr:col>116</xdr:col>
      <xdr:colOff>114300</xdr:colOff>
      <xdr:row>41</xdr:row>
      <xdr:rowOff>112043</xdr:rowOff>
    </xdr:to>
    <xdr:sp macro="" textlink="">
      <xdr:nvSpPr>
        <xdr:cNvPr id="476" name="楕円 475">
          <a:extLst>
            <a:ext uri="{FF2B5EF4-FFF2-40B4-BE49-F238E27FC236}">
              <a16:creationId xmlns:a16="http://schemas.microsoft.com/office/drawing/2014/main" id="{8BD6F361-60A0-4F60-80B2-AE04D8751AB8}"/>
            </a:ext>
          </a:extLst>
        </xdr:cNvPr>
        <xdr:cNvSpPr/>
      </xdr:nvSpPr>
      <xdr:spPr>
        <a:xfrm>
          <a:off x="22110700" y="70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96820</xdr:rowOff>
    </xdr:from>
    <xdr:ext cx="534377" cy="259045"/>
    <xdr:sp macro="" textlink="">
      <xdr:nvSpPr>
        <xdr:cNvPr id="477" name="【一般廃棄物処理施設】&#10;一人当たり有形固定資産（償却資産）額該当値テキスト">
          <a:extLst>
            <a:ext uri="{FF2B5EF4-FFF2-40B4-BE49-F238E27FC236}">
              <a16:creationId xmlns:a16="http://schemas.microsoft.com/office/drawing/2014/main" id="{61C3431C-F6CF-4EAC-94B5-01137F3C9B87}"/>
            </a:ext>
          </a:extLst>
        </xdr:cNvPr>
        <xdr:cNvSpPr txBox="1"/>
      </xdr:nvSpPr>
      <xdr:spPr>
        <a:xfrm>
          <a:off x="22199600" y="69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15102</xdr:rowOff>
    </xdr:from>
    <xdr:to>
      <xdr:col>112</xdr:col>
      <xdr:colOff>38100</xdr:colOff>
      <xdr:row>41</xdr:row>
      <xdr:rowOff>116702</xdr:rowOff>
    </xdr:to>
    <xdr:sp macro="" textlink="">
      <xdr:nvSpPr>
        <xdr:cNvPr id="478" name="楕円 477">
          <a:extLst>
            <a:ext uri="{FF2B5EF4-FFF2-40B4-BE49-F238E27FC236}">
              <a16:creationId xmlns:a16="http://schemas.microsoft.com/office/drawing/2014/main" id="{5FCFB191-4578-42FF-945E-A440E0839C8C}"/>
            </a:ext>
          </a:extLst>
        </xdr:cNvPr>
        <xdr:cNvSpPr/>
      </xdr:nvSpPr>
      <xdr:spPr>
        <a:xfrm>
          <a:off x="21272500" y="70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61243</xdr:rowOff>
    </xdr:from>
    <xdr:to>
      <xdr:col>116</xdr:col>
      <xdr:colOff>63500</xdr:colOff>
      <xdr:row>41</xdr:row>
      <xdr:rowOff>65902</xdr:rowOff>
    </xdr:to>
    <xdr:cxnSp macro="">
      <xdr:nvCxnSpPr>
        <xdr:cNvPr id="479" name="直線コネクタ 478">
          <a:extLst>
            <a:ext uri="{FF2B5EF4-FFF2-40B4-BE49-F238E27FC236}">
              <a16:creationId xmlns:a16="http://schemas.microsoft.com/office/drawing/2014/main" id="{31A5D9AA-7831-43CD-9107-A8748534AF10}"/>
            </a:ext>
          </a:extLst>
        </xdr:cNvPr>
        <xdr:cNvCxnSpPr/>
      </xdr:nvCxnSpPr>
      <xdr:spPr>
        <a:xfrm flipV="1">
          <a:off x="21323300" y="7090693"/>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18270</xdr:rowOff>
    </xdr:from>
    <xdr:to>
      <xdr:col>107</xdr:col>
      <xdr:colOff>101600</xdr:colOff>
      <xdr:row>41</xdr:row>
      <xdr:rowOff>119870</xdr:rowOff>
    </xdr:to>
    <xdr:sp macro="" textlink="">
      <xdr:nvSpPr>
        <xdr:cNvPr id="480" name="楕円 479">
          <a:extLst>
            <a:ext uri="{FF2B5EF4-FFF2-40B4-BE49-F238E27FC236}">
              <a16:creationId xmlns:a16="http://schemas.microsoft.com/office/drawing/2014/main" id="{3DFDB62C-9617-45E5-A599-E7DF686F3BBB}"/>
            </a:ext>
          </a:extLst>
        </xdr:cNvPr>
        <xdr:cNvSpPr/>
      </xdr:nvSpPr>
      <xdr:spPr>
        <a:xfrm>
          <a:off x="20383500" y="7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65902</xdr:rowOff>
    </xdr:from>
    <xdr:to>
      <xdr:col>111</xdr:col>
      <xdr:colOff>177800</xdr:colOff>
      <xdr:row>41</xdr:row>
      <xdr:rowOff>69070</xdr:rowOff>
    </xdr:to>
    <xdr:cxnSp macro="">
      <xdr:nvCxnSpPr>
        <xdr:cNvPr id="481" name="直線コネクタ 480">
          <a:extLst>
            <a:ext uri="{FF2B5EF4-FFF2-40B4-BE49-F238E27FC236}">
              <a16:creationId xmlns:a16="http://schemas.microsoft.com/office/drawing/2014/main" id="{1FF2B730-FCF5-41EC-A28B-B71C7CDAC77E}"/>
            </a:ext>
          </a:extLst>
        </xdr:cNvPr>
        <xdr:cNvCxnSpPr/>
      </xdr:nvCxnSpPr>
      <xdr:spPr>
        <a:xfrm flipV="1">
          <a:off x="20434300" y="7095352"/>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24638</xdr:rowOff>
    </xdr:from>
    <xdr:to>
      <xdr:col>102</xdr:col>
      <xdr:colOff>165100</xdr:colOff>
      <xdr:row>41</xdr:row>
      <xdr:rowOff>126238</xdr:rowOff>
    </xdr:to>
    <xdr:sp macro="" textlink="">
      <xdr:nvSpPr>
        <xdr:cNvPr id="482" name="楕円 481">
          <a:extLst>
            <a:ext uri="{FF2B5EF4-FFF2-40B4-BE49-F238E27FC236}">
              <a16:creationId xmlns:a16="http://schemas.microsoft.com/office/drawing/2014/main" id="{B657B162-3F94-4C77-9828-8087EE6260DD}"/>
            </a:ext>
          </a:extLst>
        </xdr:cNvPr>
        <xdr:cNvSpPr/>
      </xdr:nvSpPr>
      <xdr:spPr>
        <a:xfrm>
          <a:off x="19494500" y="705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69070</xdr:rowOff>
    </xdr:from>
    <xdr:to>
      <xdr:col>107</xdr:col>
      <xdr:colOff>50800</xdr:colOff>
      <xdr:row>41</xdr:row>
      <xdr:rowOff>75438</xdr:rowOff>
    </xdr:to>
    <xdr:cxnSp macro="">
      <xdr:nvCxnSpPr>
        <xdr:cNvPr id="483" name="直線コネクタ 482">
          <a:extLst>
            <a:ext uri="{FF2B5EF4-FFF2-40B4-BE49-F238E27FC236}">
              <a16:creationId xmlns:a16="http://schemas.microsoft.com/office/drawing/2014/main" id="{C14CB9F2-CC12-4783-BED7-7864EA54C213}"/>
            </a:ext>
          </a:extLst>
        </xdr:cNvPr>
        <xdr:cNvCxnSpPr/>
      </xdr:nvCxnSpPr>
      <xdr:spPr>
        <a:xfrm flipV="1">
          <a:off x="19545300" y="7098520"/>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85963</xdr:rowOff>
    </xdr:from>
    <xdr:ext cx="534377" cy="259045"/>
    <xdr:sp macro="" textlink="">
      <xdr:nvSpPr>
        <xdr:cNvPr id="484" name="n_1aveValue【一般廃棄物処理施設】&#10;一人当たり有形固定資産（償却資産）額">
          <a:extLst>
            <a:ext uri="{FF2B5EF4-FFF2-40B4-BE49-F238E27FC236}">
              <a16:creationId xmlns:a16="http://schemas.microsoft.com/office/drawing/2014/main" id="{021E55BF-C574-401F-92D2-812065288C6B}"/>
            </a:ext>
          </a:extLst>
        </xdr:cNvPr>
        <xdr:cNvSpPr txBox="1"/>
      </xdr:nvSpPr>
      <xdr:spPr>
        <a:xfrm>
          <a:off x="21043411" y="62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485" name="n_2aveValue【一般廃棄物処理施設】&#10;一人当たり有形固定資産（償却資産）額">
          <a:extLst>
            <a:ext uri="{FF2B5EF4-FFF2-40B4-BE49-F238E27FC236}">
              <a16:creationId xmlns:a16="http://schemas.microsoft.com/office/drawing/2014/main" id="{DBCA3ABB-A211-46CE-BAE6-8CC835C91F89}"/>
            </a:ext>
          </a:extLst>
        </xdr:cNvPr>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486" name="n_3aveValue【一般廃棄物処理施設】&#10;一人当たり有形固定資産（償却資産）額">
          <a:extLst>
            <a:ext uri="{FF2B5EF4-FFF2-40B4-BE49-F238E27FC236}">
              <a16:creationId xmlns:a16="http://schemas.microsoft.com/office/drawing/2014/main" id="{7D45DA8C-0DA5-4426-8D9E-5B23AC760ED1}"/>
            </a:ext>
          </a:extLst>
        </xdr:cNvPr>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487" name="n_4aveValue【一般廃棄物処理施設】&#10;一人当たり有形固定資産（償却資産）額">
          <a:extLst>
            <a:ext uri="{FF2B5EF4-FFF2-40B4-BE49-F238E27FC236}">
              <a16:creationId xmlns:a16="http://schemas.microsoft.com/office/drawing/2014/main" id="{5A5D6B64-8372-4D2F-B408-2368BC19CD11}"/>
            </a:ext>
          </a:extLst>
        </xdr:cNvPr>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107829</xdr:rowOff>
    </xdr:from>
    <xdr:ext cx="534377" cy="259045"/>
    <xdr:sp macro="" textlink="">
      <xdr:nvSpPr>
        <xdr:cNvPr id="488" name="n_1mainValue【一般廃棄物処理施設】&#10;一人当たり有形固定資産（償却資産）額">
          <a:extLst>
            <a:ext uri="{FF2B5EF4-FFF2-40B4-BE49-F238E27FC236}">
              <a16:creationId xmlns:a16="http://schemas.microsoft.com/office/drawing/2014/main" id="{184E0907-6E8E-41BB-AD36-6DB3A4B7E24D}"/>
            </a:ext>
          </a:extLst>
        </xdr:cNvPr>
        <xdr:cNvSpPr txBox="1"/>
      </xdr:nvSpPr>
      <xdr:spPr>
        <a:xfrm>
          <a:off x="21043411" y="71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110997</xdr:rowOff>
    </xdr:from>
    <xdr:ext cx="534377" cy="259045"/>
    <xdr:sp macro="" textlink="">
      <xdr:nvSpPr>
        <xdr:cNvPr id="489" name="n_2mainValue【一般廃棄物処理施設】&#10;一人当たり有形固定資産（償却資産）額">
          <a:extLst>
            <a:ext uri="{FF2B5EF4-FFF2-40B4-BE49-F238E27FC236}">
              <a16:creationId xmlns:a16="http://schemas.microsoft.com/office/drawing/2014/main" id="{D760F29E-BB03-4FA4-B838-A40082FB1D13}"/>
            </a:ext>
          </a:extLst>
        </xdr:cNvPr>
        <xdr:cNvSpPr txBox="1"/>
      </xdr:nvSpPr>
      <xdr:spPr>
        <a:xfrm>
          <a:off x="20167111" y="7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117365</xdr:rowOff>
    </xdr:from>
    <xdr:ext cx="534377" cy="259045"/>
    <xdr:sp macro="" textlink="">
      <xdr:nvSpPr>
        <xdr:cNvPr id="490" name="n_3mainValue【一般廃棄物処理施設】&#10;一人当たり有形固定資産（償却資産）額">
          <a:extLst>
            <a:ext uri="{FF2B5EF4-FFF2-40B4-BE49-F238E27FC236}">
              <a16:creationId xmlns:a16="http://schemas.microsoft.com/office/drawing/2014/main" id="{736B7521-80B9-4859-ADC9-334B17A8F224}"/>
            </a:ext>
          </a:extLst>
        </xdr:cNvPr>
        <xdr:cNvSpPr txBox="1"/>
      </xdr:nvSpPr>
      <xdr:spPr>
        <a:xfrm>
          <a:off x="19278111" y="71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id="{A96EA317-7D2F-4DA5-9737-C3B88B28BA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id="{0DBC9A57-5565-4533-8DA1-9D47340F8F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id="{17818790-F115-4222-A17F-C3E8D1FCD70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id="{B8D616BE-E78B-4D4B-A59E-3D2A3D04A8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id="{95F495BF-DD0C-4FCC-8D09-62BB0C8CE41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id="{63655A7B-1D86-4343-995C-ADB853B56D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id="{D71DA662-8BB2-4D39-A4DD-F0B97DC34F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id="{F39E0EA6-9227-4DB9-AC27-4CA30C0954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a:extLst>
            <a:ext uri="{FF2B5EF4-FFF2-40B4-BE49-F238E27FC236}">
              <a16:creationId xmlns:a16="http://schemas.microsoft.com/office/drawing/2014/main" id="{7211A0CF-07F9-46FD-985C-A0BFCB16DB6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a:extLst>
            <a:ext uri="{FF2B5EF4-FFF2-40B4-BE49-F238E27FC236}">
              <a16:creationId xmlns:a16="http://schemas.microsoft.com/office/drawing/2014/main" id="{897A4274-84E0-4585-B176-5E338508B9E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a:extLst>
            <a:ext uri="{FF2B5EF4-FFF2-40B4-BE49-F238E27FC236}">
              <a16:creationId xmlns:a16="http://schemas.microsoft.com/office/drawing/2014/main" id="{264F51A2-F62C-4DBA-A0CF-69FCFFB7567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2" name="直線コネクタ 501">
          <a:extLst>
            <a:ext uri="{FF2B5EF4-FFF2-40B4-BE49-F238E27FC236}">
              <a16:creationId xmlns:a16="http://schemas.microsoft.com/office/drawing/2014/main" id="{C702B69D-8E85-41CB-AB66-E0C95AF89D9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3" name="テキスト ボックス 502">
          <a:extLst>
            <a:ext uri="{FF2B5EF4-FFF2-40B4-BE49-F238E27FC236}">
              <a16:creationId xmlns:a16="http://schemas.microsoft.com/office/drawing/2014/main" id="{CC9E8018-C046-47E1-A9E3-04B54683920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4" name="直線コネクタ 503">
          <a:extLst>
            <a:ext uri="{FF2B5EF4-FFF2-40B4-BE49-F238E27FC236}">
              <a16:creationId xmlns:a16="http://schemas.microsoft.com/office/drawing/2014/main" id="{AAEF6A16-4E47-4980-8AD5-B9EEAF8F2B6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5" name="テキスト ボックス 504">
          <a:extLst>
            <a:ext uri="{FF2B5EF4-FFF2-40B4-BE49-F238E27FC236}">
              <a16:creationId xmlns:a16="http://schemas.microsoft.com/office/drawing/2014/main" id="{02543CA9-7AA8-4667-AC52-D243A41C9FC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6" name="直線コネクタ 505">
          <a:extLst>
            <a:ext uri="{FF2B5EF4-FFF2-40B4-BE49-F238E27FC236}">
              <a16:creationId xmlns:a16="http://schemas.microsoft.com/office/drawing/2014/main" id="{A63388C6-2BE7-42A9-AF89-344CEE7B58A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7" name="テキスト ボックス 506">
          <a:extLst>
            <a:ext uri="{FF2B5EF4-FFF2-40B4-BE49-F238E27FC236}">
              <a16:creationId xmlns:a16="http://schemas.microsoft.com/office/drawing/2014/main" id="{EE576069-7C7C-40F0-8FBD-5F98C286515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8" name="直線コネクタ 507">
          <a:extLst>
            <a:ext uri="{FF2B5EF4-FFF2-40B4-BE49-F238E27FC236}">
              <a16:creationId xmlns:a16="http://schemas.microsoft.com/office/drawing/2014/main" id="{B1B29B83-893E-495C-BAE5-DAFE696BD92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9" name="テキスト ボックス 508">
          <a:extLst>
            <a:ext uri="{FF2B5EF4-FFF2-40B4-BE49-F238E27FC236}">
              <a16:creationId xmlns:a16="http://schemas.microsoft.com/office/drawing/2014/main" id="{5120175B-26E7-429B-88BD-04B75C35C79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5F18A6FE-1CFC-4398-BF3C-6031B3CBF7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79154488-A959-4AC2-B86F-52CFD9168F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a:extLst>
            <a:ext uri="{FF2B5EF4-FFF2-40B4-BE49-F238E27FC236}">
              <a16:creationId xmlns:a16="http://schemas.microsoft.com/office/drawing/2014/main" id="{A8802A2B-9668-49D9-BC7B-FA297C372F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513" name="直線コネクタ 512">
          <a:extLst>
            <a:ext uri="{FF2B5EF4-FFF2-40B4-BE49-F238E27FC236}">
              <a16:creationId xmlns:a16="http://schemas.microsoft.com/office/drawing/2014/main" id="{6ACA2E00-8533-43B1-9169-079752F678E4}"/>
            </a:ext>
          </a:extLst>
        </xdr:cNvPr>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14" name="【保健センター・保健所】&#10;有形固定資産減価償却率最小値テキスト">
          <a:extLst>
            <a:ext uri="{FF2B5EF4-FFF2-40B4-BE49-F238E27FC236}">
              <a16:creationId xmlns:a16="http://schemas.microsoft.com/office/drawing/2014/main" id="{76206DB4-1FAA-4FF6-AF31-D21CEEC32E9A}"/>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15" name="直線コネクタ 514">
          <a:extLst>
            <a:ext uri="{FF2B5EF4-FFF2-40B4-BE49-F238E27FC236}">
              <a16:creationId xmlns:a16="http://schemas.microsoft.com/office/drawing/2014/main" id="{E8E54D20-5263-4200-B3D1-CEB63EEA0559}"/>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516" name="【保健センター・保健所】&#10;有形固定資産減価償却率最大値テキスト">
          <a:extLst>
            <a:ext uri="{FF2B5EF4-FFF2-40B4-BE49-F238E27FC236}">
              <a16:creationId xmlns:a16="http://schemas.microsoft.com/office/drawing/2014/main" id="{73C0F242-0D00-4CEE-AEC5-81ED27EAFDE8}"/>
            </a:ext>
          </a:extLst>
        </xdr:cNvPr>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17" name="直線コネクタ 516">
          <a:extLst>
            <a:ext uri="{FF2B5EF4-FFF2-40B4-BE49-F238E27FC236}">
              <a16:creationId xmlns:a16="http://schemas.microsoft.com/office/drawing/2014/main" id="{155FC82F-F353-496C-B01C-8B97F89A7CE4}"/>
            </a:ext>
          </a:extLst>
        </xdr:cNvPr>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518" name="【保健センター・保健所】&#10;有形固定資産減価償却率平均値テキスト">
          <a:extLst>
            <a:ext uri="{FF2B5EF4-FFF2-40B4-BE49-F238E27FC236}">
              <a16:creationId xmlns:a16="http://schemas.microsoft.com/office/drawing/2014/main" id="{0BD6DA42-567E-4DC5-8E03-8DFFC3827E59}"/>
            </a:ext>
          </a:extLst>
        </xdr:cNvPr>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19" name="フローチャート: 判断 518">
          <a:extLst>
            <a:ext uri="{FF2B5EF4-FFF2-40B4-BE49-F238E27FC236}">
              <a16:creationId xmlns:a16="http://schemas.microsoft.com/office/drawing/2014/main" id="{609A830E-833B-45F3-8E6A-8E5975E6C690}"/>
            </a:ext>
          </a:extLst>
        </xdr:cNvPr>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520" name="フローチャート: 判断 519">
          <a:extLst>
            <a:ext uri="{FF2B5EF4-FFF2-40B4-BE49-F238E27FC236}">
              <a16:creationId xmlns:a16="http://schemas.microsoft.com/office/drawing/2014/main" id="{7A4A3926-8B60-4100-939B-98D1B668EF3B}"/>
            </a:ext>
          </a:extLst>
        </xdr:cNvPr>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521" name="フローチャート: 判断 520">
          <a:extLst>
            <a:ext uri="{FF2B5EF4-FFF2-40B4-BE49-F238E27FC236}">
              <a16:creationId xmlns:a16="http://schemas.microsoft.com/office/drawing/2014/main" id="{5B3A4380-F7AA-4C44-8AFE-710DD7EAA08E}"/>
            </a:ext>
          </a:extLst>
        </xdr:cNvPr>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522" name="フローチャート: 判断 521">
          <a:extLst>
            <a:ext uri="{FF2B5EF4-FFF2-40B4-BE49-F238E27FC236}">
              <a16:creationId xmlns:a16="http://schemas.microsoft.com/office/drawing/2014/main" id="{45092AB4-650B-4F17-9D4B-B9DA50EC3D53}"/>
            </a:ext>
          </a:extLst>
        </xdr:cNvPr>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523" name="フローチャート: 判断 522">
          <a:extLst>
            <a:ext uri="{FF2B5EF4-FFF2-40B4-BE49-F238E27FC236}">
              <a16:creationId xmlns:a16="http://schemas.microsoft.com/office/drawing/2014/main" id="{66C17E7B-63C8-40F7-88AF-4D4F4E4D8DAC}"/>
            </a:ext>
          </a:extLst>
        </xdr:cNvPr>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A54394C-8FE3-4AC5-8FAB-7071F57D3F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8CA3E10E-FFA1-40B7-B71B-731698E1B8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6751CCD1-1769-48D1-83C2-392820958F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5BC3ACE1-5B28-4E12-8AB0-22C1128A412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14578EA6-CD73-4D63-BEFF-DFBF247C10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118364</xdr:rowOff>
    </xdr:from>
    <xdr:to>
      <xdr:col>85</xdr:col>
      <xdr:colOff>177800</xdr:colOff>
      <xdr:row>60</xdr:row>
      <xdr:rowOff>48514</xdr:rowOff>
    </xdr:to>
    <xdr:sp macro="" textlink="">
      <xdr:nvSpPr>
        <xdr:cNvPr id="529" name="楕円 528">
          <a:extLst>
            <a:ext uri="{FF2B5EF4-FFF2-40B4-BE49-F238E27FC236}">
              <a16:creationId xmlns:a16="http://schemas.microsoft.com/office/drawing/2014/main" id="{508F7243-EDBB-465E-9436-8E99E403AD98}"/>
            </a:ext>
          </a:extLst>
        </xdr:cNvPr>
        <xdr:cNvSpPr/>
      </xdr:nvSpPr>
      <xdr:spPr>
        <a:xfrm>
          <a:off x="16268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96791</xdr:rowOff>
    </xdr:from>
    <xdr:ext cx="405111" cy="259045"/>
    <xdr:sp macro="" textlink="">
      <xdr:nvSpPr>
        <xdr:cNvPr id="530" name="【保健センター・保健所】&#10;有形固定資産減価償却率該当値テキスト">
          <a:extLst>
            <a:ext uri="{FF2B5EF4-FFF2-40B4-BE49-F238E27FC236}">
              <a16:creationId xmlns:a16="http://schemas.microsoft.com/office/drawing/2014/main" id="{837E5B8E-01F1-4F35-B9C8-A3AB04326C0D}"/>
            </a:ext>
          </a:extLst>
        </xdr:cNvPr>
        <xdr:cNvSpPr txBox="1"/>
      </xdr:nvSpPr>
      <xdr:spPr>
        <a:xfrm>
          <a:off x="16357600"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61214</xdr:rowOff>
    </xdr:from>
    <xdr:to>
      <xdr:col>81</xdr:col>
      <xdr:colOff>101600</xdr:colOff>
      <xdr:row>59</xdr:row>
      <xdr:rowOff>162814</xdr:rowOff>
    </xdr:to>
    <xdr:sp macro="" textlink="">
      <xdr:nvSpPr>
        <xdr:cNvPr id="531" name="楕円 530">
          <a:extLst>
            <a:ext uri="{FF2B5EF4-FFF2-40B4-BE49-F238E27FC236}">
              <a16:creationId xmlns:a16="http://schemas.microsoft.com/office/drawing/2014/main" id="{FF943EC1-BC35-4162-A7EF-5EA911C464D1}"/>
            </a:ext>
          </a:extLst>
        </xdr:cNvPr>
        <xdr:cNvSpPr/>
      </xdr:nvSpPr>
      <xdr:spPr>
        <a:xfrm>
          <a:off x="15430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112014</xdr:rowOff>
    </xdr:from>
    <xdr:to>
      <xdr:col>85</xdr:col>
      <xdr:colOff>127000</xdr:colOff>
      <xdr:row>59</xdr:row>
      <xdr:rowOff>169164</xdr:rowOff>
    </xdr:to>
    <xdr:cxnSp macro="">
      <xdr:nvCxnSpPr>
        <xdr:cNvPr id="532" name="直線コネクタ 531">
          <a:extLst>
            <a:ext uri="{FF2B5EF4-FFF2-40B4-BE49-F238E27FC236}">
              <a16:creationId xmlns:a16="http://schemas.microsoft.com/office/drawing/2014/main" id="{B28D7F75-92B4-4C72-9AB2-743D29119716}"/>
            </a:ext>
          </a:extLst>
        </xdr:cNvPr>
        <xdr:cNvCxnSpPr/>
      </xdr:nvCxnSpPr>
      <xdr:spPr>
        <a:xfrm>
          <a:off x="15481300" y="102275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xdr:rowOff>
    </xdr:from>
    <xdr:to>
      <xdr:col>76</xdr:col>
      <xdr:colOff>165100</xdr:colOff>
      <xdr:row>59</xdr:row>
      <xdr:rowOff>117094</xdr:rowOff>
    </xdr:to>
    <xdr:sp macro="" textlink="">
      <xdr:nvSpPr>
        <xdr:cNvPr id="533" name="楕円 532">
          <a:extLst>
            <a:ext uri="{FF2B5EF4-FFF2-40B4-BE49-F238E27FC236}">
              <a16:creationId xmlns:a16="http://schemas.microsoft.com/office/drawing/2014/main" id="{BE98C5E6-9440-4609-B19A-B43A8E48D539}"/>
            </a:ext>
          </a:extLst>
        </xdr:cNvPr>
        <xdr:cNvSpPr/>
      </xdr:nvSpPr>
      <xdr:spPr>
        <a:xfrm>
          <a:off x="14541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66294</xdr:rowOff>
    </xdr:from>
    <xdr:to>
      <xdr:col>81</xdr:col>
      <xdr:colOff>50800</xdr:colOff>
      <xdr:row>59</xdr:row>
      <xdr:rowOff>112014</xdr:rowOff>
    </xdr:to>
    <xdr:cxnSp macro="">
      <xdr:nvCxnSpPr>
        <xdr:cNvPr id="534" name="直線コネクタ 533">
          <a:extLst>
            <a:ext uri="{FF2B5EF4-FFF2-40B4-BE49-F238E27FC236}">
              <a16:creationId xmlns:a16="http://schemas.microsoft.com/office/drawing/2014/main" id="{940B7E1D-AA7E-4AF4-B542-F20F2ECFF4E6}"/>
            </a:ext>
          </a:extLst>
        </xdr:cNvPr>
        <xdr:cNvCxnSpPr/>
      </xdr:nvCxnSpPr>
      <xdr:spPr>
        <a:xfrm>
          <a:off x="14592300" y="101818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141224</xdr:rowOff>
    </xdr:from>
    <xdr:to>
      <xdr:col>72</xdr:col>
      <xdr:colOff>38100</xdr:colOff>
      <xdr:row>59</xdr:row>
      <xdr:rowOff>71374</xdr:rowOff>
    </xdr:to>
    <xdr:sp macro="" textlink="">
      <xdr:nvSpPr>
        <xdr:cNvPr id="535" name="楕円 534">
          <a:extLst>
            <a:ext uri="{FF2B5EF4-FFF2-40B4-BE49-F238E27FC236}">
              <a16:creationId xmlns:a16="http://schemas.microsoft.com/office/drawing/2014/main" id="{27816713-1D3E-4254-B0F0-D5C190BEDC57}"/>
            </a:ext>
          </a:extLst>
        </xdr:cNvPr>
        <xdr:cNvSpPr/>
      </xdr:nvSpPr>
      <xdr:spPr>
        <a:xfrm>
          <a:off x="13652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20574</xdr:rowOff>
    </xdr:from>
    <xdr:to>
      <xdr:col>76</xdr:col>
      <xdr:colOff>114300</xdr:colOff>
      <xdr:row>59</xdr:row>
      <xdr:rowOff>66294</xdr:rowOff>
    </xdr:to>
    <xdr:cxnSp macro="">
      <xdr:nvCxnSpPr>
        <xdr:cNvPr id="536" name="直線コネクタ 535">
          <a:extLst>
            <a:ext uri="{FF2B5EF4-FFF2-40B4-BE49-F238E27FC236}">
              <a16:creationId xmlns:a16="http://schemas.microsoft.com/office/drawing/2014/main" id="{5380FAFB-B59F-4F22-AD07-F5DDC407DEDE}"/>
            </a:ext>
          </a:extLst>
        </xdr:cNvPr>
        <xdr:cNvCxnSpPr/>
      </xdr:nvCxnSpPr>
      <xdr:spPr>
        <a:xfrm>
          <a:off x="13703300" y="101361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537" name="n_1aveValue【保健センター・保健所】&#10;有形固定資産減価償却率">
          <a:extLst>
            <a:ext uri="{FF2B5EF4-FFF2-40B4-BE49-F238E27FC236}">
              <a16:creationId xmlns:a16="http://schemas.microsoft.com/office/drawing/2014/main" id="{A0F37FEA-55E3-4A24-812D-7B171D800794}"/>
            </a:ext>
          </a:extLst>
        </xdr:cNvPr>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538" name="n_2aveValue【保健センター・保健所】&#10;有形固定資産減価償却率">
          <a:extLst>
            <a:ext uri="{FF2B5EF4-FFF2-40B4-BE49-F238E27FC236}">
              <a16:creationId xmlns:a16="http://schemas.microsoft.com/office/drawing/2014/main" id="{DCA1E228-E39F-4649-BB6D-619C7873E176}"/>
            </a:ext>
          </a:extLst>
        </xdr:cNvPr>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539" name="n_3aveValue【保健センター・保健所】&#10;有形固定資産減価償却率">
          <a:extLst>
            <a:ext uri="{FF2B5EF4-FFF2-40B4-BE49-F238E27FC236}">
              <a16:creationId xmlns:a16="http://schemas.microsoft.com/office/drawing/2014/main" id="{D9D4AE3F-CA00-4F6A-B1A0-5B945F0E7092}"/>
            </a:ext>
          </a:extLst>
        </xdr:cNvPr>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540" name="n_4aveValue【保健センター・保健所】&#10;有形固定資産減価償却率">
          <a:extLst>
            <a:ext uri="{FF2B5EF4-FFF2-40B4-BE49-F238E27FC236}">
              <a16:creationId xmlns:a16="http://schemas.microsoft.com/office/drawing/2014/main" id="{9F276D80-919E-407D-8D93-781C0FEC80E9}"/>
            </a:ext>
          </a:extLst>
        </xdr:cNvPr>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153941</xdr:rowOff>
    </xdr:from>
    <xdr:ext cx="405111" cy="259045"/>
    <xdr:sp macro="" textlink="">
      <xdr:nvSpPr>
        <xdr:cNvPr id="541" name="n_1mainValue【保健センター・保健所】&#10;有形固定資産減価償却率">
          <a:extLst>
            <a:ext uri="{FF2B5EF4-FFF2-40B4-BE49-F238E27FC236}">
              <a16:creationId xmlns:a16="http://schemas.microsoft.com/office/drawing/2014/main" id="{3E038C7C-DFB6-46D1-86CC-D4B44844E26D}"/>
            </a:ext>
          </a:extLst>
        </xdr:cNvPr>
        <xdr:cNvSpPr txBox="1"/>
      </xdr:nvSpPr>
      <xdr:spPr>
        <a:xfrm>
          <a:off x="152660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108221</xdr:rowOff>
    </xdr:from>
    <xdr:ext cx="405111" cy="259045"/>
    <xdr:sp macro="" textlink="">
      <xdr:nvSpPr>
        <xdr:cNvPr id="542" name="n_2mainValue【保健センター・保健所】&#10;有形固定資産減価償却率">
          <a:extLst>
            <a:ext uri="{FF2B5EF4-FFF2-40B4-BE49-F238E27FC236}">
              <a16:creationId xmlns:a16="http://schemas.microsoft.com/office/drawing/2014/main" id="{3EED7F64-2AAB-4C4F-83CC-BB4D6B077E38}"/>
            </a:ext>
          </a:extLst>
        </xdr:cNvPr>
        <xdr:cNvSpPr txBox="1"/>
      </xdr:nvSpPr>
      <xdr:spPr>
        <a:xfrm>
          <a:off x="14389744"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62501</xdr:rowOff>
    </xdr:from>
    <xdr:ext cx="405111" cy="259045"/>
    <xdr:sp macro="" textlink="">
      <xdr:nvSpPr>
        <xdr:cNvPr id="543" name="n_3mainValue【保健センター・保健所】&#10;有形固定資産減価償却率">
          <a:extLst>
            <a:ext uri="{FF2B5EF4-FFF2-40B4-BE49-F238E27FC236}">
              <a16:creationId xmlns:a16="http://schemas.microsoft.com/office/drawing/2014/main" id="{0F36CC83-2387-4BEE-B4D3-F82E0631AEE8}"/>
            </a:ext>
          </a:extLst>
        </xdr:cNvPr>
        <xdr:cNvSpPr txBox="1"/>
      </xdr:nvSpPr>
      <xdr:spPr>
        <a:xfrm>
          <a:off x="13500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793CD432-FF14-4650-8663-8131826ADD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B74E9781-A47F-4F4D-BB06-B0829ADD5C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F0E9F9DB-CF3A-4B06-BDC7-6F4F01AEDF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0AB003B5-DFE7-4846-8A23-D8AA3A598B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699E0640-CB41-4C99-8395-16EEA329CE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16B267E5-B4DB-466C-9677-6C4FF2BE729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399E6F3E-FBC0-4D9A-8ED0-6819F908B5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9F689A67-5608-4789-BB88-8DC8C46556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9E8AC12D-3CEA-4C00-8F6C-15919A9A37A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B336A2BB-B9E5-465C-9C98-7282087944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a:extLst>
            <a:ext uri="{FF2B5EF4-FFF2-40B4-BE49-F238E27FC236}">
              <a16:creationId xmlns:a16="http://schemas.microsoft.com/office/drawing/2014/main" id="{EFEA0E35-356F-4BE5-8009-166AB7DECEF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a:extLst>
            <a:ext uri="{FF2B5EF4-FFF2-40B4-BE49-F238E27FC236}">
              <a16:creationId xmlns:a16="http://schemas.microsoft.com/office/drawing/2014/main" id="{A88ED05E-986A-4B02-9036-EB6F3B16A57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a:extLst>
            <a:ext uri="{FF2B5EF4-FFF2-40B4-BE49-F238E27FC236}">
              <a16:creationId xmlns:a16="http://schemas.microsoft.com/office/drawing/2014/main" id="{94C29D17-5EDB-419E-ACD2-85695B74BA5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a:extLst>
            <a:ext uri="{FF2B5EF4-FFF2-40B4-BE49-F238E27FC236}">
              <a16:creationId xmlns:a16="http://schemas.microsoft.com/office/drawing/2014/main" id="{03DFFD71-6FF0-41EE-899F-8ED6A37D465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a:extLst>
            <a:ext uri="{FF2B5EF4-FFF2-40B4-BE49-F238E27FC236}">
              <a16:creationId xmlns:a16="http://schemas.microsoft.com/office/drawing/2014/main" id="{4DD8F13F-6D43-4C21-8952-10E6BC437A3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a:extLst>
            <a:ext uri="{FF2B5EF4-FFF2-40B4-BE49-F238E27FC236}">
              <a16:creationId xmlns:a16="http://schemas.microsoft.com/office/drawing/2014/main" id="{6F027575-CC02-4951-ADD9-27C61FC78B3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a:extLst>
            <a:ext uri="{FF2B5EF4-FFF2-40B4-BE49-F238E27FC236}">
              <a16:creationId xmlns:a16="http://schemas.microsoft.com/office/drawing/2014/main" id="{6DF5784C-BDFA-41AF-8A39-312C9678C6D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a:extLst>
            <a:ext uri="{FF2B5EF4-FFF2-40B4-BE49-F238E27FC236}">
              <a16:creationId xmlns:a16="http://schemas.microsoft.com/office/drawing/2014/main" id="{7625BCE8-9CF1-4EBE-A057-A17C52D5497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a:extLst>
            <a:ext uri="{FF2B5EF4-FFF2-40B4-BE49-F238E27FC236}">
              <a16:creationId xmlns:a16="http://schemas.microsoft.com/office/drawing/2014/main" id="{66426763-3C19-4ADE-BB4F-328FC4735A8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a:extLst>
            <a:ext uri="{FF2B5EF4-FFF2-40B4-BE49-F238E27FC236}">
              <a16:creationId xmlns:a16="http://schemas.microsoft.com/office/drawing/2014/main" id="{BBC80F49-9E95-48BE-B404-EBB29EECC3C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a:extLst>
            <a:ext uri="{FF2B5EF4-FFF2-40B4-BE49-F238E27FC236}">
              <a16:creationId xmlns:a16="http://schemas.microsoft.com/office/drawing/2014/main" id="{EEFBD1DA-638E-4F41-83C9-4ADF520E156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5" name="テキスト ボックス 564">
          <a:extLst>
            <a:ext uri="{FF2B5EF4-FFF2-40B4-BE49-F238E27FC236}">
              <a16:creationId xmlns:a16="http://schemas.microsoft.com/office/drawing/2014/main" id="{F401EC38-E123-4834-9321-40F7AB8E66B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a:extLst>
            <a:ext uri="{FF2B5EF4-FFF2-40B4-BE49-F238E27FC236}">
              <a16:creationId xmlns:a16="http://schemas.microsoft.com/office/drawing/2014/main" id="{B38FA21E-FEC5-45E9-BC05-E2BEE9F6E4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a:extLst>
            <a:ext uri="{FF2B5EF4-FFF2-40B4-BE49-F238E27FC236}">
              <a16:creationId xmlns:a16="http://schemas.microsoft.com/office/drawing/2014/main" id="{9D5DD42E-0337-4489-BC04-C8408625EA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a:extLst>
            <a:ext uri="{FF2B5EF4-FFF2-40B4-BE49-F238E27FC236}">
              <a16:creationId xmlns:a16="http://schemas.microsoft.com/office/drawing/2014/main" id="{1F8F594C-E543-4A44-B8B7-CE69387B77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569" name="直線コネクタ 568">
          <a:extLst>
            <a:ext uri="{FF2B5EF4-FFF2-40B4-BE49-F238E27FC236}">
              <a16:creationId xmlns:a16="http://schemas.microsoft.com/office/drawing/2014/main" id="{A914456E-71CF-48D8-87B1-CE79585FCA0D}"/>
            </a:ext>
          </a:extLst>
        </xdr:cNvPr>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70" name="【保健センター・保健所】&#10;一人当たり面積最小値テキスト">
          <a:extLst>
            <a:ext uri="{FF2B5EF4-FFF2-40B4-BE49-F238E27FC236}">
              <a16:creationId xmlns:a16="http://schemas.microsoft.com/office/drawing/2014/main" id="{C6896D62-83CF-4F2E-AA42-455F4A59E152}"/>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1" name="直線コネクタ 570">
          <a:extLst>
            <a:ext uri="{FF2B5EF4-FFF2-40B4-BE49-F238E27FC236}">
              <a16:creationId xmlns:a16="http://schemas.microsoft.com/office/drawing/2014/main" id="{90FBD5C8-6959-4F1A-8206-6C193D791BA9}"/>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572" name="【保健センター・保健所】&#10;一人当たり面積最大値テキスト">
          <a:extLst>
            <a:ext uri="{FF2B5EF4-FFF2-40B4-BE49-F238E27FC236}">
              <a16:creationId xmlns:a16="http://schemas.microsoft.com/office/drawing/2014/main" id="{6A46F3FB-4465-4D0F-B260-0A9D0BD3CF07}"/>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73" name="直線コネクタ 572">
          <a:extLst>
            <a:ext uri="{FF2B5EF4-FFF2-40B4-BE49-F238E27FC236}">
              <a16:creationId xmlns:a16="http://schemas.microsoft.com/office/drawing/2014/main" id="{2901DA4E-80A4-45A5-8659-50394151A830}"/>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74" name="【保健センター・保健所】&#10;一人当たり面積平均値テキスト">
          <a:extLst>
            <a:ext uri="{FF2B5EF4-FFF2-40B4-BE49-F238E27FC236}">
              <a16:creationId xmlns:a16="http://schemas.microsoft.com/office/drawing/2014/main" id="{7728DD7D-2EE7-4D58-BEDC-DC50496709B8}"/>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75" name="フローチャート: 判断 574">
          <a:extLst>
            <a:ext uri="{FF2B5EF4-FFF2-40B4-BE49-F238E27FC236}">
              <a16:creationId xmlns:a16="http://schemas.microsoft.com/office/drawing/2014/main" id="{533CBA29-8670-4176-A9A3-8F61E6C68722}"/>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576" name="フローチャート: 判断 575">
          <a:extLst>
            <a:ext uri="{FF2B5EF4-FFF2-40B4-BE49-F238E27FC236}">
              <a16:creationId xmlns:a16="http://schemas.microsoft.com/office/drawing/2014/main" id="{D083DD82-8619-4DC9-BE3E-6ED7A021E41E}"/>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77" name="フローチャート: 判断 576">
          <a:extLst>
            <a:ext uri="{FF2B5EF4-FFF2-40B4-BE49-F238E27FC236}">
              <a16:creationId xmlns:a16="http://schemas.microsoft.com/office/drawing/2014/main" id="{4CC09FB5-9468-4D04-A857-682E2E3393CF}"/>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578" name="フローチャート: 判断 577">
          <a:extLst>
            <a:ext uri="{FF2B5EF4-FFF2-40B4-BE49-F238E27FC236}">
              <a16:creationId xmlns:a16="http://schemas.microsoft.com/office/drawing/2014/main" id="{C2555B44-89E7-4C00-A6D9-2509AF0498AC}"/>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579" name="フローチャート: 判断 578">
          <a:extLst>
            <a:ext uri="{FF2B5EF4-FFF2-40B4-BE49-F238E27FC236}">
              <a16:creationId xmlns:a16="http://schemas.microsoft.com/office/drawing/2014/main" id="{55226452-F7BD-404B-82D0-790CB7957045}"/>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A4D63E79-3DF3-4A3A-A135-BE29BBF248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C83ADC04-0BE6-4AC0-AD08-5BE61BE337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2477B142-BFAF-4161-A4F3-7168CE802F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20061BF-E56E-43B5-946A-E47854D0F7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1536C66D-E986-448D-A73F-7569D5BF36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585" name="楕円 584">
          <a:extLst>
            <a:ext uri="{FF2B5EF4-FFF2-40B4-BE49-F238E27FC236}">
              <a16:creationId xmlns:a16="http://schemas.microsoft.com/office/drawing/2014/main" id="{9FBA0EC0-57B1-4069-9FCE-0A58CEDF379A}"/>
            </a:ext>
          </a:extLst>
        </xdr:cNvPr>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27412</xdr:rowOff>
    </xdr:from>
    <xdr:ext cx="469744" cy="259045"/>
    <xdr:sp macro="" textlink="">
      <xdr:nvSpPr>
        <xdr:cNvPr id="586" name="【保健センター・保健所】&#10;一人当たり面積該当値テキスト">
          <a:extLst>
            <a:ext uri="{FF2B5EF4-FFF2-40B4-BE49-F238E27FC236}">
              <a16:creationId xmlns:a16="http://schemas.microsoft.com/office/drawing/2014/main" id="{C6C3A718-7EAE-499E-8FF5-26C7F1BE600B}"/>
            </a:ext>
          </a:extLst>
        </xdr:cNvPr>
        <xdr:cNvSpPr txBox="1"/>
      </xdr:nvSpPr>
      <xdr:spPr>
        <a:xfrm>
          <a:off x="2219960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587" name="楕円 586">
          <a:extLst>
            <a:ext uri="{FF2B5EF4-FFF2-40B4-BE49-F238E27FC236}">
              <a16:creationId xmlns:a16="http://schemas.microsoft.com/office/drawing/2014/main" id="{4C1E0DC6-8226-42DF-827C-DF99FE4B8F65}"/>
            </a:ext>
          </a:extLst>
        </xdr:cNvPr>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588" name="直線コネクタ 587">
          <a:extLst>
            <a:ext uri="{FF2B5EF4-FFF2-40B4-BE49-F238E27FC236}">
              <a16:creationId xmlns:a16="http://schemas.microsoft.com/office/drawing/2014/main" id="{8E8D42D1-DFA3-484A-A290-57F520C0F9DE}"/>
            </a:ext>
          </a:extLst>
        </xdr:cNvPr>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589" name="楕円 588">
          <a:extLst>
            <a:ext uri="{FF2B5EF4-FFF2-40B4-BE49-F238E27FC236}">
              <a16:creationId xmlns:a16="http://schemas.microsoft.com/office/drawing/2014/main" id="{F68FE611-2CA4-4342-B241-5753C5034DFF}"/>
            </a:ext>
          </a:extLst>
        </xdr:cNvPr>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590" name="直線コネクタ 589">
          <a:extLst>
            <a:ext uri="{FF2B5EF4-FFF2-40B4-BE49-F238E27FC236}">
              <a16:creationId xmlns:a16="http://schemas.microsoft.com/office/drawing/2014/main" id="{5DA454FF-CFB2-4D1B-83B3-DD7784DB315E}"/>
            </a:ext>
          </a:extLst>
        </xdr:cNvPr>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591" name="楕円 590">
          <a:extLst>
            <a:ext uri="{FF2B5EF4-FFF2-40B4-BE49-F238E27FC236}">
              <a16:creationId xmlns:a16="http://schemas.microsoft.com/office/drawing/2014/main" id="{2F2D669A-8AB6-491A-A743-C8DC6F2AA60F}"/>
            </a:ext>
          </a:extLst>
        </xdr:cNvPr>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63</xdr:row>
      <xdr:rowOff>8165</xdr:rowOff>
    </xdr:to>
    <xdr:cxnSp macro="">
      <xdr:nvCxnSpPr>
        <xdr:cNvPr id="592" name="直線コネクタ 591">
          <a:extLst>
            <a:ext uri="{FF2B5EF4-FFF2-40B4-BE49-F238E27FC236}">
              <a16:creationId xmlns:a16="http://schemas.microsoft.com/office/drawing/2014/main" id="{BB658ADF-4527-4D93-B156-343B8CC2657F}"/>
            </a:ext>
          </a:extLst>
        </xdr:cNvPr>
        <xdr:cNvCxnSpPr/>
      </xdr:nvCxnSpPr>
      <xdr:spPr>
        <a:xfrm flipV="1">
          <a:off x="19545300" y="10793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593" name="n_1aveValue【保健センター・保健所】&#10;一人当たり面積">
          <a:extLst>
            <a:ext uri="{FF2B5EF4-FFF2-40B4-BE49-F238E27FC236}">
              <a16:creationId xmlns:a16="http://schemas.microsoft.com/office/drawing/2014/main" id="{9F00EFD5-8FE8-4516-8C98-DC6B9B92E362}"/>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594" name="n_2aveValue【保健センター・保健所】&#10;一人当たり面積">
          <a:extLst>
            <a:ext uri="{FF2B5EF4-FFF2-40B4-BE49-F238E27FC236}">
              <a16:creationId xmlns:a16="http://schemas.microsoft.com/office/drawing/2014/main" id="{EB2C09F9-9C6D-4B6C-8DD6-82A94961CDDE}"/>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595" name="n_3aveValue【保健センター・保健所】&#10;一人当たり面積">
          <a:extLst>
            <a:ext uri="{FF2B5EF4-FFF2-40B4-BE49-F238E27FC236}">
              <a16:creationId xmlns:a16="http://schemas.microsoft.com/office/drawing/2014/main" id="{17B12241-4990-40DD-A842-64E5415DF619}"/>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596" name="n_4aveValue【保健センター・保健所】&#10;一人当たり面積">
          <a:extLst>
            <a:ext uri="{FF2B5EF4-FFF2-40B4-BE49-F238E27FC236}">
              <a16:creationId xmlns:a16="http://schemas.microsoft.com/office/drawing/2014/main" id="{95EA26AA-0B02-4BF1-8CA6-3A0206436356}"/>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597" name="n_1mainValue【保健センター・保健所】&#10;一人当たり面積">
          <a:extLst>
            <a:ext uri="{FF2B5EF4-FFF2-40B4-BE49-F238E27FC236}">
              <a16:creationId xmlns:a16="http://schemas.microsoft.com/office/drawing/2014/main" id="{2BBEBF6B-53A1-4571-BB94-A63414363FBA}"/>
            </a:ext>
          </a:extLst>
        </xdr:cNvPr>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598" name="n_2mainValue【保健センター・保健所】&#10;一人当たり面積">
          <a:extLst>
            <a:ext uri="{FF2B5EF4-FFF2-40B4-BE49-F238E27FC236}">
              <a16:creationId xmlns:a16="http://schemas.microsoft.com/office/drawing/2014/main" id="{02F17923-81A4-4F26-8AD2-53F7E2B7DDAD}"/>
            </a:ext>
          </a:extLst>
        </xdr:cNvPr>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599" name="n_3mainValue【保健センター・保健所】&#10;一人当たり面積">
          <a:extLst>
            <a:ext uri="{FF2B5EF4-FFF2-40B4-BE49-F238E27FC236}">
              <a16:creationId xmlns:a16="http://schemas.microsoft.com/office/drawing/2014/main" id="{B1EC0163-609A-42FC-AE17-A7387F624EBE}"/>
            </a:ext>
          </a:extLst>
        </xdr:cNvPr>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a:extLst>
            <a:ext uri="{FF2B5EF4-FFF2-40B4-BE49-F238E27FC236}">
              <a16:creationId xmlns:a16="http://schemas.microsoft.com/office/drawing/2014/main" id="{56D12B55-67DD-49DE-9484-B0405B2430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a:extLst>
            <a:ext uri="{FF2B5EF4-FFF2-40B4-BE49-F238E27FC236}">
              <a16:creationId xmlns:a16="http://schemas.microsoft.com/office/drawing/2014/main" id="{C9C9A1B6-6B74-40D7-8B81-9387D8F3B2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a:extLst>
            <a:ext uri="{FF2B5EF4-FFF2-40B4-BE49-F238E27FC236}">
              <a16:creationId xmlns:a16="http://schemas.microsoft.com/office/drawing/2014/main" id="{251C7158-3EBD-4AEA-8AB3-CE1702A440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a:extLst>
            <a:ext uri="{FF2B5EF4-FFF2-40B4-BE49-F238E27FC236}">
              <a16:creationId xmlns:a16="http://schemas.microsoft.com/office/drawing/2014/main" id="{BC191468-FDB5-495D-B645-5440CC6AD7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a:extLst>
            <a:ext uri="{FF2B5EF4-FFF2-40B4-BE49-F238E27FC236}">
              <a16:creationId xmlns:a16="http://schemas.microsoft.com/office/drawing/2014/main" id="{04B9EA2E-9DE7-41B2-9A5A-DCB411CADCF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a:extLst>
            <a:ext uri="{FF2B5EF4-FFF2-40B4-BE49-F238E27FC236}">
              <a16:creationId xmlns:a16="http://schemas.microsoft.com/office/drawing/2014/main" id="{C2A4A656-6702-4DB2-8549-48BD5C92B3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a:extLst>
            <a:ext uri="{FF2B5EF4-FFF2-40B4-BE49-F238E27FC236}">
              <a16:creationId xmlns:a16="http://schemas.microsoft.com/office/drawing/2014/main" id="{EF1F5166-2256-4379-A633-9224577695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97F9A817-06A4-42F8-A99A-794F3ECA32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AD6878DB-3CC2-4186-9330-B26BEA9AC0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B90D99A2-0B03-4887-82FB-8D6BF2A6ED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115DB99E-CA41-47FB-8E86-9CEB784395A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1" name="直線コネクタ 610">
          <a:extLst>
            <a:ext uri="{FF2B5EF4-FFF2-40B4-BE49-F238E27FC236}">
              <a16:creationId xmlns:a16="http://schemas.microsoft.com/office/drawing/2014/main" id="{FAFF5334-CD60-4B87-B394-1335F3E9233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2" name="テキスト ボックス 611">
          <a:extLst>
            <a:ext uri="{FF2B5EF4-FFF2-40B4-BE49-F238E27FC236}">
              <a16:creationId xmlns:a16="http://schemas.microsoft.com/office/drawing/2014/main" id="{93EAEF2D-FAB9-46D2-92F0-FA2367AB75C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3" name="直線コネクタ 612">
          <a:extLst>
            <a:ext uri="{FF2B5EF4-FFF2-40B4-BE49-F238E27FC236}">
              <a16:creationId xmlns:a16="http://schemas.microsoft.com/office/drawing/2014/main" id="{3A933169-E1A7-4181-AA64-73A6783ACBCD}"/>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4" name="テキスト ボックス 613">
          <a:extLst>
            <a:ext uri="{FF2B5EF4-FFF2-40B4-BE49-F238E27FC236}">
              <a16:creationId xmlns:a16="http://schemas.microsoft.com/office/drawing/2014/main" id="{3567E732-0BB0-463A-8C3C-2BBD981A8B2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5" name="直線コネクタ 614">
          <a:extLst>
            <a:ext uri="{FF2B5EF4-FFF2-40B4-BE49-F238E27FC236}">
              <a16:creationId xmlns:a16="http://schemas.microsoft.com/office/drawing/2014/main" id="{31079AB3-AE60-49B5-8DCE-3F9A0DB1B906}"/>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6" name="テキスト ボックス 615">
          <a:extLst>
            <a:ext uri="{FF2B5EF4-FFF2-40B4-BE49-F238E27FC236}">
              <a16:creationId xmlns:a16="http://schemas.microsoft.com/office/drawing/2014/main" id="{8D16EC70-1D44-4590-ABBC-C6DE81FF24FE}"/>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7" name="直線コネクタ 616">
          <a:extLst>
            <a:ext uri="{FF2B5EF4-FFF2-40B4-BE49-F238E27FC236}">
              <a16:creationId xmlns:a16="http://schemas.microsoft.com/office/drawing/2014/main" id="{7B96BA3A-D116-43DF-9B62-ED4EA2313D6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8" name="テキスト ボックス 617">
          <a:extLst>
            <a:ext uri="{FF2B5EF4-FFF2-40B4-BE49-F238E27FC236}">
              <a16:creationId xmlns:a16="http://schemas.microsoft.com/office/drawing/2014/main" id="{006C869E-CB15-4106-B744-BFCA3C7535AB}"/>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698FE645-B3E4-407A-B8F7-0F4139AA530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0" name="テキスト ボックス 619">
          <a:extLst>
            <a:ext uri="{FF2B5EF4-FFF2-40B4-BE49-F238E27FC236}">
              <a16:creationId xmlns:a16="http://schemas.microsoft.com/office/drawing/2014/main" id="{F31CA905-1437-469D-8733-C5515C37BA0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63CE5764-A6A2-4441-B38B-4B08CF127AD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622" name="直線コネクタ 621">
          <a:extLst>
            <a:ext uri="{FF2B5EF4-FFF2-40B4-BE49-F238E27FC236}">
              <a16:creationId xmlns:a16="http://schemas.microsoft.com/office/drawing/2014/main" id="{7B5138FC-3486-4735-9F2E-AE3FB612F7EB}"/>
            </a:ext>
          </a:extLst>
        </xdr:cNvPr>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23" name="【消防施設】&#10;有形固定資産減価償却率最小値テキスト">
          <a:extLst>
            <a:ext uri="{FF2B5EF4-FFF2-40B4-BE49-F238E27FC236}">
              <a16:creationId xmlns:a16="http://schemas.microsoft.com/office/drawing/2014/main" id="{B2EF077A-72FC-4429-9C47-A4669CC185AF}"/>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24" name="直線コネクタ 623">
          <a:extLst>
            <a:ext uri="{FF2B5EF4-FFF2-40B4-BE49-F238E27FC236}">
              <a16:creationId xmlns:a16="http://schemas.microsoft.com/office/drawing/2014/main" id="{3D6DA4C4-C92B-4D51-ACC8-D5E5DFA92F2A}"/>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625" name="【消防施設】&#10;有形固定資産減価償却率最大値テキスト">
          <a:extLst>
            <a:ext uri="{FF2B5EF4-FFF2-40B4-BE49-F238E27FC236}">
              <a16:creationId xmlns:a16="http://schemas.microsoft.com/office/drawing/2014/main" id="{D6DA0916-8DEF-4506-AD47-1690E491DE3F}"/>
            </a:ext>
          </a:extLst>
        </xdr:cNvPr>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626" name="直線コネクタ 625">
          <a:extLst>
            <a:ext uri="{FF2B5EF4-FFF2-40B4-BE49-F238E27FC236}">
              <a16:creationId xmlns:a16="http://schemas.microsoft.com/office/drawing/2014/main" id="{8DE6F4A0-90FC-4FD6-A490-CFA1940F38CA}"/>
            </a:ext>
          </a:extLst>
        </xdr:cNvPr>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76471</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DC8E088B-4F35-40C5-9CBB-716343395C22}"/>
            </a:ext>
          </a:extLst>
        </xdr:cNvPr>
        <xdr:cNvSpPr txBox="1"/>
      </xdr:nvSpPr>
      <xdr:spPr>
        <a:xfrm>
          <a:off x="163576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628" name="フローチャート: 判断 627">
          <a:extLst>
            <a:ext uri="{FF2B5EF4-FFF2-40B4-BE49-F238E27FC236}">
              <a16:creationId xmlns:a16="http://schemas.microsoft.com/office/drawing/2014/main" id="{EF15194F-90A7-4A25-B698-C17BBB9D3290}"/>
            </a:ext>
          </a:extLst>
        </xdr:cNvPr>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629" name="フローチャート: 判断 628">
          <a:extLst>
            <a:ext uri="{FF2B5EF4-FFF2-40B4-BE49-F238E27FC236}">
              <a16:creationId xmlns:a16="http://schemas.microsoft.com/office/drawing/2014/main" id="{BB29C715-F660-4686-B188-FC230AF9C725}"/>
            </a:ext>
          </a:extLst>
        </xdr:cNvPr>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630" name="フローチャート: 判断 629">
          <a:extLst>
            <a:ext uri="{FF2B5EF4-FFF2-40B4-BE49-F238E27FC236}">
              <a16:creationId xmlns:a16="http://schemas.microsoft.com/office/drawing/2014/main" id="{1D4580A5-5195-4741-B822-83BAAC79E978}"/>
            </a:ext>
          </a:extLst>
        </xdr:cNvPr>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631" name="フローチャート: 判断 630">
          <a:extLst>
            <a:ext uri="{FF2B5EF4-FFF2-40B4-BE49-F238E27FC236}">
              <a16:creationId xmlns:a16="http://schemas.microsoft.com/office/drawing/2014/main" id="{2D6C09F1-A5A3-467E-BEB7-F5DA62A71581}"/>
            </a:ext>
          </a:extLst>
        </xdr:cNvPr>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632" name="フローチャート: 判断 631">
          <a:extLst>
            <a:ext uri="{FF2B5EF4-FFF2-40B4-BE49-F238E27FC236}">
              <a16:creationId xmlns:a16="http://schemas.microsoft.com/office/drawing/2014/main" id="{FE9C6E45-8F06-481E-8EA9-C3C64C666DF4}"/>
            </a:ext>
          </a:extLst>
        </xdr:cNvPr>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9AE8F62A-42BC-4D18-A3B3-F7595E19B6D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828AFE9-A55F-42CC-A331-06A08816471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617C10DD-1BBE-482B-A758-2750FA4090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60B08C9B-CC1A-4435-81A7-50FED2CD6D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7D53D347-1759-4038-8131-0BEB058F18A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108458</xdr:rowOff>
    </xdr:from>
    <xdr:to>
      <xdr:col>85</xdr:col>
      <xdr:colOff>177800</xdr:colOff>
      <xdr:row>84</xdr:row>
      <xdr:rowOff>38608</xdr:rowOff>
    </xdr:to>
    <xdr:sp macro="" textlink="">
      <xdr:nvSpPr>
        <xdr:cNvPr id="638" name="楕円 637">
          <a:extLst>
            <a:ext uri="{FF2B5EF4-FFF2-40B4-BE49-F238E27FC236}">
              <a16:creationId xmlns:a16="http://schemas.microsoft.com/office/drawing/2014/main" id="{1134FAD6-26F8-4456-B78B-953BA66BAF7A}"/>
            </a:ext>
          </a:extLst>
        </xdr:cNvPr>
        <xdr:cNvSpPr/>
      </xdr:nvSpPr>
      <xdr:spPr>
        <a:xfrm>
          <a:off x="16268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86885</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F48373FC-C801-4F1B-AD5E-7EECCB894DF8}"/>
            </a:ext>
          </a:extLst>
        </xdr:cNvPr>
        <xdr:cNvSpPr txBox="1"/>
      </xdr:nvSpPr>
      <xdr:spPr>
        <a:xfrm>
          <a:off x="163576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5587</xdr:rowOff>
    </xdr:from>
    <xdr:to>
      <xdr:col>81</xdr:col>
      <xdr:colOff>101600</xdr:colOff>
      <xdr:row>83</xdr:row>
      <xdr:rowOff>107187</xdr:rowOff>
    </xdr:to>
    <xdr:sp macro="" textlink="">
      <xdr:nvSpPr>
        <xdr:cNvPr id="640" name="楕円 639">
          <a:extLst>
            <a:ext uri="{FF2B5EF4-FFF2-40B4-BE49-F238E27FC236}">
              <a16:creationId xmlns:a16="http://schemas.microsoft.com/office/drawing/2014/main" id="{5E519D08-A3D2-4C1C-B3F9-3EE2B846D0E1}"/>
            </a:ext>
          </a:extLst>
        </xdr:cNvPr>
        <xdr:cNvSpPr/>
      </xdr:nvSpPr>
      <xdr:spPr>
        <a:xfrm>
          <a:off x="15430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56387</xdr:rowOff>
    </xdr:from>
    <xdr:to>
      <xdr:col>85</xdr:col>
      <xdr:colOff>127000</xdr:colOff>
      <xdr:row>83</xdr:row>
      <xdr:rowOff>159258</xdr:rowOff>
    </xdr:to>
    <xdr:cxnSp macro="">
      <xdr:nvCxnSpPr>
        <xdr:cNvPr id="641" name="直線コネクタ 640">
          <a:extLst>
            <a:ext uri="{FF2B5EF4-FFF2-40B4-BE49-F238E27FC236}">
              <a16:creationId xmlns:a16="http://schemas.microsoft.com/office/drawing/2014/main" id="{8F529A3B-7C2E-4A7F-95E3-A4488481F903}"/>
            </a:ext>
          </a:extLst>
        </xdr:cNvPr>
        <xdr:cNvCxnSpPr/>
      </xdr:nvCxnSpPr>
      <xdr:spPr>
        <a:xfrm>
          <a:off x="15481300" y="14286737"/>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161037</xdr:rowOff>
    </xdr:from>
    <xdr:to>
      <xdr:col>76</xdr:col>
      <xdr:colOff>165100</xdr:colOff>
      <xdr:row>83</xdr:row>
      <xdr:rowOff>91187</xdr:rowOff>
    </xdr:to>
    <xdr:sp macro="" textlink="">
      <xdr:nvSpPr>
        <xdr:cNvPr id="642" name="楕円 641">
          <a:extLst>
            <a:ext uri="{FF2B5EF4-FFF2-40B4-BE49-F238E27FC236}">
              <a16:creationId xmlns:a16="http://schemas.microsoft.com/office/drawing/2014/main" id="{8DD57291-7EB4-479A-84AB-76E288869D3F}"/>
            </a:ext>
          </a:extLst>
        </xdr:cNvPr>
        <xdr:cNvSpPr/>
      </xdr:nvSpPr>
      <xdr:spPr>
        <a:xfrm>
          <a:off x="14541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40387</xdr:rowOff>
    </xdr:from>
    <xdr:to>
      <xdr:col>81</xdr:col>
      <xdr:colOff>50800</xdr:colOff>
      <xdr:row>83</xdr:row>
      <xdr:rowOff>56387</xdr:rowOff>
    </xdr:to>
    <xdr:cxnSp macro="">
      <xdr:nvCxnSpPr>
        <xdr:cNvPr id="643" name="直線コネクタ 642">
          <a:extLst>
            <a:ext uri="{FF2B5EF4-FFF2-40B4-BE49-F238E27FC236}">
              <a16:creationId xmlns:a16="http://schemas.microsoft.com/office/drawing/2014/main" id="{7657C9F5-E958-490F-9AD4-F8B1E16FADBD}"/>
            </a:ext>
          </a:extLst>
        </xdr:cNvPr>
        <xdr:cNvCxnSpPr/>
      </xdr:nvCxnSpPr>
      <xdr:spPr>
        <a:xfrm>
          <a:off x="14592300" y="142707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142748</xdr:rowOff>
    </xdr:from>
    <xdr:to>
      <xdr:col>72</xdr:col>
      <xdr:colOff>38100</xdr:colOff>
      <xdr:row>83</xdr:row>
      <xdr:rowOff>72898</xdr:rowOff>
    </xdr:to>
    <xdr:sp macro="" textlink="">
      <xdr:nvSpPr>
        <xdr:cNvPr id="644" name="楕円 643">
          <a:extLst>
            <a:ext uri="{FF2B5EF4-FFF2-40B4-BE49-F238E27FC236}">
              <a16:creationId xmlns:a16="http://schemas.microsoft.com/office/drawing/2014/main" id="{9020B898-3D06-4644-958B-7E1EA289F95A}"/>
            </a:ext>
          </a:extLst>
        </xdr:cNvPr>
        <xdr:cNvSpPr/>
      </xdr:nvSpPr>
      <xdr:spPr>
        <a:xfrm>
          <a:off x="13652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22098</xdr:rowOff>
    </xdr:from>
    <xdr:to>
      <xdr:col>76</xdr:col>
      <xdr:colOff>114300</xdr:colOff>
      <xdr:row>83</xdr:row>
      <xdr:rowOff>40387</xdr:rowOff>
    </xdr:to>
    <xdr:cxnSp macro="">
      <xdr:nvCxnSpPr>
        <xdr:cNvPr id="645" name="直線コネクタ 644">
          <a:extLst>
            <a:ext uri="{FF2B5EF4-FFF2-40B4-BE49-F238E27FC236}">
              <a16:creationId xmlns:a16="http://schemas.microsoft.com/office/drawing/2014/main" id="{DC73C5A8-CD50-490E-9E3D-52C98486EA25}"/>
            </a:ext>
          </a:extLst>
        </xdr:cNvPr>
        <xdr:cNvCxnSpPr/>
      </xdr:nvCxnSpPr>
      <xdr:spPr>
        <a:xfrm>
          <a:off x="13703300" y="142524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646" name="n_1aveValue【消防施設】&#10;有形固定資産減価償却率">
          <a:extLst>
            <a:ext uri="{FF2B5EF4-FFF2-40B4-BE49-F238E27FC236}">
              <a16:creationId xmlns:a16="http://schemas.microsoft.com/office/drawing/2014/main" id="{DB2495F2-4F96-404A-BAA3-A5B6E2EC1568}"/>
            </a:ext>
          </a:extLst>
        </xdr:cNvPr>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647" name="n_2aveValue【消防施設】&#10;有形固定資産減価償却率">
          <a:extLst>
            <a:ext uri="{FF2B5EF4-FFF2-40B4-BE49-F238E27FC236}">
              <a16:creationId xmlns:a16="http://schemas.microsoft.com/office/drawing/2014/main" id="{31740936-7372-4938-99C0-F05D73AFF416}"/>
            </a:ext>
          </a:extLst>
        </xdr:cNvPr>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648" name="n_3aveValue【消防施設】&#10;有形固定資産減価償却率">
          <a:extLst>
            <a:ext uri="{FF2B5EF4-FFF2-40B4-BE49-F238E27FC236}">
              <a16:creationId xmlns:a16="http://schemas.microsoft.com/office/drawing/2014/main" id="{9C476F20-F688-4FDB-A114-47CD000BE256}"/>
            </a:ext>
          </a:extLst>
        </xdr:cNvPr>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649" name="n_4aveValue【消防施設】&#10;有形固定資産減価償却率">
          <a:extLst>
            <a:ext uri="{FF2B5EF4-FFF2-40B4-BE49-F238E27FC236}">
              <a16:creationId xmlns:a16="http://schemas.microsoft.com/office/drawing/2014/main" id="{987F3D50-D42C-4DD9-9FAD-D5B215EC50D5}"/>
            </a:ext>
          </a:extLst>
        </xdr:cNvPr>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123714</xdr:rowOff>
    </xdr:from>
    <xdr:ext cx="405111" cy="259045"/>
    <xdr:sp macro="" textlink="">
      <xdr:nvSpPr>
        <xdr:cNvPr id="650" name="n_1mainValue【消防施設】&#10;有形固定資産減価償却率">
          <a:extLst>
            <a:ext uri="{FF2B5EF4-FFF2-40B4-BE49-F238E27FC236}">
              <a16:creationId xmlns:a16="http://schemas.microsoft.com/office/drawing/2014/main" id="{99A06797-4D03-4EDB-B430-7F73125DDE94}"/>
            </a:ext>
          </a:extLst>
        </xdr:cNvPr>
        <xdr:cNvSpPr txBox="1"/>
      </xdr:nvSpPr>
      <xdr:spPr>
        <a:xfrm>
          <a:off x="152660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107714</xdr:rowOff>
    </xdr:from>
    <xdr:ext cx="405111" cy="259045"/>
    <xdr:sp macro="" textlink="">
      <xdr:nvSpPr>
        <xdr:cNvPr id="651" name="n_2mainValue【消防施設】&#10;有形固定資産減価償却率">
          <a:extLst>
            <a:ext uri="{FF2B5EF4-FFF2-40B4-BE49-F238E27FC236}">
              <a16:creationId xmlns:a16="http://schemas.microsoft.com/office/drawing/2014/main" id="{783D7DF0-BEAC-41D4-B099-A3E44244F667}"/>
            </a:ext>
          </a:extLst>
        </xdr:cNvPr>
        <xdr:cNvSpPr txBox="1"/>
      </xdr:nvSpPr>
      <xdr:spPr>
        <a:xfrm>
          <a:off x="14389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89425</xdr:rowOff>
    </xdr:from>
    <xdr:ext cx="405111" cy="259045"/>
    <xdr:sp macro="" textlink="">
      <xdr:nvSpPr>
        <xdr:cNvPr id="652" name="n_3mainValue【消防施設】&#10;有形固定資産減価償却率">
          <a:extLst>
            <a:ext uri="{FF2B5EF4-FFF2-40B4-BE49-F238E27FC236}">
              <a16:creationId xmlns:a16="http://schemas.microsoft.com/office/drawing/2014/main" id="{CFF82B07-2CD6-4CC3-BF8A-359B8B2BE193}"/>
            </a:ext>
          </a:extLst>
        </xdr:cNvPr>
        <xdr:cNvSpPr txBox="1"/>
      </xdr:nvSpPr>
      <xdr:spPr>
        <a:xfrm>
          <a:off x="13500744" y="1397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E1F76618-8572-464A-B93E-6745D8B432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5B6D66CE-349A-4C8E-B7D9-8CA41DA130F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7DA7A2E8-9DF9-4B80-A117-735B154DA7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D47957F8-93BD-4216-B358-3B14078562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8EA4350B-DC9D-4F4D-981A-83ADF04965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B3E3F2A3-E59A-4F91-B31C-FD854D215A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1DB18523-CF8B-4A8D-B9CE-9C90FB0C33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B34DF94E-EFC9-4050-92E1-39877F6CC4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8A780309-99BF-44AB-8B27-2ED3DDD7F9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B490BC22-6F5E-4D95-B431-73853843244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a:extLst>
            <a:ext uri="{FF2B5EF4-FFF2-40B4-BE49-F238E27FC236}">
              <a16:creationId xmlns:a16="http://schemas.microsoft.com/office/drawing/2014/main" id="{5E8B5C15-53F5-432D-8DAE-755286BD485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a:extLst>
            <a:ext uri="{FF2B5EF4-FFF2-40B4-BE49-F238E27FC236}">
              <a16:creationId xmlns:a16="http://schemas.microsoft.com/office/drawing/2014/main" id="{CB505519-1604-4D03-9CA4-760E80D9768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a:extLst>
            <a:ext uri="{FF2B5EF4-FFF2-40B4-BE49-F238E27FC236}">
              <a16:creationId xmlns:a16="http://schemas.microsoft.com/office/drawing/2014/main" id="{24AF3DAC-69D7-49A7-B998-60424FC54CB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a:extLst>
            <a:ext uri="{FF2B5EF4-FFF2-40B4-BE49-F238E27FC236}">
              <a16:creationId xmlns:a16="http://schemas.microsoft.com/office/drawing/2014/main" id="{23FA09B9-315E-49D3-A16A-6D85A6B027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a:extLst>
            <a:ext uri="{FF2B5EF4-FFF2-40B4-BE49-F238E27FC236}">
              <a16:creationId xmlns:a16="http://schemas.microsoft.com/office/drawing/2014/main" id="{7E6FC138-A63A-4961-AC5E-68EB72315A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a:extLst>
            <a:ext uri="{FF2B5EF4-FFF2-40B4-BE49-F238E27FC236}">
              <a16:creationId xmlns:a16="http://schemas.microsoft.com/office/drawing/2014/main" id="{7A7EF4BF-3BB8-40AD-8C0F-B197DAE5F08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a:extLst>
            <a:ext uri="{FF2B5EF4-FFF2-40B4-BE49-F238E27FC236}">
              <a16:creationId xmlns:a16="http://schemas.microsoft.com/office/drawing/2014/main" id="{835B0B20-E4C7-493C-B1BF-29A26C9C673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a:extLst>
            <a:ext uri="{FF2B5EF4-FFF2-40B4-BE49-F238E27FC236}">
              <a16:creationId xmlns:a16="http://schemas.microsoft.com/office/drawing/2014/main" id="{79DADF0D-9547-4513-9C31-50655AF5C62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a:extLst>
            <a:ext uri="{FF2B5EF4-FFF2-40B4-BE49-F238E27FC236}">
              <a16:creationId xmlns:a16="http://schemas.microsoft.com/office/drawing/2014/main" id="{1A948A1A-DD9A-49C6-B1CC-51233C9AA2C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a:extLst>
            <a:ext uri="{FF2B5EF4-FFF2-40B4-BE49-F238E27FC236}">
              <a16:creationId xmlns:a16="http://schemas.microsoft.com/office/drawing/2014/main" id="{4D169878-8263-44A1-B326-5AD35203168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666D71E9-1FB4-4CE1-9BD6-F3B9EB44CC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33A326B9-7D4B-4922-AB6E-0EBD6CE189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a:extLst>
            <a:ext uri="{FF2B5EF4-FFF2-40B4-BE49-F238E27FC236}">
              <a16:creationId xmlns:a16="http://schemas.microsoft.com/office/drawing/2014/main" id="{1D9A19DD-CC9E-4243-96CE-D040954540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676" name="直線コネクタ 675">
          <a:extLst>
            <a:ext uri="{FF2B5EF4-FFF2-40B4-BE49-F238E27FC236}">
              <a16:creationId xmlns:a16="http://schemas.microsoft.com/office/drawing/2014/main" id="{E27B2950-2DC9-4484-B4BE-7279B8AEDFD9}"/>
            </a:ext>
          </a:extLst>
        </xdr:cNvPr>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7" name="【消防施設】&#10;一人当たり面積最小値テキスト">
          <a:extLst>
            <a:ext uri="{FF2B5EF4-FFF2-40B4-BE49-F238E27FC236}">
              <a16:creationId xmlns:a16="http://schemas.microsoft.com/office/drawing/2014/main" id="{5B1B5509-6E6F-4C91-9B87-20D344C6E0ED}"/>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8" name="直線コネクタ 677">
          <a:extLst>
            <a:ext uri="{FF2B5EF4-FFF2-40B4-BE49-F238E27FC236}">
              <a16:creationId xmlns:a16="http://schemas.microsoft.com/office/drawing/2014/main" id="{1B293D2A-0A10-4922-A8FB-3D2B49DCA069}"/>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679" name="【消防施設】&#10;一人当たり面積最大値テキスト">
          <a:extLst>
            <a:ext uri="{FF2B5EF4-FFF2-40B4-BE49-F238E27FC236}">
              <a16:creationId xmlns:a16="http://schemas.microsoft.com/office/drawing/2014/main" id="{70E35C77-135B-42EF-A3C3-AC58BE013334}"/>
            </a:ext>
          </a:extLst>
        </xdr:cNvPr>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680" name="直線コネクタ 679">
          <a:extLst>
            <a:ext uri="{FF2B5EF4-FFF2-40B4-BE49-F238E27FC236}">
              <a16:creationId xmlns:a16="http://schemas.microsoft.com/office/drawing/2014/main" id="{855A172D-03C1-4E9D-A7E5-F552CD05680D}"/>
            </a:ext>
          </a:extLst>
        </xdr:cNvPr>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681" name="【消防施設】&#10;一人当たり面積平均値テキスト">
          <a:extLst>
            <a:ext uri="{FF2B5EF4-FFF2-40B4-BE49-F238E27FC236}">
              <a16:creationId xmlns:a16="http://schemas.microsoft.com/office/drawing/2014/main" id="{61E283DB-B3BC-4EB3-9B85-5B2FB458DE47}"/>
            </a:ext>
          </a:extLst>
        </xdr:cNvPr>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682" name="フローチャート: 判断 681">
          <a:extLst>
            <a:ext uri="{FF2B5EF4-FFF2-40B4-BE49-F238E27FC236}">
              <a16:creationId xmlns:a16="http://schemas.microsoft.com/office/drawing/2014/main" id="{095F706E-9151-4446-8484-FD304E7C7A57}"/>
            </a:ext>
          </a:extLst>
        </xdr:cNvPr>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83" name="フローチャート: 判断 682">
          <a:extLst>
            <a:ext uri="{FF2B5EF4-FFF2-40B4-BE49-F238E27FC236}">
              <a16:creationId xmlns:a16="http://schemas.microsoft.com/office/drawing/2014/main" id="{78C093F4-5919-405D-A3E3-901AA8265788}"/>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684" name="フローチャート: 判断 683">
          <a:extLst>
            <a:ext uri="{FF2B5EF4-FFF2-40B4-BE49-F238E27FC236}">
              <a16:creationId xmlns:a16="http://schemas.microsoft.com/office/drawing/2014/main" id="{53B818DA-BE42-4CD4-AB13-F16ACFFBD017}"/>
            </a:ext>
          </a:extLst>
        </xdr:cNvPr>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85" name="フローチャート: 判断 684">
          <a:extLst>
            <a:ext uri="{FF2B5EF4-FFF2-40B4-BE49-F238E27FC236}">
              <a16:creationId xmlns:a16="http://schemas.microsoft.com/office/drawing/2014/main" id="{BDE5D366-F901-4333-A8AD-3E53D702150B}"/>
            </a:ext>
          </a:extLst>
        </xdr:cNvPr>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686" name="フローチャート: 判断 685">
          <a:extLst>
            <a:ext uri="{FF2B5EF4-FFF2-40B4-BE49-F238E27FC236}">
              <a16:creationId xmlns:a16="http://schemas.microsoft.com/office/drawing/2014/main" id="{D62231AC-2114-4980-8C99-06A9CDC67F8C}"/>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9726050E-0F2D-464F-8454-9C57CA7332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1392DA11-5C30-4CA4-9F4B-C8D73CF8FB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48F58610-502C-4C75-B891-E97E900FA67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2655B653-62F6-4FC0-8B1C-A909A3C6BFF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81F29AD2-E764-4C38-BFA2-4C53D740841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92" name="楕円 691">
          <a:extLst>
            <a:ext uri="{FF2B5EF4-FFF2-40B4-BE49-F238E27FC236}">
              <a16:creationId xmlns:a16="http://schemas.microsoft.com/office/drawing/2014/main" id="{C9D26A0A-28D7-47DC-B474-BF915D8BDEEF}"/>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693" name="【消防施設】&#10;一人当たり面積該当値テキスト">
          <a:extLst>
            <a:ext uri="{FF2B5EF4-FFF2-40B4-BE49-F238E27FC236}">
              <a16:creationId xmlns:a16="http://schemas.microsoft.com/office/drawing/2014/main" id="{8F6E0C3B-98ED-42E5-ADA4-AAB873A0F052}"/>
            </a:ext>
          </a:extLst>
        </xdr:cNvPr>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36830</xdr:rowOff>
    </xdr:from>
    <xdr:to>
      <xdr:col>112</xdr:col>
      <xdr:colOff>38100</xdr:colOff>
      <xdr:row>84</xdr:row>
      <xdr:rowOff>138430</xdr:rowOff>
    </xdr:to>
    <xdr:sp macro="" textlink="">
      <xdr:nvSpPr>
        <xdr:cNvPr id="694" name="楕円 693">
          <a:extLst>
            <a:ext uri="{FF2B5EF4-FFF2-40B4-BE49-F238E27FC236}">
              <a16:creationId xmlns:a16="http://schemas.microsoft.com/office/drawing/2014/main" id="{BAF8B224-89DD-499A-9D45-D36E5ABB131C}"/>
            </a:ext>
          </a:extLst>
        </xdr:cNvPr>
        <xdr:cNvSpPr/>
      </xdr:nvSpPr>
      <xdr:spPr>
        <a:xfrm>
          <a:off x="21272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87630</xdr:rowOff>
    </xdr:to>
    <xdr:cxnSp macro="">
      <xdr:nvCxnSpPr>
        <xdr:cNvPr id="695" name="直線コネクタ 694">
          <a:extLst>
            <a:ext uri="{FF2B5EF4-FFF2-40B4-BE49-F238E27FC236}">
              <a16:creationId xmlns:a16="http://schemas.microsoft.com/office/drawing/2014/main" id="{BC1FE526-3AB9-4ED7-B748-D6C26649697A}"/>
            </a:ext>
          </a:extLst>
        </xdr:cNvPr>
        <xdr:cNvCxnSpPr/>
      </xdr:nvCxnSpPr>
      <xdr:spPr>
        <a:xfrm flipV="1">
          <a:off x="21323300" y="1448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696" name="楕円 695">
          <a:extLst>
            <a:ext uri="{FF2B5EF4-FFF2-40B4-BE49-F238E27FC236}">
              <a16:creationId xmlns:a16="http://schemas.microsoft.com/office/drawing/2014/main" id="{1F9FE345-A139-4AAD-B76D-BC0D60D99FE3}"/>
            </a:ext>
          </a:extLst>
        </xdr:cNvPr>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87630</xdr:rowOff>
    </xdr:from>
    <xdr:to>
      <xdr:col>111</xdr:col>
      <xdr:colOff>177800</xdr:colOff>
      <xdr:row>84</xdr:row>
      <xdr:rowOff>95250</xdr:rowOff>
    </xdr:to>
    <xdr:cxnSp macro="">
      <xdr:nvCxnSpPr>
        <xdr:cNvPr id="697" name="直線コネクタ 696">
          <a:extLst>
            <a:ext uri="{FF2B5EF4-FFF2-40B4-BE49-F238E27FC236}">
              <a16:creationId xmlns:a16="http://schemas.microsoft.com/office/drawing/2014/main" id="{230A126D-22F4-4976-AD2D-CE07E3126BEE}"/>
            </a:ext>
          </a:extLst>
        </xdr:cNvPr>
        <xdr:cNvCxnSpPr/>
      </xdr:nvCxnSpPr>
      <xdr:spPr>
        <a:xfrm flipV="1">
          <a:off x="20434300" y="1448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48261</xdr:rowOff>
    </xdr:from>
    <xdr:to>
      <xdr:col>102</xdr:col>
      <xdr:colOff>165100</xdr:colOff>
      <xdr:row>84</xdr:row>
      <xdr:rowOff>149861</xdr:rowOff>
    </xdr:to>
    <xdr:sp macro="" textlink="">
      <xdr:nvSpPr>
        <xdr:cNvPr id="698" name="楕円 697">
          <a:extLst>
            <a:ext uri="{FF2B5EF4-FFF2-40B4-BE49-F238E27FC236}">
              <a16:creationId xmlns:a16="http://schemas.microsoft.com/office/drawing/2014/main" id="{D23E7ED3-A54A-4EB4-9118-191915FDBA48}"/>
            </a:ext>
          </a:extLst>
        </xdr:cNvPr>
        <xdr:cNvSpPr/>
      </xdr:nvSpPr>
      <xdr:spPr>
        <a:xfrm>
          <a:off x="19494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99061</xdr:rowOff>
    </xdr:to>
    <xdr:cxnSp macro="">
      <xdr:nvCxnSpPr>
        <xdr:cNvPr id="699" name="直線コネクタ 698">
          <a:extLst>
            <a:ext uri="{FF2B5EF4-FFF2-40B4-BE49-F238E27FC236}">
              <a16:creationId xmlns:a16="http://schemas.microsoft.com/office/drawing/2014/main" id="{7F604C5B-8247-4383-8B60-8EAAAD3D3FCA}"/>
            </a:ext>
          </a:extLst>
        </xdr:cNvPr>
        <xdr:cNvCxnSpPr/>
      </xdr:nvCxnSpPr>
      <xdr:spPr>
        <a:xfrm flipV="1">
          <a:off x="19545300" y="14497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00" name="n_1aveValue【消防施設】&#10;一人当たり面積">
          <a:extLst>
            <a:ext uri="{FF2B5EF4-FFF2-40B4-BE49-F238E27FC236}">
              <a16:creationId xmlns:a16="http://schemas.microsoft.com/office/drawing/2014/main" id="{962F2D9F-A374-4C50-B308-190FEAE4AEC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701" name="n_2aveValue【消防施設】&#10;一人当たり面積">
          <a:extLst>
            <a:ext uri="{FF2B5EF4-FFF2-40B4-BE49-F238E27FC236}">
              <a16:creationId xmlns:a16="http://schemas.microsoft.com/office/drawing/2014/main" id="{D8D274AD-16EF-4A2F-B4F1-D8E05890D183}"/>
            </a:ext>
          </a:extLst>
        </xdr:cNvPr>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02" name="n_3aveValue【消防施設】&#10;一人当たり面積">
          <a:extLst>
            <a:ext uri="{FF2B5EF4-FFF2-40B4-BE49-F238E27FC236}">
              <a16:creationId xmlns:a16="http://schemas.microsoft.com/office/drawing/2014/main" id="{482396FE-B4E0-405F-9EEB-1ACFD6A23CE5}"/>
            </a:ext>
          </a:extLst>
        </xdr:cNvPr>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03" name="n_4aveValue【消防施設】&#10;一人当たり面積">
          <a:extLst>
            <a:ext uri="{FF2B5EF4-FFF2-40B4-BE49-F238E27FC236}">
              <a16:creationId xmlns:a16="http://schemas.microsoft.com/office/drawing/2014/main" id="{5A383393-A8C4-45B6-B6CA-BB62E2420556}"/>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129557</xdr:rowOff>
    </xdr:from>
    <xdr:ext cx="469744" cy="259045"/>
    <xdr:sp macro="" textlink="">
      <xdr:nvSpPr>
        <xdr:cNvPr id="704" name="n_1mainValue【消防施設】&#10;一人当たり面積">
          <a:extLst>
            <a:ext uri="{FF2B5EF4-FFF2-40B4-BE49-F238E27FC236}">
              <a16:creationId xmlns:a16="http://schemas.microsoft.com/office/drawing/2014/main" id="{34DD8995-94FC-4B35-BC74-F30D1FC73B05}"/>
            </a:ext>
          </a:extLst>
        </xdr:cNvPr>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705" name="n_2mainValue【消防施設】&#10;一人当たり面積">
          <a:extLst>
            <a:ext uri="{FF2B5EF4-FFF2-40B4-BE49-F238E27FC236}">
              <a16:creationId xmlns:a16="http://schemas.microsoft.com/office/drawing/2014/main" id="{D70B8D81-2E49-4903-A1EB-0FB9CE9CDF43}"/>
            </a:ext>
          </a:extLst>
        </xdr:cNvPr>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140988</xdr:rowOff>
    </xdr:from>
    <xdr:ext cx="469744" cy="259045"/>
    <xdr:sp macro="" textlink="">
      <xdr:nvSpPr>
        <xdr:cNvPr id="706" name="n_3mainValue【消防施設】&#10;一人当たり面積">
          <a:extLst>
            <a:ext uri="{FF2B5EF4-FFF2-40B4-BE49-F238E27FC236}">
              <a16:creationId xmlns:a16="http://schemas.microsoft.com/office/drawing/2014/main" id="{BDAE72DE-684E-485D-9017-F0FB4494E443}"/>
            </a:ext>
          </a:extLst>
        </xdr:cNvPr>
        <xdr:cNvSpPr txBox="1"/>
      </xdr:nvSpPr>
      <xdr:spPr>
        <a:xfrm>
          <a:off x="193104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7" name="正方形/長方形 706">
          <a:extLst>
            <a:ext uri="{FF2B5EF4-FFF2-40B4-BE49-F238E27FC236}">
              <a16:creationId xmlns:a16="http://schemas.microsoft.com/office/drawing/2014/main" id="{FFDBC6C6-556A-4AF9-A9D2-C78B8BF41E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8" name="正方形/長方形 707">
          <a:extLst>
            <a:ext uri="{FF2B5EF4-FFF2-40B4-BE49-F238E27FC236}">
              <a16:creationId xmlns:a16="http://schemas.microsoft.com/office/drawing/2014/main" id="{63316516-302D-4598-989B-4364C4AE4D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9" name="正方形/長方形 708">
          <a:extLst>
            <a:ext uri="{FF2B5EF4-FFF2-40B4-BE49-F238E27FC236}">
              <a16:creationId xmlns:a16="http://schemas.microsoft.com/office/drawing/2014/main" id="{450EEC9A-FBED-4040-A4E2-6F9B041E267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0" name="正方形/長方形 709">
          <a:extLst>
            <a:ext uri="{FF2B5EF4-FFF2-40B4-BE49-F238E27FC236}">
              <a16:creationId xmlns:a16="http://schemas.microsoft.com/office/drawing/2014/main" id="{51021DAD-8B2F-4131-82F5-367AE8004B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1" name="正方形/長方形 710">
          <a:extLst>
            <a:ext uri="{FF2B5EF4-FFF2-40B4-BE49-F238E27FC236}">
              <a16:creationId xmlns:a16="http://schemas.microsoft.com/office/drawing/2014/main" id="{172B3747-81B2-4D20-8D23-E7F8248A5E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2" name="正方形/長方形 711">
          <a:extLst>
            <a:ext uri="{FF2B5EF4-FFF2-40B4-BE49-F238E27FC236}">
              <a16:creationId xmlns:a16="http://schemas.microsoft.com/office/drawing/2014/main" id="{5F26CAB4-7421-49DE-A944-E7EA262EF0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3" name="正方形/長方形 712">
          <a:extLst>
            <a:ext uri="{FF2B5EF4-FFF2-40B4-BE49-F238E27FC236}">
              <a16:creationId xmlns:a16="http://schemas.microsoft.com/office/drawing/2014/main" id="{C2705E13-7E15-42C7-8ACC-56A2AF348C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4" name="正方形/長方形 713">
          <a:extLst>
            <a:ext uri="{FF2B5EF4-FFF2-40B4-BE49-F238E27FC236}">
              <a16:creationId xmlns:a16="http://schemas.microsoft.com/office/drawing/2014/main" id="{929A2DCC-0D2E-4B6D-8614-94601A1731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5" name="テキスト ボックス 714">
          <a:extLst>
            <a:ext uri="{FF2B5EF4-FFF2-40B4-BE49-F238E27FC236}">
              <a16:creationId xmlns:a16="http://schemas.microsoft.com/office/drawing/2014/main" id="{7948A1D6-B52D-43EA-A796-02CBD7027F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6" name="直線コネクタ 715">
          <a:extLst>
            <a:ext uri="{FF2B5EF4-FFF2-40B4-BE49-F238E27FC236}">
              <a16:creationId xmlns:a16="http://schemas.microsoft.com/office/drawing/2014/main" id="{7E8AB973-FC05-433E-8E23-318D7FADB1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7" name="テキスト ボックス 716">
          <a:extLst>
            <a:ext uri="{FF2B5EF4-FFF2-40B4-BE49-F238E27FC236}">
              <a16:creationId xmlns:a16="http://schemas.microsoft.com/office/drawing/2014/main" id="{E75B2180-BDEA-4A6C-8988-87EF9CD94C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8" name="直線コネクタ 717">
          <a:extLst>
            <a:ext uri="{FF2B5EF4-FFF2-40B4-BE49-F238E27FC236}">
              <a16:creationId xmlns:a16="http://schemas.microsoft.com/office/drawing/2014/main" id="{1E883DFD-9EE8-4888-9C6D-9D06E97EA32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9" name="テキスト ボックス 718">
          <a:extLst>
            <a:ext uri="{FF2B5EF4-FFF2-40B4-BE49-F238E27FC236}">
              <a16:creationId xmlns:a16="http://schemas.microsoft.com/office/drawing/2014/main" id="{9B1D8A73-97E7-41FC-B093-7776B2040CE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0" name="直線コネクタ 719">
          <a:extLst>
            <a:ext uri="{FF2B5EF4-FFF2-40B4-BE49-F238E27FC236}">
              <a16:creationId xmlns:a16="http://schemas.microsoft.com/office/drawing/2014/main" id="{E6F22180-EF60-49EB-8F0F-BF75EFE8F3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1" name="テキスト ボックス 720">
          <a:extLst>
            <a:ext uri="{FF2B5EF4-FFF2-40B4-BE49-F238E27FC236}">
              <a16:creationId xmlns:a16="http://schemas.microsoft.com/office/drawing/2014/main" id="{80D51EFC-08D0-45BB-B62B-A9ED30F58F8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2" name="直線コネクタ 721">
          <a:extLst>
            <a:ext uri="{FF2B5EF4-FFF2-40B4-BE49-F238E27FC236}">
              <a16:creationId xmlns:a16="http://schemas.microsoft.com/office/drawing/2014/main" id="{DB1758EF-8125-45CA-BEA0-C164FA8D247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3" name="テキスト ボックス 722">
          <a:extLst>
            <a:ext uri="{FF2B5EF4-FFF2-40B4-BE49-F238E27FC236}">
              <a16:creationId xmlns:a16="http://schemas.microsoft.com/office/drawing/2014/main" id="{886E6D2C-8BC9-49A7-892A-B515B5BFCE9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4" name="直線コネクタ 723">
          <a:extLst>
            <a:ext uri="{FF2B5EF4-FFF2-40B4-BE49-F238E27FC236}">
              <a16:creationId xmlns:a16="http://schemas.microsoft.com/office/drawing/2014/main" id="{27B882E2-5413-43B7-BC5B-8F60C5A5505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5" name="テキスト ボックス 724">
          <a:extLst>
            <a:ext uri="{FF2B5EF4-FFF2-40B4-BE49-F238E27FC236}">
              <a16:creationId xmlns:a16="http://schemas.microsoft.com/office/drawing/2014/main" id="{3AF9438C-6EB5-4038-B85A-F29957408AC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6" name="直線コネクタ 725">
          <a:extLst>
            <a:ext uri="{FF2B5EF4-FFF2-40B4-BE49-F238E27FC236}">
              <a16:creationId xmlns:a16="http://schemas.microsoft.com/office/drawing/2014/main" id="{C42B32AC-D6E1-4BEA-BDB0-C544D2F87F8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7" name="テキスト ボックス 726">
          <a:extLst>
            <a:ext uri="{FF2B5EF4-FFF2-40B4-BE49-F238E27FC236}">
              <a16:creationId xmlns:a16="http://schemas.microsoft.com/office/drawing/2014/main" id="{693454A9-16E9-4F9C-9B94-B7F7043FBA0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4BA959D6-FC9E-4B94-903C-67D79D9315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9" name="テキスト ボックス 728">
          <a:extLst>
            <a:ext uri="{FF2B5EF4-FFF2-40B4-BE49-F238E27FC236}">
              <a16:creationId xmlns:a16="http://schemas.microsoft.com/office/drawing/2014/main" id="{EDC11AB4-B22D-4FB9-AE06-B6315A673DB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id="{A4286440-7750-4546-BCC3-86A2C627CC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731" name="直線コネクタ 730">
          <a:extLst>
            <a:ext uri="{FF2B5EF4-FFF2-40B4-BE49-F238E27FC236}">
              <a16:creationId xmlns:a16="http://schemas.microsoft.com/office/drawing/2014/main" id="{E1A3FFF1-5E35-4204-9D78-B11134CEBBB2}"/>
            </a:ext>
          </a:extLst>
        </xdr:cNvPr>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732" name="【庁舎】&#10;有形固定資産減価償却率最小値テキスト">
          <a:extLst>
            <a:ext uri="{FF2B5EF4-FFF2-40B4-BE49-F238E27FC236}">
              <a16:creationId xmlns:a16="http://schemas.microsoft.com/office/drawing/2014/main" id="{784A8C50-EBA7-4B4E-B1B3-25F7D797382F}"/>
            </a:ext>
          </a:extLst>
        </xdr:cNvPr>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733" name="直線コネクタ 732">
          <a:extLst>
            <a:ext uri="{FF2B5EF4-FFF2-40B4-BE49-F238E27FC236}">
              <a16:creationId xmlns:a16="http://schemas.microsoft.com/office/drawing/2014/main" id="{648AF8B9-F7E7-437C-84C9-448BB190EE36}"/>
            </a:ext>
          </a:extLst>
        </xdr:cNvPr>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734" name="【庁舎】&#10;有形固定資産減価償却率最大値テキスト">
          <a:extLst>
            <a:ext uri="{FF2B5EF4-FFF2-40B4-BE49-F238E27FC236}">
              <a16:creationId xmlns:a16="http://schemas.microsoft.com/office/drawing/2014/main" id="{4016258D-ECEB-425D-A46C-8F140E323849}"/>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735" name="直線コネクタ 734">
          <a:extLst>
            <a:ext uri="{FF2B5EF4-FFF2-40B4-BE49-F238E27FC236}">
              <a16:creationId xmlns:a16="http://schemas.microsoft.com/office/drawing/2014/main" id="{AFB9A160-F7E0-4280-B84C-FDB65775A474}"/>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736" name="【庁舎】&#10;有形固定資産減価償却率平均値テキスト">
          <a:extLst>
            <a:ext uri="{FF2B5EF4-FFF2-40B4-BE49-F238E27FC236}">
              <a16:creationId xmlns:a16="http://schemas.microsoft.com/office/drawing/2014/main" id="{6B7FE544-EC75-42A0-A606-66DC5D89300C}"/>
            </a:ext>
          </a:extLst>
        </xdr:cNvPr>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737" name="フローチャート: 判断 736">
          <a:extLst>
            <a:ext uri="{FF2B5EF4-FFF2-40B4-BE49-F238E27FC236}">
              <a16:creationId xmlns:a16="http://schemas.microsoft.com/office/drawing/2014/main" id="{BDDA719C-663B-4EEF-9EE5-C9189B7E7830}"/>
            </a:ext>
          </a:extLst>
        </xdr:cNvPr>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8" name="フローチャート: 判断 737">
          <a:extLst>
            <a:ext uri="{FF2B5EF4-FFF2-40B4-BE49-F238E27FC236}">
              <a16:creationId xmlns:a16="http://schemas.microsoft.com/office/drawing/2014/main" id="{676AB875-FA80-4A60-BB1D-D7C9C9EE94F5}"/>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39" name="フローチャート: 判断 738">
          <a:extLst>
            <a:ext uri="{FF2B5EF4-FFF2-40B4-BE49-F238E27FC236}">
              <a16:creationId xmlns:a16="http://schemas.microsoft.com/office/drawing/2014/main" id="{B7394D02-BA03-4D19-BB00-86B8A434255D}"/>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740" name="フローチャート: 判断 739">
          <a:extLst>
            <a:ext uri="{FF2B5EF4-FFF2-40B4-BE49-F238E27FC236}">
              <a16:creationId xmlns:a16="http://schemas.microsoft.com/office/drawing/2014/main" id="{0019DF55-F158-4AFF-8F5F-B0212E443BD9}"/>
            </a:ext>
          </a:extLst>
        </xdr:cNvPr>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741" name="フローチャート: 判断 740">
          <a:extLst>
            <a:ext uri="{FF2B5EF4-FFF2-40B4-BE49-F238E27FC236}">
              <a16:creationId xmlns:a16="http://schemas.microsoft.com/office/drawing/2014/main" id="{72CBD64C-4AC4-4FEF-946B-ABD251B75486}"/>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51D339ED-87EB-45EB-8545-2EB84C71F6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208937FF-6879-40C5-BFF1-A60EDE6A9C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927DB6E1-503C-4BF7-A083-AFA139CC55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B43E42C3-DDBC-4CEF-A453-957C9498FE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A52A6A1E-2C12-4AE0-BC04-BEC6B83C89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47" name="楕円 746">
          <a:extLst>
            <a:ext uri="{FF2B5EF4-FFF2-40B4-BE49-F238E27FC236}">
              <a16:creationId xmlns:a16="http://schemas.microsoft.com/office/drawing/2014/main" id="{0653260B-1370-40F6-A832-8FEACEE51D18}"/>
            </a:ext>
          </a:extLst>
        </xdr:cNvPr>
        <xdr:cNvSpPr/>
      </xdr:nvSpPr>
      <xdr:spPr>
        <a:xfrm>
          <a:off x="16268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9541</xdr:rowOff>
    </xdr:from>
    <xdr:ext cx="405111" cy="259045"/>
    <xdr:sp macro="" textlink="">
      <xdr:nvSpPr>
        <xdr:cNvPr id="748" name="【庁舎】&#10;有形固定資産減価償却率該当値テキスト">
          <a:extLst>
            <a:ext uri="{FF2B5EF4-FFF2-40B4-BE49-F238E27FC236}">
              <a16:creationId xmlns:a16="http://schemas.microsoft.com/office/drawing/2014/main" id="{D0ED0B3C-63AB-4911-990C-EDFE8A17A3D9}"/>
            </a:ext>
          </a:extLst>
        </xdr:cNvPr>
        <xdr:cNvSpPr txBox="1"/>
      </xdr:nvSpPr>
      <xdr:spPr>
        <a:xfrm>
          <a:off x="16357600"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49" name="楕円 748">
          <a:extLst>
            <a:ext uri="{FF2B5EF4-FFF2-40B4-BE49-F238E27FC236}">
              <a16:creationId xmlns:a16="http://schemas.microsoft.com/office/drawing/2014/main" id="{B0CC2B89-94BF-4DEF-9B2C-A88B9995FAB3}"/>
            </a:ext>
          </a:extLst>
        </xdr:cNvPr>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81914</xdr:rowOff>
    </xdr:to>
    <xdr:cxnSp macro="">
      <xdr:nvCxnSpPr>
        <xdr:cNvPr id="750" name="直線コネクタ 749">
          <a:extLst>
            <a:ext uri="{FF2B5EF4-FFF2-40B4-BE49-F238E27FC236}">
              <a16:creationId xmlns:a16="http://schemas.microsoft.com/office/drawing/2014/main" id="{DC5FBAB3-2D23-461E-8D9E-86EF95C89BDF}"/>
            </a:ext>
          </a:extLst>
        </xdr:cNvPr>
        <xdr:cNvCxnSpPr/>
      </xdr:nvCxnSpPr>
      <xdr:spPr>
        <a:xfrm>
          <a:off x="15481300" y="178727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751" name="楕円 750">
          <a:extLst>
            <a:ext uri="{FF2B5EF4-FFF2-40B4-BE49-F238E27FC236}">
              <a16:creationId xmlns:a16="http://schemas.microsoft.com/office/drawing/2014/main" id="{A2ABC76B-699C-440C-9082-BF61ADC72095}"/>
            </a:ext>
          </a:extLst>
        </xdr:cNvPr>
        <xdr:cNvSpPr/>
      </xdr:nvSpPr>
      <xdr:spPr>
        <a:xfrm>
          <a:off x="14541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xdr:rowOff>
    </xdr:from>
    <xdr:to>
      <xdr:col>81</xdr:col>
      <xdr:colOff>50800</xdr:colOff>
      <xdr:row>104</xdr:row>
      <xdr:rowOff>41911</xdr:rowOff>
    </xdr:to>
    <xdr:cxnSp macro="">
      <xdr:nvCxnSpPr>
        <xdr:cNvPr id="752" name="直線コネクタ 751">
          <a:extLst>
            <a:ext uri="{FF2B5EF4-FFF2-40B4-BE49-F238E27FC236}">
              <a16:creationId xmlns:a16="http://schemas.microsoft.com/office/drawing/2014/main" id="{3E10FC8F-D92A-4EC9-B39B-A99F9046BEB8}"/>
            </a:ext>
          </a:extLst>
        </xdr:cNvPr>
        <xdr:cNvCxnSpPr/>
      </xdr:nvCxnSpPr>
      <xdr:spPr>
        <a:xfrm>
          <a:off x="14592300" y="178403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753" name="楕円 752">
          <a:extLst>
            <a:ext uri="{FF2B5EF4-FFF2-40B4-BE49-F238E27FC236}">
              <a16:creationId xmlns:a16="http://schemas.microsoft.com/office/drawing/2014/main" id="{7614DD8E-A364-4142-A787-F6F3483612B7}"/>
            </a:ext>
          </a:extLst>
        </xdr:cNvPr>
        <xdr:cNvSpPr/>
      </xdr:nvSpPr>
      <xdr:spPr>
        <a:xfrm>
          <a:off x="13652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142875</xdr:rowOff>
    </xdr:from>
    <xdr:to>
      <xdr:col>76</xdr:col>
      <xdr:colOff>114300</xdr:colOff>
      <xdr:row>104</xdr:row>
      <xdr:rowOff>9525</xdr:rowOff>
    </xdr:to>
    <xdr:cxnSp macro="">
      <xdr:nvCxnSpPr>
        <xdr:cNvPr id="754" name="直線コネクタ 753">
          <a:extLst>
            <a:ext uri="{FF2B5EF4-FFF2-40B4-BE49-F238E27FC236}">
              <a16:creationId xmlns:a16="http://schemas.microsoft.com/office/drawing/2014/main" id="{6B29386A-C62B-46C5-A2FF-03414C30CE4F}"/>
            </a:ext>
          </a:extLst>
        </xdr:cNvPr>
        <xdr:cNvCxnSpPr/>
      </xdr:nvCxnSpPr>
      <xdr:spPr>
        <a:xfrm>
          <a:off x="13703300" y="1780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55" name="n_1aveValue【庁舎】&#10;有形固定資産減価償却率">
          <a:extLst>
            <a:ext uri="{FF2B5EF4-FFF2-40B4-BE49-F238E27FC236}">
              <a16:creationId xmlns:a16="http://schemas.microsoft.com/office/drawing/2014/main" id="{89468DB3-4F97-4EBE-9E99-75900EAE32B1}"/>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56" name="n_2aveValue【庁舎】&#10;有形固定資産減価償却率">
          <a:extLst>
            <a:ext uri="{FF2B5EF4-FFF2-40B4-BE49-F238E27FC236}">
              <a16:creationId xmlns:a16="http://schemas.microsoft.com/office/drawing/2014/main" id="{7FF4A333-37C6-41BF-BCCE-EB6B9EC6B577}"/>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757" name="n_3aveValue【庁舎】&#10;有形固定資産減価償却率">
          <a:extLst>
            <a:ext uri="{FF2B5EF4-FFF2-40B4-BE49-F238E27FC236}">
              <a16:creationId xmlns:a16="http://schemas.microsoft.com/office/drawing/2014/main" id="{FF973814-15DE-4F6B-ADFF-780D2AF96E2C}"/>
            </a:ext>
          </a:extLst>
        </xdr:cNvPr>
        <xdr:cNvSpPr txBox="1"/>
      </xdr:nvSpPr>
      <xdr:spPr>
        <a:xfrm>
          <a:off x="13500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758" name="n_4aveValue【庁舎】&#10;有形固定資産減価償却率">
          <a:extLst>
            <a:ext uri="{FF2B5EF4-FFF2-40B4-BE49-F238E27FC236}">
              <a16:creationId xmlns:a16="http://schemas.microsoft.com/office/drawing/2014/main" id="{BA5BE3AD-5E18-48AC-9F1D-6094DBEFAF1A}"/>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59" name="n_1mainValue【庁舎】&#10;有形固定資産減価償却率">
          <a:extLst>
            <a:ext uri="{FF2B5EF4-FFF2-40B4-BE49-F238E27FC236}">
              <a16:creationId xmlns:a16="http://schemas.microsoft.com/office/drawing/2014/main" id="{39CF6AFF-AB7A-42CD-9652-EF0BAB163928}"/>
            </a:ext>
          </a:extLst>
        </xdr:cNvPr>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51452</xdr:rowOff>
    </xdr:from>
    <xdr:ext cx="405111" cy="259045"/>
    <xdr:sp macro="" textlink="">
      <xdr:nvSpPr>
        <xdr:cNvPr id="760" name="n_2mainValue【庁舎】&#10;有形固定資産減価償却率">
          <a:extLst>
            <a:ext uri="{FF2B5EF4-FFF2-40B4-BE49-F238E27FC236}">
              <a16:creationId xmlns:a16="http://schemas.microsoft.com/office/drawing/2014/main" id="{D5229A06-A88C-4BAD-9001-D8981521D5AB}"/>
            </a:ext>
          </a:extLst>
        </xdr:cNvPr>
        <xdr:cNvSpPr txBox="1"/>
      </xdr:nvSpPr>
      <xdr:spPr>
        <a:xfrm>
          <a:off x="143897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761" name="n_3mainValue【庁舎】&#10;有形固定資産減価償却率">
          <a:extLst>
            <a:ext uri="{FF2B5EF4-FFF2-40B4-BE49-F238E27FC236}">
              <a16:creationId xmlns:a16="http://schemas.microsoft.com/office/drawing/2014/main" id="{B2D5BAB7-96B9-4239-B45F-B89A275FCC1A}"/>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F710F87C-D809-4C22-A2A5-7E9455F5E8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D187A644-17DE-4CBB-9F47-47619618A9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697AF8CD-E39F-487C-9D62-F75DFF9BE4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C95BA234-61CC-4525-9CD7-9A54847FBC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EF1B34A6-BC31-4AF0-8B19-7C2E3827D3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62D72C17-8E89-47F1-AAFE-7F7B6E78A7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D20412E0-CE20-4DCA-A7C4-A8437BBAF3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C0CD041D-9A7E-4973-B77C-2F6099D26F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F2732AB6-5C9D-4757-BB3B-B1F8862D54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6CDDA627-1E7A-4A50-9EA5-A11FD93FD2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a:extLst>
            <a:ext uri="{FF2B5EF4-FFF2-40B4-BE49-F238E27FC236}">
              <a16:creationId xmlns:a16="http://schemas.microsoft.com/office/drawing/2014/main" id="{C094E559-1570-48CD-B985-133F3DBF1A9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a:extLst>
            <a:ext uri="{FF2B5EF4-FFF2-40B4-BE49-F238E27FC236}">
              <a16:creationId xmlns:a16="http://schemas.microsoft.com/office/drawing/2014/main" id="{879C022A-DA4D-4571-A687-6E2AE461F40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a:extLst>
            <a:ext uri="{FF2B5EF4-FFF2-40B4-BE49-F238E27FC236}">
              <a16:creationId xmlns:a16="http://schemas.microsoft.com/office/drawing/2014/main" id="{07866E13-C69B-4BCD-BAD3-4B2AC6A67FC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a:extLst>
            <a:ext uri="{FF2B5EF4-FFF2-40B4-BE49-F238E27FC236}">
              <a16:creationId xmlns:a16="http://schemas.microsoft.com/office/drawing/2014/main" id="{E1E8D49A-D65B-42F7-8C04-9ED8728D38B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a:extLst>
            <a:ext uri="{FF2B5EF4-FFF2-40B4-BE49-F238E27FC236}">
              <a16:creationId xmlns:a16="http://schemas.microsoft.com/office/drawing/2014/main" id="{BCEDF0A1-2327-4649-85F4-E6636EAAD83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a:extLst>
            <a:ext uri="{FF2B5EF4-FFF2-40B4-BE49-F238E27FC236}">
              <a16:creationId xmlns:a16="http://schemas.microsoft.com/office/drawing/2014/main" id="{98BE38A4-4832-4706-9E86-E5E98AD10E1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a:extLst>
            <a:ext uri="{FF2B5EF4-FFF2-40B4-BE49-F238E27FC236}">
              <a16:creationId xmlns:a16="http://schemas.microsoft.com/office/drawing/2014/main" id="{DE9415AD-9D61-430F-B50D-26EC105D508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a:extLst>
            <a:ext uri="{FF2B5EF4-FFF2-40B4-BE49-F238E27FC236}">
              <a16:creationId xmlns:a16="http://schemas.microsoft.com/office/drawing/2014/main" id="{830E1FB7-1185-48B9-9327-445870263EB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8DC32677-1586-471B-B309-DE76F5A9559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56AAE18-D5C2-45B7-BFD7-8F4245FB345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D4F9F5FE-817A-4591-9573-9AFC690338E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783" name="直線コネクタ 782">
          <a:extLst>
            <a:ext uri="{FF2B5EF4-FFF2-40B4-BE49-F238E27FC236}">
              <a16:creationId xmlns:a16="http://schemas.microsoft.com/office/drawing/2014/main" id="{6F537750-CE6C-4034-B825-28CF47995A41}"/>
            </a:ext>
          </a:extLst>
        </xdr:cNvPr>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84" name="【庁舎】&#10;一人当たり面積最小値テキスト">
          <a:extLst>
            <a:ext uri="{FF2B5EF4-FFF2-40B4-BE49-F238E27FC236}">
              <a16:creationId xmlns:a16="http://schemas.microsoft.com/office/drawing/2014/main" id="{AB79C173-BF81-40C3-A6E4-2E64D444DD5C}"/>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785" name="直線コネクタ 784">
          <a:extLst>
            <a:ext uri="{FF2B5EF4-FFF2-40B4-BE49-F238E27FC236}">
              <a16:creationId xmlns:a16="http://schemas.microsoft.com/office/drawing/2014/main" id="{F6075AA9-7023-46CC-9553-8DF5F8E99A7A}"/>
            </a:ext>
          </a:extLst>
        </xdr:cNvPr>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86" name="【庁舎】&#10;一人当たり面積最大値テキスト">
          <a:extLst>
            <a:ext uri="{FF2B5EF4-FFF2-40B4-BE49-F238E27FC236}">
              <a16:creationId xmlns:a16="http://schemas.microsoft.com/office/drawing/2014/main" id="{24994B09-50C8-4FAA-9456-259B0C3EAAF8}"/>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87" name="直線コネクタ 786">
          <a:extLst>
            <a:ext uri="{FF2B5EF4-FFF2-40B4-BE49-F238E27FC236}">
              <a16:creationId xmlns:a16="http://schemas.microsoft.com/office/drawing/2014/main" id="{B667814E-0F62-49B4-99A2-F609F192D078}"/>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788" name="【庁舎】&#10;一人当たり面積平均値テキスト">
          <a:extLst>
            <a:ext uri="{FF2B5EF4-FFF2-40B4-BE49-F238E27FC236}">
              <a16:creationId xmlns:a16="http://schemas.microsoft.com/office/drawing/2014/main" id="{8A6B0A44-1DD8-465F-B8EA-87E18BB209C6}"/>
            </a:ext>
          </a:extLst>
        </xdr:cNvPr>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789" name="フローチャート: 判断 788">
          <a:extLst>
            <a:ext uri="{FF2B5EF4-FFF2-40B4-BE49-F238E27FC236}">
              <a16:creationId xmlns:a16="http://schemas.microsoft.com/office/drawing/2014/main" id="{3FDF659C-CD0D-4958-953C-5448367930F8}"/>
            </a:ext>
          </a:extLst>
        </xdr:cNvPr>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790" name="フローチャート: 判断 789">
          <a:extLst>
            <a:ext uri="{FF2B5EF4-FFF2-40B4-BE49-F238E27FC236}">
              <a16:creationId xmlns:a16="http://schemas.microsoft.com/office/drawing/2014/main" id="{6BA0385A-5752-447B-9E00-E4702997D856}"/>
            </a:ext>
          </a:extLst>
        </xdr:cNvPr>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791" name="フローチャート: 判断 790">
          <a:extLst>
            <a:ext uri="{FF2B5EF4-FFF2-40B4-BE49-F238E27FC236}">
              <a16:creationId xmlns:a16="http://schemas.microsoft.com/office/drawing/2014/main" id="{650D86A5-C0DE-4F2C-BB91-748E8A10E375}"/>
            </a:ext>
          </a:extLst>
        </xdr:cNvPr>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792" name="フローチャート: 判断 791">
          <a:extLst>
            <a:ext uri="{FF2B5EF4-FFF2-40B4-BE49-F238E27FC236}">
              <a16:creationId xmlns:a16="http://schemas.microsoft.com/office/drawing/2014/main" id="{43C9B02E-5F0E-42E6-BACA-C90226617BDD}"/>
            </a:ext>
          </a:extLst>
        </xdr:cNvPr>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793" name="フローチャート: 判断 792">
          <a:extLst>
            <a:ext uri="{FF2B5EF4-FFF2-40B4-BE49-F238E27FC236}">
              <a16:creationId xmlns:a16="http://schemas.microsoft.com/office/drawing/2014/main" id="{F978A3DE-3A9E-4E90-B67B-DF627BCBD936}"/>
            </a:ext>
          </a:extLst>
        </xdr:cNvPr>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7B6AE0D3-74C8-4953-9CDE-5D422674FA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CE3D9299-0C36-4E77-91E5-C03E5A2E54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E83DDE3B-8068-43F2-8E9B-40BB735E40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1354CE37-1B5E-4FE0-8AB2-A355497761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4955C4F-2618-43EF-A891-C7CE10793D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57404</xdr:rowOff>
    </xdr:from>
    <xdr:to>
      <xdr:col>116</xdr:col>
      <xdr:colOff>114300</xdr:colOff>
      <xdr:row>102</xdr:row>
      <xdr:rowOff>159004</xdr:rowOff>
    </xdr:to>
    <xdr:sp macro="" textlink="">
      <xdr:nvSpPr>
        <xdr:cNvPr id="799" name="楕円 798">
          <a:extLst>
            <a:ext uri="{FF2B5EF4-FFF2-40B4-BE49-F238E27FC236}">
              <a16:creationId xmlns:a16="http://schemas.microsoft.com/office/drawing/2014/main" id="{2D5FE1BF-39DD-41F6-9647-53DB943654FC}"/>
            </a:ext>
          </a:extLst>
        </xdr:cNvPr>
        <xdr:cNvSpPr/>
      </xdr:nvSpPr>
      <xdr:spPr>
        <a:xfrm>
          <a:off x="221107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80281</xdr:rowOff>
    </xdr:from>
    <xdr:ext cx="469744" cy="259045"/>
    <xdr:sp macro="" textlink="">
      <xdr:nvSpPr>
        <xdr:cNvPr id="800" name="【庁舎】&#10;一人当たり面積該当値テキスト">
          <a:extLst>
            <a:ext uri="{FF2B5EF4-FFF2-40B4-BE49-F238E27FC236}">
              <a16:creationId xmlns:a16="http://schemas.microsoft.com/office/drawing/2014/main" id="{2E6C66D8-B67C-4025-86EB-FC99F101C492}"/>
            </a:ext>
          </a:extLst>
        </xdr:cNvPr>
        <xdr:cNvSpPr txBox="1"/>
      </xdr:nvSpPr>
      <xdr:spPr>
        <a:xfrm>
          <a:off x="22199600" y="1739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66548</xdr:rowOff>
    </xdr:from>
    <xdr:to>
      <xdr:col>112</xdr:col>
      <xdr:colOff>38100</xdr:colOff>
      <xdr:row>102</xdr:row>
      <xdr:rowOff>168148</xdr:rowOff>
    </xdr:to>
    <xdr:sp macro="" textlink="">
      <xdr:nvSpPr>
        <xdr:cNvPr id="801" name="楕円 800">
          <a:extLst>
            <a:ext uri="{FF2B5EF4-FFF2-40B4-BE49-F238E27FC236}">
              <a16:creationId xmlns:a16="http://schemas.microsoft.com/office/drawing/2014/main" id="{CA0FC7D7-A388-4061-9CFE-C360A69285D5}"/>
            </a:ext>
          </a:extLst>
        </xdr:cNvPr>
        <xdr:cNvSpPr/>
      </xdr:nvSpPr>
      <xdr:spPr>
        <a:xfrm>
          <a:off x="21272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108204</xdr:rowOff>
    </xdr:from>
    <xdr:to>
      <xdr:col>116</xdr:col>
      <xdr:colOff>63500</xdr:colOff>
      <xdr:row>102</xdr:row>
      <xdr:rowOff>117348</xdr:rowOff>
    </xdr:to>
    <xdr:cxnSp macro="">
      <xdr:nvCxnSpPr>
        <xdr:cNvPr id="802" name="直線コネクタ 801">
          <a:extLst>
            <a:ext uri="{FF2B5EF4-FFF2-40B4-BE49-F238E27FC236}">
              <a16:creationId xmlns:a16="http://schemas.microsoft.com/office/drawing/2014/main" id="{2AAB8229-31B7-4165-A355-97FA40B7E1D6}"/>
            </a:ext>
          </a:extLst>
        </xdr:cNvPr>
        <xdr:cNvCxnSpPr/>
      </xdr:nvCxnSpPr>
      <xdr:spPr>
        <a:xfrm flipV="1">
          <a:off x="21323300" y="175961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80263</xdr:rowOff>
    </xdr:from>
    <xdr:to>
      <xdr:col>107</xdr:col>
      <xdr:colOff>101600</xdr:colOff>
      <xdr:row>103</xdr:row>
      <xdr:rowOff>10413</xdr:rowOff>
    </xdr:to>
    <xdr:sp macro="" textlink="">
      <xdr:nvSpPr>
        <xdr:cNvPr id="803" name="楕円 802">
          <a:extLst>
            <a:ext uri="{FF2B5EF4-FFF2-40B4-BE49-F238E27FC236}">
              <a16:creationId xmlns:a16="http://schemas.microsoft.com/office/drawing/2014/main" id="{EC3CC566-5CB5-4A63-9F60-808B004D98C5}"/>
            </a:ext>
          </a:extLst>
        </xdr:cNvPr>
        <xdr:cNvSpPr/>
      </xdr:nvSpPr>
      <xdr:spPr>
        <a:xfrm>
          <a:off x="20383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117348</xdr:rowOff>
    </xdr:from>
    <xdr:to>
      <xdr:col>111</xdr:col>
      <xdr:colOff>177800</xdr:colOff>
      <xdr:row>102</xdr:row>
      <xdr:rowOff>131063</xdr:rowOff>
    </xdr:to>
    <xdr:cxnSp macro="">
      <xdr:nvCxnSpPr>
        <xdr:cNvPr id="804" name="直線コネクタ 803">
          <a:extLst>
            <a:ext uri="{FF2B5EF4-FFF2-40B4-BE49-F238E27FC236}">
              <a16:creationId xmlns:a16="http://schemas.microsoft.com/office/drawing/2014/main" id="{6A1C073B-12AC-4D67-AFFE-9EA621B92CEB}"/>
            </a:ext>
          </a:extLst>
        </xdr:cNvPr>
        <xdr:cNvCxnSpPr/>
      </xdr:nvCxnSpPr>
      <xdr:spPr>
        <a:xfrm flipV="1">
          <a:off x="20434300" y="176052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80263</xdr:rowOff>
    </xdr:from>
    <xdr:to>
      <xdr:col>102</xdr:col>
      <xdr:colOff>165100</xdr:colOff>
      <xdr:row>103</xdr:row>
      <xdr:rowOff>10413</xdr:rowOff>
    </xdr:to>
    <xdr:sp macro="" textlink="">
      <xdr:nvSpPr>
        <xdr:cNvPr id="805" name="楕円 804">
          <a:extLst>
            <a:ext uri="{FF2B5EF4-FFF2-40B4-BE49-F238E27FC236}">
              <a16:creationId xmlns:a16="http://schemas.microsoft.com/office/drawing/2014/main" id="{B96C2B9B-2717-4D9A-A64C-B89BBE4DC1A4}"/>
            </a:ext>
          </a:extLst>
        </xdr:cNvPr>
        <xdr:cNvSpPr/>
      </xdr:nvSpPr>
      <xdr:spPr>
        <a:xfrm>
          <a:off x="19494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131063</xdr:rowOff>
    </xdr:from>
    <xdr:to>
      <xdr:col>107</xdr:col>
      <xdr:colOff>50800</xdr:colOff>
      <xdr:row>102</xdr:row>
      <xdr:rowOff>131063</xdr:rowOff>
    </xdr:to>
    <xdr:cxnSp macro="">
      <xdr:nvCxnSpPr>
        <xdr:cNvPr id="806" name="直線コネクタ 805">
          <a:extLst>
            <a:ext uri="{FF2B5EF4-FFF2-40B4-BE49-F238E27FC236}">
              <a16:creationId xmlns:a16="http://schemas.microsoft.com/office/drawing/2014/main" id="{11F578D3-B224-4274-9205-03FC70809ECD}"/>
            </a:ext>
          </a:extLst>
        </xdr:cNvPr>
        <xdr:cNvCxnSpPr/>
      </xdr:nvCxnSpPr>
      <xdr:spPr>
        <a:xfrm>
          <a:off x="19545300" y="17618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166388</xdr:rowOff>
    </xdr:from>
    <xdr:ext cx="469744" cy="259045"/>
    <xdr:sp macro="" textlink="">
      <xdr:nvSpPr>
        <xdr:cNvPr id="807" name="n_1aveValue【庁舎】&#10;一人当たり面積">
          <a:extLst>
            <a:ext uri="{FF2B5EF4-FFF2-40B4-BE49-F238E27FC236}">
              <a16:creationId xmlns:a16="http://schemas.microsoft.com/office/drawing/2014/main" id="{B2484511-FF6E-4F03-AF19-8CC8EBE90F82}"/>
            </a:ext>
          </a:extLst>
        </xdr:cNvPr>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808" name="n_2aveValue【庁舎】&#10;一人当たり面積">
          <a:extLst>
            <a:ext uri="{FF2B5EF4-FFF2-40B4-BE49-F238E27FC236}">
              <a16:creationId xmlns:a16="http://schemas.microsoft.com/office/drawing/2014/main" id="{D512D38E-CEC6-4627-9D5F-AE6A58831327}"/>
            </a:ext>
          </a:extLst>
        </xdr:cNvPr>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809" name="n_3aveValue【庁舎】&#10;一人当たり面積">
          <a:extLst>
            <a:ext uri="{FF2B5EF4-FFF2-40B4-BE49-F238E27FC236}">
              <a16:creationId xmlns:a16="http://schemas.microsoft.com/office/drawing/2014/main" id="{0BD516C8-8D4F-4B92-B0A9-F0BF374C59C7}"/>
            </a:ext>
          </a:extLst>
        </xdr:cNvPr>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810" name="n_4aveValue【庁舎】&#10;一人当たり面積">
          <a:extLst>
            <a:ext uri="{FF2B5EF4-FFF2-40B4-BE49-F238E27FC236}">
              <a16:creationId xmlns:a16="http://schemas.microsoft.com/office/drawing/2014/main" id="{41468315-6910-40BD-9F19-B50985464CEA}"/>
            </a:ext>
          </a:extLst>
        </xdr:cNvPr>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159275</xdr:rowOff>
    </xdr:from>
    <xdr:ext cx="469744" cy="259045"/>
    <xdr:sp macro="" textlink="">
      <xdr:nvSpPr>
        <xdr:cNvPr id="811" name="n_1mainValue【庁舎】&#10;一人当たり面積">
          <a:extLst>
            <a:ext uri="{FF2B5EF4-FFF2-40B4-BE49-F238E27FC236}">
              <a16:creationId xmlns:a16="http://schemas.microsoft.com/office/drawing/2014/main" id="{FDDD59D9-2341-453B-AC93-41A454FC6764}"/>
            </a:ext>
          </a:extLst>
        </xdr:cNvPr>
        <xdr:cNvSpPr txBox="1"/>
      </xdr:nvSpPr>
      <xdr:spPr>
        <a:xfrm>
          <a:off x="21075727" y="176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1540</xdr:rowOff>
    </xdr:from>
    <xdr:ext cx="469744" cy="259045"/>
    <xdr:sp macro="" textlink="">
      <xdr:nvSpPr>
        <xdr:cNvPr id="812" name="n_2mainValue【庁舎】&#10;一人当たり面積">
          <a:extLst>
            <a:ext uri="{FF2B5EF4-FFF2-40B4-BE49-F238E27FC236}">
              <a16:creationId xmlns:a16="http://schemas.microsoft.com/office/drawing/2014/main" id="{BAB8922E-6F16-4872-A135-074F37165517}"/>
            </a:ext>
          </a:extLst>
        </xdr:cNvPr>
        <xdr:cNvSpPr txBox="1"/>
      </xdr:nvSpPr>
      <xdr:spPr>
        <a:xfrm>
          <a:off x="20199427" y="176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1540</xdr:rowOff>
    </xdr:from>
    <xdr:ext cx="469744" cy="259045"/>
    <xdr:sp macro="" textlink="">
      <xdr:nvSpPr>
        <xdr:cNvPr id="813" name="n_3mainValue【庁舎】&#10;一人当たり面積">
          <a:extLst>
            <a:ext uri="{FF2B5EF4-FFF2-40B4-BE49-F238E27FC236}">
              <a16:creationId xmlns:a16="http://schemas.microsoft.com/office/drawing/2014/main" id="{4D782302-1F72-497A-A89B-CA1C9FE2D816}"/>
            </a:ext>
          </a:extLst>
        </xdr:cNvPr>
        <xdr:cNvSpPr txBox="1"/>
      </xdr:nvSpPr>
      <xdr:spPr>
        <a:xfrm>
          <a:off x="19310427" y="176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A0DEB744-9597-4ED7-9B23-C63A33EED5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EABC8089-4131-4729-B357-52CD6677D8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E5DE7842-E8EE-4BBD-850E-1C82684F03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72000" tIns="0" rIns="72000" bIns="0" rtlCol="0" anchor="t"/>
        <a:lstStyle/>
        <a:p>
          <a:r>
            <a:rPr kumimoji="1" lang="ja-JP" altLang="en-US" sz="1300" baseline="0">
              <a:latin typeface="ＭＳ Ｐゴシック" panose="020B0600070205080204" pitchFamily="50" charset="-128"/>
              <a:ea typeface="ＭＳ Ｐゴシック" panose="020B0600070205080204" pitchFamily="50" charset="-128"/>
            </a:rPr>
            <a:t>　保健センター、消防施設、市民会館については、類似団体平均と比較し、減価償却率は同等又は低い水準となっている。</a:t>
          </a:r>
        </a:p>
        <a:p>
          <a:r>
            <a:rPr kumimoji="1" lang="ja-JP" altLang="en-US" sz="1300" baseline="0">
              <a:latin typeface="ＭＳ Ｐゴシック" panose="020B0600070205080204" pitchFamily="50" charset="-128"/>
              <a:ea typeface="ＭＳ Ｐゴシック" panose="020B0600070205080204" pitchFamily="50" charset="-128"/>
            </a:rPr>
            <a:t>　図書館については、昭和</a:t>
          </a:r>
          <a:r>
            <a:rPr kumimoji="1" lang="en-US" altLang="ja-JP" sz="1300" baseline="0">
              <a:latin typeface="ＭＳ Ｐゴシック" panose="020B0600070205080204" pitchFamily="50" charset="-128"/>
              <a:ea typeface="ＭＳ Ｐゴシック" panose="020B0600070205080204" pitchFamily="50" charset="-128"/>
            </a:rPr>
            <a:t>55</a:t>
          </a:r>
          <a:r>
            <a:rPr kumimoji="1" lang="ja-JP" altLang="en-US" sz="1300" baseline="0">
              <a:latin typeface="ＭＳ Ｐゴシック" panose="020B0600070205080204" pitchFamily="50" charset="-128"/>
              <a:ea typeface="ＭＳ Ｐゴシック" panose="020B0600070205080204" pitchFamily="50" charset="-128"/>
            </a:rPr>
            <a:t>年度に建設された鹿屋市立図書館であり、類似団体平均と比較して減価償却率が高い水準にあることから、老朽化が進んでいる。</a:t>
          </a:r>
        </a:p>
        <a:p>
          <a:r>
            <a:rPr kumimoji="1" lang="ja-JP" altLang="en-US" sz="1300" baseline="0">
              <a:latin typeface="ＭＳ Ｐゴシック" panose="020B0600070205080204" pitchFamily="50" charset="-128"/>
              <a:ea typeface="ＭＳ Ｐゴシック" panose="020B0600070205080204" pitchFamily="50" charset="-128"/>
            </a:rPr>
            <a:t>　体育館・プールについては、平成</a:t>
          </a:r>
          <a:r>
            <a:rPr kumimoji="1" lang="en-US" altLang="ja-JP" sz="1300" baseline="0">
              <a:latin typeface="ＭＳ Ｐゴシック" panose="020B0600070205080204" pitchFamily="50" charset="-128"/>
              <a:ea typeface="ＭＳ Ｐゴシック" panose="020B0600070205080204" pitchFamily="50" charset="-128"/>
            </a:rPr>
            <a:t>11</a:t>
          </a:r>
          <a:r>
            <a:rPr kumimoji="1" lang="ja-JP" altLang="en-US" sz="1300" baseline="0">
              <a:latin typeface="ＭＳ Ｐゴシック" panose="020B0600070205080204" pitchFamily="50" charset="-128"/>
              <a:ea typeface="ＭＳ Ｐゴシック" panose="020B0600070205080204" pitchFamily="50" charset="-128"/>
            </a:rPr>
            <a:t>年に建設された串良平和アリーナの償却率が低いところであるが、昭和</a:t>
          </a:r>
          <a:r>
            <a:rPr kumimoji="1" lang="en-US" altLang="ja-JP" sz="1300" baseline="0">
              <a:latin typeface="ＭＳ Ｐゴシック" panose="020B0600070205080204" pitchFamily="50" charset="-128"/>
              <a:ea typeface="ＭＳ Ｐゴシック" panose="020B0600070205080204" pitchFamily="50" charset="-128"/>
            </a:rPr>
            <a:t>45</a:t>
          </a:r>
          <a:r>
            <a:rPr kumimoji="1" lang="ja-JP" altLang="en-US" sz="1300" baseline="0">
              <a:latin typeface="ＭＳ Ｐゴシック" panose="020B0600070205080204" pitchFamily="50" charset="-128"/>
              <a:ea typeface="ＭＳ Ｐゴシック" panose="020B0600070205080204" pitchFamily="50" charset="-128"/>
            </a:rPr>
            <a:t>年度に建設された鹿屋市体育館、平成３年度に建設された輝北体育館などがあり、類似団体平均と比較して減価償却率は高い水準となっている。</a:t>
          </a:r>
        </a:p>
        <a:p>
          <a:r>
            <a:rPr kumimoji="1" lang="ja-JP" altLang="en-US" sz="1300" baseline="0">
              <a:latin typeface="ＭＳ Ｐゴシック" panose="020B0600070205080204" pitchFamily="50" charset="-128"/>
              <a:ea typeface="ＭＳ Ｐゴシック" panose="020B0600070205080204" pitchFamily="50" charset="-128"/>
            </a:rPr>
            <a:t>　庁舎については、昭和</a:t>
          </a:r>
          <a:r>
            <a:rPr kumimoji="1" lang="en-US" altLang="ja-JP" sz="1300" baseline="0">
              <a:latin typeface="ＭＳ Ｐゴシック" panose="020B0600070205080204" pitchFamily="50" charset="-128"/>
              <a:ea typeface="ＭＳ Ｐゴシック" panose="020B0600070205080204" pitchFamily="50" charset="-128"/>
            </a:rPr>
            <a:t>37</a:t>
          </a:r>
          <a:r>
            <a:rPr kumimoji="1" lang="ja-JP" altLang="en-US" sz="1300" baseline="0">
              <a:latin typeface="ＭＳ Ｐゴシック" panose="020B0600070205080204" pitchFamily="50" charset="-128"/>
              <a:ea typeface="ＭＳ Ｐゴシック" panose="020B0600070205080204" pitchFamily="50" charset="-128"/>
            </a:rPr>
            <a:t>年度に建設された吾平総合支所、昭和</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年度に建設された輝北総合支所などがあり、類似団体平均と比較して減価償却率は高い水準となっている。</a:t>
          </a:r>
        </a:p>
        <a:p>
          <a:r>
            <a:rPr kumimoji="1" lang="ja-JP" altLang="en-US" sz="1300" baseline="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年度に建設された肝属地区清掃センター（大隅広域事務組合）であり、類似団体平均と比較し、減価償却率は低い水準となっている。</a:t>
          </a:r>
        </a:p>
        <a:p>
          <a:r>
            <a:rPr kumimoji="1" lang="ja-JP" altLang="en-US" sz="1300" baseline="0">
              <a:latin typeface="ＭＳ Ｐゴシック" panose="020B0600070205080204" pitchFamily="50" charset="-128"/>
              <a:ea typeface="ＭＳ Ｐゴシック" panose="020B0600070205080204" pitchFamily="50" charset="-128"/>
            </a:rPr>
            <a:t>　今後は、これらの施設の更新が一時期に集中することがないよう、公共施設等総合管理計画に基づいて、適切に長寿命化対策や更新事業を実施し、財政負担の軽減及び平準化に努める。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したが、３カ年平均は横ばいであり、類似団体平均を下回っている。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引き続き、市税などの収納率向上やふるさと納税の促進などによる歳入確保に加え、民間委託の促進や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などの導入による事務効率化、人件費の抑制、投資的経費の抑制、事務事業評価による各事業の徹底した精査など、行財政改革による歳出の見直しにより経常経費の削減に努める。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10885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10885</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131535</xdr:rowOff>
    </xdr:from>
    <xdr:to>
      <xdr:col>11</xdr:col>
      <xdr:colOff>82550</xdr:colOff>
      <xdr:row>45</xdr:row>
      <xdr:rowOff>61685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46462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分母となる経常一般財源等の合計は市税や地方交付税の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したが、それ以上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に子ども医療費助成事業や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幼稚園・保育所等給付費などの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扶助費の増により、分子における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が大きかったため、前年度比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類似団体を下回っているが、引き続き、市税などの収納率向上やふるさと納税の促進などによる歳入確保に加え、民間委託の促進や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などの導入による事務効率化、人件費の抑制、事務事業評価による各事業の徹底した精査など、行財政改革による歳出の見直しにより経常経費の削減に努める。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127423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0892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0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113877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額の増に伴う返礼品経費などの物件費が増加しているため、決算額は年々増加している。類似団体の平均は下回っているものの、今後も引き続き、行財政改革の推進を図り、人件費・物件費など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10316</xdr:rowOff>
    </xdr:from>
    <xdr:to>
      <xdr:col>23</xdr:col>
      <xdr:colOff>133350</xdr:colOff>
      <xdr:row>84</xdr:row>
      <xdr:rowOff>146684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412116"/>
          <a:ext cx="838200" cy="1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165805</xdr:rowOff>
    </xdr:from>
    <xdr:to>
      <xdr:col>19</xdr:col>
      <xdr:colOff>133350</xdr:colOff>
      <xdr:row>84</xdr:row>
      <xdr:rowOff>10316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96155"/>
          <a:ext cx="889000" cy="1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155860</xdr:rowOff>
    </xdr:from>
    <xdr:to>
      <xdr:col>15</xdr:col>
      <xdr:colOff>82550</xdr:colOff>
      <xdr:row>83</xdr:row>
      <xdr:rowOff>165805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8621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123112</xdr:rowOff>
    </xdr:from>
    <xdr:to>
      <xdr:col>11</xdr:col>
      <xdr:colOff>31750</xdr:colOff>
      <xdr:row>83</xdr:row>
      <xdr:rowOff>155860</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53462"/>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95884</xdr:rowOff>
    </xdr:from>
    <xdr:to>
      <xdr:col>23</xdr:col>
      <xdr:colOff>184150</xdr:colOff>
      <xdr:row>85</xdr:row>
      <xdr:rowOff>26034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112411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3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130966</xdr:rowOff>
    </xdr:from>
    <xdr:to>
      <xdr:col>19</xdr:col>
      <xdr:colOff>184150</xdr:colOff>
      <xdr:row>84</xdr:row>
      <xdr:rowOff>61116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71293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3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115005</xdr:rowOff>
    </xdr:from>
    <xdr:to>
      <xdr:col>15</xdr:col>
      <xdr:colOff>133350</xdr:colOff>
      <xdr:row>84</xdr:row>
      <xdr:rowOff>45155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55332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1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105060</xdr:rowOff>
    </xdr:from>
    <xdr:to>
      <xdr:col>11</xdr:col>
      <xdr:colOff>82550</xdr:colOff>
      <xdr:row>84</xdr:row>
      <xdr:rowOff>35210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45387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0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72312</xdr:rowOff>
    </xdr:from>
    <xdr:to>
      <xdr:col>7</xdr:col>
      <xdr:colOff>31750</xdr:colOff>
      <xdr:row>84</xdr:row>
      <xdr:rowOff>2462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158689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8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内他市に先駆けて実施した「わたり」の廃止や、技能労務職給料表（行二）の導入のほか、人事院勧告等に基づく国・県に準じた給与制度適正化計画の取組を着実に進めていることなどによ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今後も地方公務員法に規定される「均衡の原則」や「職務給の原則」などを踏まえ、給与水準の適正化に努める。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42334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240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2116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62441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年度まで２次にわたる定員適正化計画を策定し、新規採用人数の抑制や組織機構見直し、指定管理者制度の導入や事務事業の整理統合などにより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人の職員数を削減した。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年度からは新たな「鹿屋市定員管理計画」に取り組んでおり、平成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年４月１日時点の職員数は目標人数を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人となり、全国平均、類似団体平均及び鹿児島県平均のいずれも下回る結果となった。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年４月に策定した「第２次鹿屋市定員管理計画」に基づき、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総人件費の抑制を基本としつつ、人口減少や定住促進対策及び社会保障関連業務など、様々な行政課題に対応するため、適正な定員管理による必要な職員数の確保に努める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64226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0888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50437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08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67673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0888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67673</xdr:rowOff>
    </xdr:from>
    <xdr:to>
      <xdr:col>68</xdr:col>
      <xdr:colOff>152400</xdr:colOff>
      <xdr:row>61</xdr:row>
      <xdr:rowOff>71120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5261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171087</xdr:rowOff>
    </xdr:from>
    <xdr:to>
      <xdr:col>73</xdr:col>
      <xdr:colOff>44450</xdr:colOff>
      <xdr:row>61</xdr:row>
      <xdr:rowOff>101237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111414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16873</xdr:rowOff>
    </xdr:from>
    <xdr:to>
      <xdr:col>68</xdr:col>
      <xdr:colOff>203200</xdr:colOff>
      <xdr:row>61</xdr:row>
      <xdr:rowOff>118473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年度から市債発行額の抑制に取り組んできた結果、ここ数年は改善傾向となっており、平成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学校施設整備事業等の大型事業に係る市債の償還が始まるため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が一時的に増加することが見込まれるが、事業計画の平準化などにより市債発行の抑制に努め、可能な限り毎年度の市債発行額を公債費（償還額）の範囲内とすることを目標とし、プライマリーバランスの黒字化を堅持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73237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71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121496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70696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80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大型事業の実施に伴い、一般会計の市債残高は増加したものの、各組合の市債残高の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などにより将来負担なしとなった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今後も引き続き、行財政改革を推進し、中長期的な健全財政の堅持に努める。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107527</xdr:rowOff>
    </xdr:from>
    <xdr:to>
      <xdr:col>73</xdr:col>
      <xdr:colOff>44450</xdr:colOff>
      <xdr:row>17</xdr:row>
      <xdr:rowOff>37677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129359</xdr:rowOff>
    </xdr:from>
    <xdr:to>
      <xdr:col>68</xdr:col>
      <xdr:colOff>203200</xdr:colOff>
      <xdr:row>17</xdr:row>
      <xdr:rowOff>59509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6609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78377</xdr:rowOff>
    </xdr:from>
    <xdr:to>
      <xdr:col>64</xdr:col>
      <xdr:colOff>152400</xdr:colOff>
      <xdr:row>14</xdr:row>
      <xdr:rowOff>8527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18704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定員管理計画に基づいた職員数の削減により、前年度を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今後も引き続き、人材育成や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の積極的な活用による業務効率化の取組、民間委託の促進などにより、定員管理の適正化を進め、人件費の抑制に努める。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167822</xdr:rowOff>
    </xdr:from>
    <xdr:to>
      <xdr:col>24</xdr:col>
      <xdr:colOff>25400</xdr:colOff>
      <xdr:row>36</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68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80934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53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45357</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1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17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94343</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66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117022</xdr:rowOff>
    </xdr:from>
    <xdr:to>
      <xdr:col>24</xdr:col>
      <xdr:colOff>76200</xdr:colOff>
      <xdr:row>36</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133549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166007</xdr:rowOff>
    </xdr:from>
    <xdr:to>
      <xdr:col>20</xdr:col>
      <xdr:colOff>38100</xdr:colOff>
      <xdr:row>36</xdr:row>
      <xdr:rowOff>96157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106334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106334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公共施設における光熱水費の減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職員のコスト意識を高め、ペーパーレス化などの事務改善や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の積極的な活用による業務効率化の取組、事務事業評価などにより経費削減に努める。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53521</xdr:rowOff>
    </xdr:from>
    <xdr:to>
      <xdr:col>82</xdr:col>
      <xdr:colOff>107950</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68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17</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02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159657</xdr:rowOff>
    </xdr:from>
    <xdr:to>
      <xdr:col>73</xdr:col>
      <xdr:colOff>180975</xdr:colOff>
      <xdr:row>17</xdr:row>
      <xdr:rowOff>20864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02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37193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935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19248</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56441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幼稚園・保育所等給付費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や自立支援給付事業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増加が予想されるため、医療費の抑制につながる健康対策の強化や単独扶助費の検証・見直しなどにより、抑制に努める。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56</xdr:row>
      <xdr:rowOff>76708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310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147574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310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65278</xdr:rowOff>
    </xdr:from>
    <xdr:to>
      <xdr:col>15</xdr:col>
      <xdr:colOff>98425</xdr:colOff>
      <xdr:row>55</xdr:row>
      <xdr:rowOff>147574</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950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65278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9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25908</xdr:rowOff>
    </xdr:from>
    <xdr:to>
      <xdr:col>24</xdr:col>
      <xdr:colOff>76200</xdr:colOff>
      <xdr:row>56</xdr:row>
      <xdr:rowOff>127508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169435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96774</xdr:rowOff>
    </xdr:from>
    <xdr:to>
      <xdr:col>15</xdr:col>
      <xdr:colOff>149225</xdr:colOff>
      <xdr:row>56</xdr:row>
      <xdr:rowOff>26924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11701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14478</xdr:rowOff>
    </xdr:from>
    <xdr:to>
      <xdr:col>11</xdr:col>
      <xdr:colOff>60325</xdr:colOff>
      <xdr:row>55</xdr:row>
      <xdr:rowOff>116078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100855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3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55135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高齢化の進行により、介護保険特別会計繰出金や後期高齢者医療広域連合負担金が増加した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公債費等の減少に伴う公共下水道事業特別会計繰出金の減等により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今後要介護リスクが高まる後期高齢者の増加が見込まれることから、介護予防などの健康寿命延伸の取組を推進し、一般会計繰出金の抑制に努める。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20865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03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68234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9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143328</xdr:rowOff>
    </xdr:from>
    <xdr:to>
      <xdr:col>78</xdr:col>
      <xdr:colOff>69850</xdr:colOff>
      <xdr:row>59</xdr:row>
      <xdr:rowOff>20865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110672</xdr:rowOff>
    </xdr:from>
    <xdr:to>
      <xdr:col>73</xdr:col>
      <xdr:colOff>180975</xdr:colOff>
      <xdr:row>58</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58</xdr:row>
      <xdr:rowOff>110672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22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92528</xdr:rowOff>
    </xdr:from>
    <xdr:to>
      <xdr:col>74</xdr:col>
      <xdr:colOff>31750</xdr:colOff>
      <xdr:row>59</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59872</xdr:rowOff>
    </xdr:from>
    <xdr:to>
      <xdr:col>69</xdr:col>
      <xdr:colOff>142875</xdr:colOff>
      <xdr:row>58</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一部事務組合負担金や総合交通対策事業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の増などにより前年度比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引き続き、事業の選択や単独補助の検証・見直しなどにより効果的な補助事業の実施及び適正な補助の執行に努める。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91622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13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6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26307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132443</xdr:rowOff>
    </xdr:from>
    <xdr:to>
      <xdr:col>69</xdr:col>
      <xdr:colOff>92075</xdr:colOff>
      <xdr:row>36</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57349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87284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81643</xdr:rowOff>
    </xdr:from>
    <xdr:to>
      <xdr:col>65</xdr:col>
      <xdr:colOff>53975</xdr:colOff>
      <xdr:row>37</xdr:row>
      <xdr:rowOff>11793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168020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年度から市債発行額の抑制に取り組んできた結果、ここ数年は減少傾向となっており、平成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学校施設整備事業等の大型事業に係る市債の償還が始まるため、公債費が一時的に増加することが見込まれるが、事業計画の平準化などにより市債発行の抑制に努め、可能な限り毎年度の市債発行額を公債費の範囲内とすることを目標とし、プライマリーバランスの黒字化を堅持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108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110671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119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76</xdr:row>
      <xdr:rowOff>132443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140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132443</xdr:rowOff>
    </xdr:from>
    <xdr:to>
      <xdr:col>11</xdr:col>
      <xdr:colOff>9525</xdr:colOff>
      <xdr:row>76</xdr:row>
      <xdr:rowOff>165100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16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81643</xdr:rowOff>
    </xdr:from>
    <xdr:to>
      <xdr:col>11</xdr:col>
      <xdr:colOff>60325</xdr:colOff>
      <xdr:row>77</xdr:row>
      <xdr:rowOff>11793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21970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、類似団体平均を上回っている状況が続いている。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今後は、後年度における財政負担などを十分に検討し、事業費の平準化・抑制に努める。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76</xdr:row>
      <xdr:rowOff>43180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8981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75</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89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xdr:rowOff>
    </xdr:from>
    <xdr:to>
      <xdr:col>73</xdr:col>
      <xdr:colOff>180975</xdr:colOff>
      <xdr:row>75</xdr:row>
      <xdr:rowOff>69850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1270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814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135907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160020</xdr:rowOff>
    </xdr:from>
    <xdr:to>
      <xdr:col>78</xdr:col>
      <xdr:colOff>120650</xdr:colOff>
      <xdr:row>75</xdr:row>
      <xdr:rowOff>90170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74947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93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36847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162577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245E23D-2B69-4D83-8DB5-373B520F2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ADD3EE6-A640-404B-BE82-21FCD23D7235}"/>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9E04522-9979-4085-9B6D-775660384BE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D1EB18D-E5B7-43E8-8649-8897DBADF30D}"/>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02FB3DE-AEBE-4930-BE09-9D60524459E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FFAF7B8-F590-4BEF-B54E-6D7967BAB29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75A93F5-2870-4264-9E65-CD4EBC4A12D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5355FE2-D39B-418A-ADD5-740BB3633D1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979A1B9F-4272-4F81-BA4E-C8CD470A5842}"/>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2B7B1FB5-98CF-48F4-AE72-5681CA7161A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EAA6EEE-206E-4C7A-AE1D-03B01143AA3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5D6313D-8B84-49AE-AE53-C58A03C0EC24}"/>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1C2F9E0-C1E7-40D5-BC44-DAD9F144ED5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B47E3C1-1E98-4AC7-A4B4-B88ECB6FE7D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9047E30-FEEF-4D2B-BA08-D27517AD35D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088D79B-335F-4F1D-81C9-EE85DB80CC4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2C8BD06-180A-4EFF-840C-AB2AC6FF6B1B}"/>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BF5EA4F-F2B9-45DD-8F4D-F535A88DDCA7}"/>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61CACF23-F237-4A65-99F5-2614A5B2B14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A72E946-5C12-4DA1-B447-F909D03005A6}"/>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36A0AFE-1374-4C43-A1A7-FEDD68778C0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C38E186-5C9E-4D89-B651-E5A85FC10A5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ADF4F0C-00B4-46D3-BCD4-51789F7F98D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BBDE8A1-54F3-4BA7-831B-0F9B0CD07D3B}"/>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712D2C37-8256-4607-99F1-C3890388CF1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CD43F2FA-C9D8-4FEB-BEDC-9389B8A559A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04CF110-FB36-40EB-BBE3-4197B7BF01AE}"/>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437C391E-21EF-4F9B-9A3E-4FDE81FAA3C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2187C05-6AB7-49D3-812B-9EB83C74C1F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13B520DC-461E-416B-8668-DC605D9EF3BB}"/>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DC21866C-6F9C-49A1-B77D-396217092B58}"/>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FF5D3412-0B98-47D3-A181-A35D25A093B7}"/>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BBC436A4-174B-47A2-AA33-BB4016A2891A}"/>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462E687D-06E1-4F87-A025-C204BE6EF588}"/>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B1812664-B4DC-4170-B21D-E538D408EC2B}"/>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1F756BD5-3D61-4765-A89E-C5A3FB8A7F82}"/>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B63C4AC-DC13-462B-ADAB-AC8CCE880AEE}"/>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AD5420BD-AC44-4E1A-9654-5F0DF18412CC}"/>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D131D9A0-AA7B-410D-B9C7-3C27FCB21BB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E9FDEEB9-C7BE-4DD8-8B32-8A21D1809647}"/>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5BF7A80B-BD2D-4E64-9114-DD6BE0A207DE}"/>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7CC1B5A2-2ABD-49E6-BF29-1AF80EB687AA}"/>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5E65D99E-C775-4DDC-B246-CF06E6D57A71}"/>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90444DB3-0476-42CA-B257-32E903694D78}"/>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6CD533C8-8191-4088-AAAB-8CAE908D6C6C}"/>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CC106598-F0A6-47B3-B473-ADD5B485A5D4}"/>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9D4AA03A-15C9-4D0C-80FC-99D4B5B399E3}"/>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6DD2BDC8-A0CB-486D-84E9-5F3AC2D4D111}"/>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7107465-035B-4C8D-8E2A-6452400DFA94}"/>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8756B290-F059-45AA-A61B-ADC0BD0CD722}"/>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70775</xdr:rowOff>
    </xdr:from>
    <xdr:to>
      <xdr:col>29</xdr:col>
      <xdr:colOff>127000</xdr:colOff>
      <xdr:row>16</xdr:row>
      <xdr:rowOff>109833</xdr:rowOff>
    </xdr:to>
    <xdr:cxnSp macro="">
      <xdr:nvCxnSpPr>
        <xdr:cNvPr id="52" name="直線コネクタ 51">
          <a:extLst>
            <a:ext uri="{FF2B5EF4-FFF2-40B4-BE49-F238E27FC236}">
              <a16:creationId xmlns:a16="http://schemas.microsoft.com/office/drawing/2014/main" id="{A3A94811-DC50-4AEA-9F05-704EC6488066}"/>
            </a:ext>
          </a:extLst>
        </xdr:cNvPr>
        <xdr:cNvCxnSpPr/>
      </xdr:nvCxnSpPr>
      <xdr:spPr bwMode="auto">
        <a:xfrm flipV="1">
          <a:off x="5003800" y="2861600"/>
          <a:ext cx="647700" cy="3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a:extLst>
            <a:ext uri="{FF2B5EF4-FFF2-40B4-BE49-F238E27FC236}">
              <a16:creationId xmlns:a16="http://schemas.microsoft.com/office/drawing/2014/main" id="{761B671F-7C00-42F8-AE04-00A38BA1F82A}"/>
            </a:ext>
          </a:extLst>
        </xdr:cNvPr>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DBC2023E-FDED-4158-834F-574EAC27E113}"/>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107515</xdr:rowOff>
    </xdr:from>
    <xdr:to>
      <xdr:col>26</xdr:col>
      <xdr:colOff>50800</xdr:colOff>
      <xdr:row>16</xdr:row>
      <xdr:rowOff>109833</xdr:rowOff>
    </xdr:to>
    <xdr:cxnSp macro="">
      <xdr:nvCxnSpPr>
        <xdr:cNvPr id="55" name="直線コネクタ 54">
          <a:extLst>
            <a:ext uri="{FF2B5EF4-FFF2-40B4-BE49-F238E27FC236}">
              <a16:creationId xmlns:a16="http://schemas.microsoft.com/office/drawing/2014/main" id="{082C1B39-49FB-4F0D-8978-21DE70378693}"/>
            </a:ext>
          </a:extLst>
        </xdr:cNvPr>
        <xdr:cNvCxnSpPr/>
      </xdr:nvCxnSpPr>
      <xdr:spPr bwMode="auto">
        <a:xfrm>
          <a:off x="4305300" y="2898340"/>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F20B13B1-3BD7-460A-A456-13C51622CEA2}"/>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a:extLst>
            <a:ext uri="{FF2B5EF4-FFF2-40B4-BE49-F238E27FC236}">
              <a16:creationId xmlns:a16="http://schemas.microsoft.com/office/drawing/2014/main" id="{61E872E6-B076-485F-AB32-ACC3478B25F8}"/>
            </a:ext>
          </a:extLst>
        </xdr:cNvPr>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107515</xdr:rowOff>
    </xdr:from>
    <xdr:to>
      <xdr:col>22</xdr:col>
      <xdr:colOff>114300</xdr:colOff>
      <xdr:row>16</xdr:row>
      <xdr:rowOff>116887</xdr:rowOff>
    </xdr:to>
    <xdr:cxnSp macro="">
      <xdr:nvCxnSpPr>
        <xdr:cNvPr id="58" name="直線コネクタ 57">
          <a:extLst>
            <a:ext uri="{FF2B5EF4-FFF2-40B4-BE49-F238E27FC236}">
              <a16:creationId xmlns:a16="http://schemas.microsoft.com/office/drawing/2014/main" id="{8C21C365-8BEF-44C2-943F-23D4522FF082}"/>
            </a:ext>
          </a:extLst>
        </xdr:cNvPr>
        <xdr:cNvCxnSpPr/>
      </xdr:nvCxnSpPr>
      <xdr:spPr bwMode="auto">
        <a:xfrm flipV="1">
          <a:off x="3606800" y="2898340"/>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D08C62B5-4BE2-4BA6-A879-C29BB0F6F2B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a:extLst>
            <a:ext uri="{FF2B5EF4-FFF2-40B4-BE49-F238E27FC236}">
              <a16:creationId xmlns:a16="http://schemas.microsoft.com/office/drawing/2014/main" id="{10436EDA-FECC-4D30-8641-F486D2F0A278}"/>
            </a:ext>
          </a:extLst>
        </xdr:cNvPr>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64113</xdr:rowOff>
    </xdr:from>
    <xdr:to>
      <xdr:col>18</xdr:col>
      <xdr:colOff>177800</xdr:colOff>
      <xdr:row>16</xdr:row>
      <xdr:rowOff>116887</xdr:rowOff>
    </xdr:to>
    <xdr:cxnSp macro="">
      <xdr:nvCxnSpPr>
        <xdr:cNvPr id="61" name="直線コネクタ 60">
          <a:extLst>
            <a:ext uri="{FF2B5EF4-FFF2-40B4-BE49-F238E27FC236}">
              <a16:creationId xmlns:a16="http://schemas.microsoft.com/office/drawing/2014/main" id="{BE8EDBDE-286B-4671-B104-FE798524894B}"/>
            </a:ext>
          </a:extLst>
        </xdr:cNvPr>
        <xdr:cNvCxnSpPr/>
      </xdr:nvCxnSpPr>
      <xdr:spPr bwMode="auto">
        <a:xfrm>
          <a:off x="2908300" y="2854938"/>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6303B2A7-F52B-4FB8-AE00-19CB98AF92C6}"/>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a:extLst>
            <a:ext uri="{FF2B5EF4-FFF2-40B4-BE49-F238E27FC236}">
              <a16:creationId xmlns:a16="http://schemas.microsoft.com/office/drawing/2014/main" id="{C09E1938-998C-4444-88E5-868BBB007789}"/>
            </a:ext>
          </a:extLst>
        </xdr:cNvPr>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7A0C557A-96F5-4BE9-AF2E-F9B8DB0B5E8F}"/>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a:extLst>
            <a:ext uri="{FF2B5EF4-FFF2-40B4-BE49-F238E27FC236}">
              <a16:creationId xmlns:a16="http://schemas.microsoft.com/office/drawing/2014/main" id="{E52E61D8-3222-46AB-A224-2C84B212E315}"/>
            </a:ext>
          </a:extLst>
        </xdr:cNvPr>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B8D4986-1B54-462F-9AAD-9D086746B552}"/>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3C635CE3-0AC5-4B88-9612-A8E568F5EE0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8319710-87B1-4A79-AD88-1380732C37DD}"/>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C6387DC0-E769-4BF3-866D-1FEDE8EC0C93}"/>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6E6406F9-A629-4421-8D39-A72771B1E0EB}"/>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19975</xdr:rowOff>
    </xdr:from>
    <xdr:to>
      <xdr:col>29</xdr:col>
      <xdr:colOff>177800</xdr:colOff>
      <xdr:row>16</xdr:row>
      <xdr:rowOff>121575</xdr:rowOff>
    </xdr:to>
    <xdr:sp macro="" textlink="">
      <xdr:nvSpPr>
        <xdr:cNvPr id="71" name="楕円 70">
          <a:extLst>
            <a:ext uri="{FF2B5EF4-FFF2-40B4-BE49-F238E27FC236}">
              <a16:creationId xmlns:a16="http://schemas.microsoft.com/office/drawing/2014/main" id="{8FB67F8E-98FF-4670-9F36-7B532AAF9FBD}"/>
            </a:ext>
          </a:extLst>
        </xdr:cNvPr>
        <xdr:cNvSpPr/>
      </xdr:nvSpPr>
      <xdr:spPr bwMode="auto">
        <a:xfrm>
          <a:off x="5600700" y="281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163502</xdr:rowOff>
    </xdr:from>
    <xdr:ext cx="762000" cy="259045"/>
    <xdr:sp macro="" textlink="">
      <xdr:nvSpPr>
        <xdr:cNvPr id="72" name="人口1人当たり決算額の推移該当値テキスト130">
          <a:extLst>
            <a:ext uri="{FF2B5EF4-FFF2-40B4-BE49-F238E27FC236}">
              <a16:creationId xmlns:a16="http://schemas.microsoft.com/office/drawing/2014/main" id="{B394551E-6D93-405C-B788-615E526198AC}"/>
            </a:ext>
          </a:extLst>
        </xdr:cNvPr>
        <xdr:cNvSpPr txBox="1"/>
      </xdr:nvSpPr>
      <xdr:spPr>
        <a:xfrm>
          <a:off x="5740400" y="27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59033</xdr:rowOff>
    </xdr:from>
    <xdr:to>
      <xdr:col>26</xdr:col>
      <xdr:colOff>101600</xdr:colOff>
      <xdr:row>16</xdr:row>
      <xdr:rowOff>160633</xdr:rowOff>
    </xdr:to>
    <xdr:sp macro="" textlink="">
      <xdr:nvSpPr>
        <xdr:cNvPr id="73" name="楕円 72">
          <a:extLst>
            <a:ext uri="{FF2B5EF4-FFF2-40B4-BE49-F238E27FC236}">
              <a16:creationId xmlns:a16="http://schemas.microsoft.com/office/drawing/2014/main" id="{AC7EF6BA-E848-46F2-AF0B-1DFB9929C93A}"/>
            </a:ext>
          </a:extLst>
        </xdr:cNvPr>
        <xdr:cNvSpPr/>
      </xdr:nvSpPr>
      <xdr:spPr bwMode="auto">
        <a:xfrm>
          <a:off x="49530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145410</xdr:rowOff>
    </xdr:from>
    <xdr:ext cx="736600" cy="259045"/>
    <xdr:sp macro="" textlink="">
      <xdr:nvSpPr>
        <xdr:cNvPr id="74" name="テキスト ボックス 73">
          <a:extLst>
            <a:ext uri="{FF2B5EF4-FFF2-40B4-BE49-F238E27FC236}">
              <a16:creationId xmlns:a16="http://schemas.microsoft.com/office/drawing/2014/main" id="{1AF8E1BE-5C56-4281-8503-53D3FFC27985}"/>
            </a:ext>
          </a:extLst>
        </xdr:cNvPr>
        <xdr:cNvSpPr txBox="1"/>
      </xdr:nvSpPr>
      <xdr:spPr>
        <a:xfrm>
          <a:off x="4622800" y="2936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56715</xdr:rowOff>
    </xdr:from>
    <xdr:to>
      <xdr:col>22</xdr:col>
      <xdr:colOff>165100</xdr:colOff>
      <xdr:row>16</xdr:row>
      <xdr:rowOff>158315</xdr:rowOff>
    </xdr:to>
    <xdr:sp macro="" textlink="">
      <xdr:nvSpPr>
        <xdr:cNvPr id="75" name="楕円 74">
          <a:extLst>
            <a:ext uri="{FF2B5EF4-FFF2-40B4-BE49-F238E27FC236}">
              <a16:creationId xmlns:a16="http://schemas.microsoft.com/office/drawing/2014/main" id="{1BFB6B38-64F8-46E2-987D-795A9244E152}"/>
            </a:ext>
          </a:extLst>
        </xdr:cNvPr>
        <xdr:cNvSpPr/>
      </xdr:nvSpPr>
      <xdr:spPr bwMode="auto">
        <a:xfrm>
          <a:off x="4254500" y="284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143092</xdr:rowOff>
    </xdr:from>
    <xdr:ext cx="762000" cy="259045"/>
    <xdr:sp macro="" textlink="">
      <xdr:nvSpPr>
        <xdr:cNvPr id="76" name="テキスト ボックス 75">
          <a:extLst>
            <a:ext uri="{FF2B5EF4-FFF2-40B4-BE49-F238E27FC236}">
              <a16:creationId xmlns:a16="http://schemas.microsoft.com/office/drawing/2014/main" id="{471021F5-9D31-4308-A7A6-767F03B5FE34}"/>
            </a:ext>
          </a:extLst>
        </xdr:cNvPr>
        <xdr:cNvSpPr txBox="1"/>
      </xdr:nvSpPr>
      <xdr:spPr>
        <a:xfrm>
          <a:off x="3924300" y="293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66087</xdr:rowOff>
    </xdr:from>
    <xdr:to>
      <xdr:col>19</xdr:col>
      <xdr:colOff>38100</xdr:colOff>
      <xdr:row>16</xdr:row>
      <xdr:rowOff>167687</xdr:rowOff>
    </xdr:to>
    <xdr:sp macro="" textlink="">
      <xdr:nvSpPr>
        <xdr:cNvPr id="77" name="楕円 76">
          <a:extLst>
            <a:ext uri="{FF2B5EF4-FFF2-40B4-BE49-F238E27FC236}">
              <a16:creationId xmlns:a16="http://schemas.microsoft.com/office/drawing/2014/main" id="{463E90BF-0830-48DE-8D60-BFD119F37FF9}"/>
            </a:ext>
          </a:extLst>
        </xdr:cNvPr>
        <xdr:cNvSpPr/>
      </xdr:nvSpPr>
      <xdr:spPr bwMode="auto">
        <a:xfrm>
          <a:off x="3556000" y="285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152464</xdr:rowOff>
    </xdr:from>
    <xdr:ext cx="762000" cy="259045"/>
    <xdr:sp macro="" textlink="">
      <xdr:nvSpPr>
        <xdr:cNvPr id="78" name="テキスト ボックス 77">
          <a:extLst>
            <a:ext uri="{FF2B5EF4-FFF2-40B4-BE49-F238E27FC236}">
              <a16:creationId xmlns:a16="http://schemas.microsoft.com/office/drawing/2014/main" id="{FEDEF3E2-ECD5-4021-ACB0-EEA483B14620}"/>
            </a:ext>
          </a:extLst>
        </xdr:cNvPr>
        <xdr:cNvSpPr txBox="1"/>
      </xdr:nvSpPr>
      <xdr:spPr>
        <a:xfrm>
          <a:off x="3225800" y="29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13313</xdr:rowOff>
    </xdr:from>
    <xdr:to>
      <xdr:col>15</xdr:col>
      <xdr:colOff>101600</xdr:colOff>
      <xdr:row>16</xdr:row>
      <xdr:rowOff>114913</xdr:rowOff>
    </xdr:to>
    <xdr:sp macro="" textlink="">
      <xdr:nvSpPr>
        <xdr:cNvPr id="79" name="楕円 78">
          <a:extLst>
            <a:ext uri="{FF2B5EF4-FFF2-40B4-BE49-F238E27FC236}">
              <a16:creationId xmlns:a16="http://schemas.microsoft.com/office/drawing/2014/main" id="{47A47482-9CBE-44DF-89F9-67255F277EC6}"/>
            </a:ext>
          </a:extLst>
        </xdr:cNvPr>
        <xdr:cNvSpPr/>
      </xdr:nvSpPr>
      <xdr:spPr bwMode="auto">
        <a:xfrm>
          <a:off x="2857500" y="280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125090</xdr:rowOff>
    </xdr:from>
    <xdr:ext cx="762000" cy="259045"/>
    <xdr:sp macro="" textlink="">
      <xdr:nvSpPr>
        <xdr:cNvPr id="80" name="テキスト ボックス 79">
          <a:extLst>
            <a:ext uri="{FF2B5EF4-FFF2-40B4-BE49-F238E27FC236}">
              <a16:creationId xmlns:a16="http://schemas.microsoft.com/office/drawing/2014/main" id="{8884793F-7388-4064-B48A-5242C00F5184}"/>
            </a:ext>
          </a:extLst>
        </xdr:cNvPr>
        <xdr:cNvSpPr txBox="1"/>
      </xdr:nvSpPr>
      <xdr:spPr>
        <a:xfrm>
          <a:off x="2527300" y="25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B4E90B5F-946E-456D-BFB2-AF7B8DF61577}"/>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E25815BE-A63F-41E0-B2BC-DC0CC7F3FA2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6A3B48A7-E725-4C91-88F3-DC03FC4FFE28}"/>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D8C12423-CD1E-443F-880E-ED63C848E84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2A449487-1715-4607-BF36-B3D4434ABC5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C56992C2-3A46-4156-A0E6-2E77C799B948}"/>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ADD2A745-E966-40EA-9B59-A253298638C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424528D0-3AFF-4FBE-8869-BA3FFD3E7D4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879C90FD-DE1C-4651-9AAE-5915A81D753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62096A72-AE48-479B-91A8-C9AF646129DF}"/>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80F87519-3B19-4FFA-8450-0750815697A5}"/>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1E977ECF-3388-4F0F-94AE-5E1A835ECD9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257BA998-05F9-4770-A00F-653DDBC8801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779929F7-4E9F-45E9-98E3-0C9B545D097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D90DE7B8-B9A7-4DEE-8F1B-F7219EAA838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5906AC56-EF2B-4F0C-8C82-7380EBAC9683}"/>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640E2661-5F39-4BEA-9C1D-A631C99E6714}"/>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C1EAF693-E091-40A7-B8D8-26F5952A11A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850ABC77-3EB5-4B47-9AE7-1FC5D87137DF}"/>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CBB44E6F-2001-4295-8090-28F5510AD1E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982976CA-11D9-4536-98F3-57F2D72F206D}"/>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45F313FE-E74C-48AC-ABDA-F9AD9EC2AA34}"/>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59645CF7-6F31-4312-9A11-B141ADC07B07}"/>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FFEE09F7-056F-4765-B5E6-95D9A11570BB}"/>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5DC964DA-9FEC-421B-8247-F6FB726AFC8A}"/>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4B6DC58C-23F7-448B-A246-85D1CE891CE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FD65F740-D469-4D86-9662-F16C7CB7259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E2D492C7-4A3F-4829-89C3-72DD4827D97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5A3FB781-0058-400C-9027-33C0F8DC7956}"/>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D6F0CD8B-B881-415C-9128-B03C0F6E2CDB}"/>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2A5AF05F-DFE5-4FF2-BEA3-A78FD0F24DBF}"/>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3FC1A5EF-134E-4936-B00F-F8C1641864EB}"/>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88AC8680-F56E-48B3-BA24-028473128F08}"/>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70459</xdr:rowOff>
    </xdr:from>
    <xdr:to>
      <xdr:col>29</xdr:col>
      <xdr:colOff>127000</xdr:colOff>
      <xdr:row>36</xdr:row>
      <xdr:rowOff>105740</xdr:rowOff>
    </xdr:to>
    <xdr:cxnSp macro="">
      <xdr:nvCxnSpPr>
        <xdr:cNvPr id="114" name="直線コネクタ 113">
          <a:extLst>
            <a:ext uri="{FF2B5EF4-FFF2-40B4-BE49-F238E27FC236}">
              <a16:creationId xmlns:a16="http://schemas.microsoft.com/office/drawing/2014/main" id="{597F1F0A-FA59-4E5A-A27D-B46020D5C3AF}"/>
            </a:ext>
          </a:extLst>
        </xdr:cNvPr>
        <xdr:cNvCxnSpPr/>
      </xdr:nvCxnSpPr>
      <xdr:spPr bwMode="auto">
        <a:xfrm>
          <a:off x="5003800" y="7023709"/>
          <a:ext cx="6477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a:extLst>
            <a:ext uri="{FF2B5EF4-FFF2-40B4-BE49-F238E27FC236}">
              <a16:creationId xmlns:a16="http://schemas.microsoft.com/office/drawing/2014/main" id="{360F92BE-5756-4F03-8881-7F81185B3319}"/>
            </a:ext>
          </a:extLst>
        </xdr:cNvPr>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FFA94E7-621B-4200-AA9A-2FA62DEE6525}"/>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53848</xdr:rowOff>
    </xdr:from>
    <xdr:to>
      <xdr:col>26</xdr:col>
      <xdr:colOff>50800</xdr:colOff>
      <xdr:row>36</xdr:row>
      <xdr:rowOff>70459</xdr:rowOff>
    </xdr:to>
    <xdr:cxnSp macro="">
      <xdr:nvCxnSpPr>
        <xdr:cNvPr id="117" name="直線コネクタ 116">
          <a:extLst>
            <a:ext uri="{FF2B5EF4-FFF2-40B4-BE49-F238E27FC236}">
              <a16:creationId xmlns:a16="http://schemas.microsoft.com/office/drawing/2014/main" id="{772A7E30-49A5-4182-A3E6-4D492D760F54}"/>
            </a:ext>
          </a:extLst>
        </xdr:cNvPr>
        <xdr:cNvCxnSpPr/>
      </xdr:nvCxnSpPr>
      <xdr:spPr bwMode="auto">
        <a:xfrm>
          <a:off x="4305300" y="7007098"/>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24FC47B1-AF56-4E1C-8781-46CD3585F25A}"/>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a:extLst>
            <a:ext uri="{FF2B5EF4-FFF2-40B4-BE49-F238E27FC236}">
              <a16:creationId xmlns:a16="http://schemas.microsoft.com/office/drawing/2014/main" id="{822395F9-F878-4B79-9108-525AB86B7067}"/>
            </a:ext>
          </a:extLst>
        </xdr:cNvPr>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29997</xdr:rowOff>
    </xdr:from>
    <xdr:to>
      <xdr:col>22</xdr:col>
      <xdr:colOff>114300</xdr:colOff>
      <xdr:row>36</xdr:row>
      <xdr:rowOff>53848</xdr:rowOff>
    </xdr:to>
    <xdr:cxnSp macro="">
      <xdr:nvCxnSpPr>
        <xdr:cNvPr id="120" name="直線コネクタ 119">
          <a:extLst>
            <a:ext uri="{FF2B5EF4-FFF2-40B4-BE49-F238E27FC236}">
              <a16:creationId xmlns:a16="http://schemas.microsoft.com/office/drawing/2014/main" id="{A7E2CED7-653D-47F1-812D-1EE1E31CECF2}"/>
            </a:ext>
          </a:extLst>
        </xdr:cNvPr>
        <xdr:cNvCxnSpPr/>
      </xdr:nvCxnSpPr>
      <xdr:spPr bwMode="auto">
        <a:xfrm>
          <a:off x="3606800" y="6983247"/>
          <a:ext cx="6985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71FA1C07-5E25-4CDB-A6BD-9E0DF9544AB4}"/>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a:extLst>
            <a:ext uri="{FF2B5EF4-FFF2-40B4-BE49-F238E27FC236}">
              <a16:creationId xmlns:a16="http://schemas.microsoft.com/office/drawing/2014/main" id="{61BB8F87-F9FE-452C-A275-D28EA0F654CD}"/>
            </a:ext>
          </a:extLst>
        </xdr:cNvPr>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264808</xdr:rowOff>
    </xdr:from>
    <xdr:to>
      <xdr:col>18</xdr:col>
      <xdr:colOff>177800</xdr:colOff>
      <xdr:row>36</xdr:row>
      <xdr:rowOff>29997</xdr:rowOff>
    </xdr:to>
    <xdr:cxnSp macro="">
      <xdr:nvCxnSpPr>
        <xdr:cNvPr id="123" name="直線コネクタ 122">
          <a:extLst>
            <a:ext uri="{FF2B5EF4-FFF2-40B4-BE49-F238E27FC236}">
              <a16:creationId xmlns:a16="http://schemas.microsoft.com/office/drawing/2014/main" id="{7C5357B1-E228-47B6-8632-17BE5936E69C}"/>
            </a:ext>
          </a:extLst>
        </xdr:cNvPr>
        <xdr:cNvCxnSpPr/>
      </xdr:nvCxnSpPr>
      <xdr:spPr bwMode="auto">
        <a:xfrm>
          <a:off x="2908300" y="6875158"/>
          <a:ext cx="698500" cy="10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4D2F14D5-DAB2-473A-A5AD-40FCD630F34A}"/>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a:extLst>
            <a:ext uri="{FF2B5EF4-FFF2-40B4-BE49-F238E27FC236}">
              <a16:creationId xmlns:a16="http://schemas.microsoft.com/office/drawing/2014/main" id="{DE6EEBDE-157C-40EB-A420-EAF08FA7B46C}"/>
            </a:ext>
          </a:extLst>
        </xdr:cNvPr>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83EABFD3-7CA9-40DD-B162-EE36EA833F2A}"/>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a:extLst>
            <a:ext uri="{FF2B5EF4-FFF2-40B4-BE49-F238E27FC236}">
              <a16:creationId xmlns:a16="http://schemas.microsoft.com/office/drawing/2014/main" id="{1AE05398-F869-4C4B-A1BA-61D5BD2331D8}"/>
            </a:ext>
          </a:extLst>
        </xdr:cNvPr>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E10990E1-D823-4EEE-8872-A684F547F54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57333E52-5320-4816-9424-547E061C609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C0E08CA-1CC9-4490-BB42-01604BA6757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A8BE7E7E-58DC-4CDC-A24B-CBC45781AD2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1A9878B9-E642-48BE-AFDD-A6387725BBFE}"/>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54940</xdr:rowOff>
    </xdr:from>
    <xdr:to>
      <xdr:col>29</xdr:col>
      <xdr:colOff>177800</xdr:colOff>
      <xdr:row>36</xdr:row>
      <xdr:rowOff>156540</xdr:rowOff>
    </xdr:to>
    <xdr:sp macro="" textlink="">
      <xdr:nvSpPr>
        <xdr:cNvPr id="133" name="楕円 132">
          <a:extLst>
            <a:ext uri="{FF2B5EF4-FFF2-40B4-BE49-F238E27FC236}">
              <a16:creationId xmlns:a16="http://schemas.microsoft.com/office/drawing/2014/main" id="{E29C80DF-FD8E-4A49-9098-9CE977579982}"/>
            </a:ext>
          </a:extLst>
        </xdr:cNvPr>
        <xdr:cNvSpPr/>
      </xdr:nvSpPr>
      <xdr:spPr bwMode="auto">
        <a:xfrm>
          <a:off x="5600700" y="700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27017</xdr:rowOff>
    </xdr:from>
    <xdr:ext cx="762000" cy="259045"/>
    <xdr:sp macro="" textlink="">
      <xdr:nvSpPr>
        <xdr:cNvPr id="134" name="人口1人当たり決算額の推移該当値テキスト445">
          <a:extLst>
            <a:ext uri="{FF2B5EF4-FFF2-40B4-BE49-F238E27FC236}">
              <a16:creationId xmlns:a16="http://schemas.microsoft.com/office/drawing/2014/main" id="{F927234F-1B06-4A4C-8EE4-B402E8C3D02F}"/>
            </a:ext>
          </a:extLst>
        </xdr:cNvPr>
        <xdr:cNvSpPr txBox="1"/>
      </xdr:nvSpPr>
      <xdr:spPr>
        <a:xfrm>
          <a:off x="5740400" y="698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19659</xdr:rowOff>
    </xdr:from>
    <xdr:to>
      <xdr:col>26</xdr:col>
      <xdr:colOff>101600</xdr:colOff>
      <xdr:row>36</xdr:row>
      <xdr:rowOff>121259</xdr:rowOff>
    </xdr:to>
    <xdr:sp macro="" textlink="">
      <xdr:nvSpPr>
        <xdr:cNvPr id="135" name="楕円 134">
          <a:extLst>
            <a:ext uri="{FF2B5EF4-FFF2-40B4-BE49-F238E27FC236}">
              <a16:creationId xmlns:a16="http://schemas.microsoft.com/office/drawing/2014/main" id="{F9EFC9AF-7F8C-4208-A000-7248261ADBEE}"/>
            </a:ext>
          </a:extLst>
        </xdr:cNvPr>
        <xdr:cNvSpPr/>
      </xdr:nvSpPr>
      <xdr:spPr bwMode="auto">
        <a:xfrm>
          <a:off x="4953000" y="697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106036</xdr:rowOff>
    </xdr:from>
    <xdr:ext cx="736600" cy="259045"/>
    <xdr:sp macro="" textlink="">
      <xdr:nvSpPr>
        <xdr:cNvPr id="136" name="テキスト ボックス 135">
          <a:extLst>
            <a:ext uri="{FF2B5EF4-FFF2-40B4-BE49-F238E27FC236}">
              <a16:creationId xmlns:a16="http://schemas.microsoft.com/office/drawing/2014/main" id="{E806B40C-646B-4B12-8ACC-DA0C18882CCB}"/>
            </a:ext>
          </a:extLst>
        </xdr:cNvPr>
        <xdr:cNvSpPr txBox="1"/>
      </xdr:nvSpPr>
      <xdr:spPr>
        <a:xfrm>
          <a:off x="4622800" y="705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3048</xdr:rowOff>
    </xdr:from>
    <xdr:to>
      <xdr:col>22</xdr:col>
      <xdr:colOff>165100</xdr:colOff>
      <xdr:row>36</xdr:row>
      <xdr:rowOff>104648</xdr:rowOff>
    </xdr:to>
    <xdr:sp macro="" textlink="">
      <xdr:nvSpPr>
        <xdr:cNvPr id="137" name="楕円 136">
          <a:extLst>
            <a:ext uri="{FF2B5EF4-FFF2-40B4-BE49-F238E27FC236}">
              <a16:creationId xmlns:a16="http://schemas.microsoft.com/office/drawing/2014/main" id="{F6AF3D9A-8E43-4C37-A2F3-655D34C5D7EA}"/>
            </a:ext>
          </a:extLst>
        </xdr:cNvPr>
        <xdr:cNvSpPr/>
      </xdr:nvSpPr>
      <xdr:spPr bwMode="auto">
        <a:xfrm>
          <a:off x="42545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89425</xdr:rowOff>
    </xdr:from>
    <xdr:ext cx="762000" cy="259045"/>
    <xdr:sp macro="" textlink="">
      <xdr:nvSpPr>
        <xdr:cNvPr id="138" name="テキスト ボックス 137">
          <a:extLst>
            <a:ext uri="{FF2B5EF4-FFF2-40B4-BE49-F238E27FC236}">
              <a16:creationId xmlns:a16="http://schemas.microsoft.com/office/drawing/2014/main" id="{171594AB-CAD8-45A5-A77D-6552651AEA5A}"/>
            </a:ext>
          </a:extLst>
        </xdr:cNvPr>
        <xdr:cNvSpPr txBox="1"/>
      </xdr:nvSpPr>
      <xdr:spPr>
        <a:xfrm>
          <a:off x="3924300" y="70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322097</xdr:rowOff>
    </xdr:from>
    <xdr:to>
      <xdr:col>19</xdr:col>
      <xdr:colOff>38100</xdr:colOff>
      <xdr:row>36</xdr:row>
      <xdr:rowOff>80797</xdr:rowOff>
    </xdr:to>
    <xdr:sp macro="" textlink="">
      <xdr:nvSpPr>
        <xdr:cNvPr id="139" name="楕円 138">
          <a:extLst>
            <a:ext uri="{FF2B5EF4-FFF2-40B4-BE49-F238E27FC236}">
              <a16:creationId xmlns:a16="http://schemas.microsoft.com/office/drawing/2014/main" id="{845698B3-3CF8-40E1-A6CA-CED370A6C996}"/>
            </a:ext>
          </a:extLst>
        </xdr:cNvPr>
        <xdr:cNvSpPr/>
      </xdr:nvSpPr>
      <xdr:spPr bwMode="auto">
        <a:xfrm>
          <a:off x="3556000" y="693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65574</xdr:rowOff>
    </xdr:from>
    <xdr:ext cx="762000" cy="259045"/>
    <xdr:sp macro="" textlink="">
      <xdr:nvSpPr>
        <xdr:cNvPr id="140" name="テキスト ボックス 139">
          <a:extLst>
            <a:ext uri="{FF2B5EF4-FFF2-40B4-BE49-F238E27FC236}">
              <a16:creationId xmlns:a16="http://schemas.microsoft.com/office/drawing/2014/main" id="{5D5731C8-2AF9-4669-9EA1-FFA7EA88DA6B}"/>
            </a:ext>
          </a:extLst>
        </xdr:cNvPr>
        <xdr:cNvSpPr txBox="1"/>
      </xdr:nvSpPr>
      <xdr:spPr>
        <a:xfrm>
          <a:off x="3225800" y="70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214008</xdr:rowOff>
    </xdr:from>
    <xdr:to>
      <xdr:col>15</xdr:col>
      <xdr:colOff>101600</xdr:colOff>
      <xdr:row>35</xdr:row>
      <xdr:rowOff>315608</xdr:rowOff>
    </xdr:to>
    <xdr:sp macro="" textlink="">
      <xdr:nvSpPr>
        <xdr:cNvPr id="141" name="楕円 140">
          <a:extLst>
            <a:ext uri="{FF2B5EF4-FFF2-40B4-BE49-F238E27FC236}">
              <a16:creationId xmlns:a16="http://schemas.microsoft.com/office/drawing/2014/main" id="{F36C0B12-41E4-4D7D-AE84-721F19EC7C7A}"/>
            </a:ext>
          </a:extLst>
        </xdr:cNvPr>
        <xdr:cNvSpPr/>
      </xdr:nvSpPr>
      <xdr:spPr bwMode="auto">
        <a:xfrm>
          <a:off x="2857500" y="682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325785</xdr:rowOff>
    </xdr:from>
    <xdr:ext cx="762000" cy="259045"/>
    <xdr:sp macro="" textlink="">
      <xdr:nvSpPr>
        <xdr:cNvPr id="142" name="テキスト ボックス 141">
          <a:extLst>
            <a:ext uri="{FF2B5EF4-FFF2-40B4-BE49-F238E27FC236}">
              <a16:creationId xmlns:a16="http://schemas.microsoft.com/office/drawing/2014/main" id="{B4F2C9F9-9C04-42E8-B504-F2DB45FDD35B}"/>
            </a:ext>
          </a:extLst>
        </xdr:cNvPr>
        <xdr:cNvSpPr txBox="1"/>
      </xdr:nvSpPr>
      <xdr:spPr>
        <a:xfrm>
          <a:off x="2527300" y="659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156845</xdr:rowOff>
    </xdr:from>
    <xdr:to>
      <xdr:col>24</xdr:col>
      <xdr:colOff>63500</xdr:colOff>
      <xdr:row>36</xdr:row>
      <xdr:rowOff>1364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7595"/>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221</xdr:rowOff>
    </xdr:from>
    <xdr:to>
      <xdr:col>19</xdr:col>
      <xdr:colOff>177800</xdr:colOff>
      <xdr:row>36</xdr:row>
      <xdr:rowOff>1364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724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163213</xdr:rowOff>
    </xdr:from>
    <xdr:to>
      <xdr:col>15</xdr:col>
      <xdr:colOff>50800</xdr:colOff>
      <xdr:row>36</xdr:row>
      <xdr:rowOff>221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6396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107598</xdr:rowOff>
    </xdr:from>
    <xdr:to>
      <xdr:col>10</xdr:col>
      <xdr:colOff>114300</xdr:colOff>
      <xdr:row>35</xdr:row>
      <xdr:rowOff>163213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08348"/>
          <a:ext cx="8890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84472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122014</xdr:rowOff>
    </xdr:from>
    <xdr:to>
      <xdr:col>20</xdr:col>
      <xdr:colOff>38100</xdr:colOff>
      <xdr:row>36</xdr:row>
      <xdr:rowOff>52164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43291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120871</xdr:rowOff>
    </xdr:from>
    <xdr:to>
      <xdr:col>15</xdr:col>
      <xdr:colOff>101600</xdr:colOff>
      <xdr:row>36</xdr:row>
      <xdr:rowOff>51021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42148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1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112413</xdr:rowOff>
    </xdr:from>
    <xdr:to>
      <xdr:col>10</xdr:col>
      <xdr:colOff>165100</xdr:colOff>
      <xdr:row>36</xdr:row>
      <xdr:rowOff>42563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33690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56798</xdr:rowOff>
    </xdr:from>
    <xdr:to>
      <xdr:col>6</xdr:col>
      <xdr:colOff>38100</xdr:colOff>
      <xdr:row>35</xdr:row>
      <xdr:rowOff>158398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73700</xdr:rowOff>
    </xdr:from>
    <xdr:to>
      <xdr:col>24</xdr:col>
      <xdr:colOff>63500</xdr:colOff>
      <xdr:row>55</xdr:row>
      <xdr:rowOff>127290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32000"/>
          <a:ext cx="838200" cy="2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127290</xdr:rowOff>
    </xdr:from>
    <xdr:to>
      <xdr:col>19</xdr:col>
      <xdr:colOff>177800</xdr:colOff>
      <xdr:row>55</xdr:row>
      <xdr:rowOff>168079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57040"/>
          <a:ext cx="8890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168079</xdr:rowOff>
    </xdr:from>
    <xdr:to>
      <xdr:col>15</xdr:col>
      <xdr:colOff>50800</xdr:colOff>
      <xdr:row>56</xdr:row>
      <xdr:rowOff>16844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9782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16844</xdr:rowOff>
    </xdr:from>
    <xdr:to>
      <xdr:col>10</xdr:col>
      <xdr:colOff>114300</xdr:colOff>
      <xdr:row>56</xdr:row>
      <xdr:rowOff>110309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18044"/>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22900</xdr:rowOff>
    </xdr:from>
    <xdr:to>
      <xdr:col>24</xdr:col>
      <xdr:colOff>114300</xdr:colOff>
      <xdr:row>54</xdr:row>
      <xdr:rowOff>124500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45777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76490</xdr:rowOff>
    </xdr:from>
    <xdr:to>
      <xdr:col>20</xdr:col>
      <xdr:colOff>38100</xdr:colOff>
      <xdr:row>56</xdr:row>
      <xdr:rowOff>6640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23167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117279</xdr:rowOff>
    </xdr:from>
    <xdr:to>
      <xdr:col>15</xdr:col>
      <xdr:colOff>101600</xdr:colOff>
      <xdr:row>56</xdr:row>
      <xdr:rowOff>47429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63956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137494</xdr:rowOff>
    </xdr:from>
    <xdr:to>
      <xdr:col>10</xdr:col>
      <xdr:colOff>165100</xdr:colOff>
      <xdr:row>56</xdr:row>
      <xdr:rowOff>67644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84171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4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59509</xdr:rowOff>
    </xdr:from>
    <xdr:to>
      <xdr:col>6</xdr:col>
      <xdr:colOff>38100</xdr:colOff>
      <xdr:row>56</xdr:row>
      <xdr:rowOff>161109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46089</xdr:rowOff>
    </xdr:from>
    <xdr:to>
      <xdr:col>24</xdr:col>
      <xdr:colOff>63500</xdr:colOff>
      <xdr:row>77</xdr:row>
      <xdr:rowOff>47059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47739"/>
          <a:ext cx="8382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46089</xdr:rowOff>
    </xdr:from>
    <xdr:to>
      <xdr:col>19</xdr:col>
      <xdr:colOff>177800</xdr:colOff>
      <xdr:row>77</xdr:row>
      <xdr:rowOff>55404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47739"/>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55404</xdr:rowOff>
    </xdr:from>
    <xdr:to>
      <xdr:col>15</xdr:col>
      <xdr:colOff>50800</xdr:colOff>
      <xdr:row>77</xdr:row>
      <xdr:rowOff>59062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5705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58089</xdr:rowOff>
    </xdr:from>
    <xdr:to>
      <xdr:col>10</xdr:col>
      <xdr:colOff>114300</xdr:colOff>
      <xdr:row>77</xdr:row>
      <xdr:rowOff>59062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59739"/>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167709</xdr:rowOff>
    </xdr:from>
    <xdr:to>
      <xdr:col>24</xdr:col>
      <xdr:colOff>114300</xdr:colOff>
      <xdr:row>77</xdr:row>
      <xdr:rowOff>97859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82636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166739</xdr:rowOff>
    </xdr:from>
    <xdr:to>
      <xdr:col>20</xdr:col>
      <xdr:colOff>38100</xdr:colOff>
      <xdr:row>77</xdr:row>
      <xdr:rowOff>96889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88016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4604</xdr:rowOff>
    </xdr:from>
    <xdr:to>
      <xdr:col>15</xdr:col>
      <xdr:colOff>101600</xdr:colOff>
      <xdr:row>77</xdr:row>
      <xdr:rowOff>106204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97331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8262</xdr:rowOff>
    </xdr:from>
    <xdr:to>
      <xdr:col>10</xdr:col>
      <xdr:colOff>165100</xdr:colOff>
      <xdr:row>77</xdr:row>
      <xdr:rowOff>109862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100989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7289</xdr:rowOff>
    </xdr:from>
    <xdr:to>
      <xdr:col>6</xdr:col>
      <xdr:colOff>38100</xdr:colOff>
      <xdr:row>77</xdr:row>
      <xdr:rowOff>108889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100016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0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102781</xdr:rowOff>
    </xdr:from>
    <xdr:to>
      <xdr:col>24</xdr:col>
      <xdr:colOff>63500</xdr:colOff>
      <xdr:row>96</xdr:row>
      <xdr:rowOff>22428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90531"/>
          <a:ext cx="8382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169304</xdr:rowOff>
    </xdr:from>
    <xdr:to>
      <xdr:col>19</xdr:col>
      <xdr:colOff>177800</xdr:colOff>
      <xdr:row>96</xdr:row>
      <xdr:rowOff>22428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57054"/>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169304</xdr:rowOff>
    </xdr:from>
    <xdr:to>
      <xdr:col>15</xdr:col>
      <xdr:colOff>50800</xdr:colOff>
      <xdr:row>96</xdr:row>
      <xdr:rowOff>59728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7054"/>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59728</xdr:rowOff>
    </xdr:from>
    <xdr:to>
      <xdr:col>10</xdr:col>
      <xdr:colOff>114300</xdr:colOff>
      <xdr:row>96</xdr:row>
      <xdr:rowOff>162001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18928"/>
          <a:ext cx="889000" cy="1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51981</xdr:rowOff>
    </xdr:from>
    <xdr:to>
      <xdr:col>24</xdr:col>
      <xdr:colOff>114300</xdr:colOff>
      <xdr:row>95</xdr:row>
      <xdr:rowOff>153581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74858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9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143078</xdr:rowOff>
    </xdr:from>
    <xdr:to>
      <xdr:col>20</xdr:col>
      <xdr:colOff>38100</xdr:colOff>
      <xdr:row>96</xdr:row>
      <xdr:rowOff>73228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89755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0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118504</xdr:rowOff>
    </xdr:from>
    <xdr:to>
      <xdr:col>15</xdr:col>
      <xdr:colOff>101600</xdr:colOff>
      <xdr:row>96</xdr:row>
      <xdr:rowOff>48654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65181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8928</xdr:rowOff>
    </xdr:from>
    <xdr:to>
      <xdr:col>10</xdr:col>
      <xdr:colOff>165100</xdr:colOff>
      <xdr:row>96</xdr:row>
      <xdr:rowOff>110528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127055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2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111201</xdr:rowOff>
    </xdr:from>
    <xdr:to>
      <xdr:col>6</xdr:col>
      <xdr:colOff>38100</xdr:colOff>
      <xdr:row>97</xdr:row>
      <xdr:rowOff>41351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57878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3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115678</xdr:rowOff>
    </xdr:from>
    <xdr:to>
      <xdr:col>55</xdr:col>
      <xdr:colOff>0</xdr:colOff>
      <xdr:row>37</xdr:row>
      <xdr:rowOff>63424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44978"/>
          <a:ext cx="838200" cy="46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56964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7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56928</xdr:rowOff>
    </xdr:from>
    <xdr:to>
      <xdr:col>50</xdr:col>
      <xdr:colOff>114300</xdr:colOff>
      <xdr:row>37</xdr:row>
      <xdr:rowOff>63424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0057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56928</xdr:rowOff>
    </xdr:from>
    <xdr:to>
      <xdr:col>45</xdr:col>
      <xdr:colOff>177800</xdr:colOff>
      <xdr:row>37</xdr:row>
      <xdr:rowOff>113621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0057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73025</xdr:rowOff>
    </xdr:from>
    <xdr:to>
      <xdr:col>41</xdr:col>
      <xdr:colOff>50800</xdr:colOff>
      <xdr:row>37</xdr:row>
      <xdr:rowOff>113621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6675"/>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64878</xdr:rowOff>
    </xdr:from>
    <xdr:to>
      <xdr:col>55</xdr:col>
      <xdr:colOff>50800</xdr:colOff>
      <xdr:row>34</xdr:row>
      <xdr:rowOff>166478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87755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4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12624</xdr:rowOff>
    </xdr:from>
    <xdr:to>
      <xdr:col>50</xdr:col>
      <xdr:colOff>165100</xdr:colOff>
      <xdr:row>37</xdr:row>
      <xdr:rowOff>114224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105351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6128</xdr:rowOff>
    </xdr:from>
    <xdr:to>
      <xdr:col>46</xdr:col>
      <xdr:colOff>38100</xdr:colOff>
      <xdr:row>37</xdr:row>
      <xdr:rowOff>107728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98855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62821</xdr:rowOff>
    </xdr:from>
    <xdr:to>
      <xdr:col>41</xdr:col>
      <xdr:colOff>101600</xdr:colOff>
      <xdr:row>37</xdr:row>
      <xdr:rowOff>164421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155547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22225</xdr:rowOff>
    </xdr:from>
    <xdr:to>
      <xdr:col>36</xdr:col>
      <xdr:colOff>165100</xdr:colOff>
      <xdr:row>37</xdr:row>
      <xdr:rowOff>123825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114952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163337</xdr:rowOff>
    </xdr:from>
    <xdr:to>
      <xdr:col>55</xdr:col>
      <xdr:colOff>0</xdr:colOff>
      <xdr:row>55</xdr:row>
      <xdr:rowOff>28722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21637"/>
          <a:ext cx="8382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139395</xdr:rowOff>
    </xdr:from>
    <xdr:to>
      <xdr:col>50</xdr:col>
      <xdr:colOff>114300</xdr:colOff>
      <xdr:row>55</xdr:row>
      <xdr:rowOff>28722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397695"/>
          <a:ext cx="889000" cy="6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139395</xdr:rowOff>
    </xdr:from>
    <xdr:to>
      <xdr:col>45</xdr:col>
      <xdr:colOff>177800</xdr:colOff>
      <xdr:row>57</xdr:row>
      <xdr:rowOff>141483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397695"/>
          <a:ext cx="889000" cy="5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141498</xdr:rowOff>
    </xdr:from>
    <xdr:to>
      <xdr:col>41</xdr:col>
      <xdr:colOff>50800</xdr:colOff>
      <xdr:row>57</xdr:row>
      <xdr:rowOff>141483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42698"/>
          <a:ext cx="889000" cy="17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2171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122430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112537</xdr:rowOff>
    </xdr:from>
    <xdr:to>
      <xdr:col>55</xdr:col>
      <xdr:colOff>50800</xdr:colOff>
      <xdr:row>55</xdr:row>
      <xdr:rowOff>42687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135414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2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149372</xdr:rowOff>
    </xdr:from>
    <xdr:to>
      <xdr:col>50</xdr:col>
      <xdr:colOff>165100</xdr:colOff>
      <xdr:row>55</xdr:row>
      <xdr:rowOff>79522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96049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1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88595</xdr:rowOff>
    </xdr:from>
    <xdr:to>
      <xdr:col>46</xdr:col>
      <xdr:colOff>38100</xdr:colOff>
      <xdr:row>55</xdr:row>
      <xdr:rowOff>18745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35272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90683</xdr:rowOff>
    </xdr:from>
    <xdr:to>
      <xdr:col>41</xdr:col>
      <xdr:colOff>101600</xdr:colOff>
      <xdr:row>58</xdr:row>
      <xdr:rowOff>20833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90698</xdr:rowOff>
    </xdr:from>
    <xdr:to>
      <xdr:col>36</xdr:col>
      <xdr:colOff>165100</xdr:colOff>
      <xdr:row>57</xdr:row>
      <xdr:rowOff>20848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35420</xdr:rowOff>
    </xdr:from>
    <xdr:to>
      <xdr:col>55</xdr:col>
      <xdr:colOff>0</xdr:colOff>
      <xdr:row>78</xdr:row>
      <xdr:rowOff>82893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65620"/>
          <a:ext cx="838200" cy="3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35420</xdr:rowOff>
    </xdr:from>
    <xdr:to>
      <xdr:col>50</xdr:col>
      <xdr:colOff>114300</xdr:colOff>
      <xdr:row>78</xdr:row>
      <xdr:rowOff>84913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065620"/>
          <a:ext cx="889000" cy="3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84913</xdr:rowOff>
    </xdr:from>
    <xdr:to>
      <xdr:col>45</xdr:col>
      <xdr:colOff>177800</xdr:colOff>
      <xdr:row>78</xdr:row>
      <xdr:rowOff>128003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58013"/>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81559</xdr:rowOff>
    </xdr:from>
    <xdr:to>
      <xdr:col>41</xdr:col>
      <xdr:colOff>50800</xdr:colOff>
      <xdr:row>78</xdr:row>
      <xdr:rowOff>128003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111759"/>
          <a:ext cx="889000" cy="3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134218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113301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32093</xdr:rowOff>
    </xdr:from>
    <xdr:to>
      <xdr:col>55</xdr:col>
      <xdr:colOff>50800</xdr:colOff>
      <xdr:row>78</xdr:row>
      <xdr:rowOff>133693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118470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156070</xdr:rowOff>
    </xdr:from>
    <xdr:to>
      <xdr:col>50</xdr:col>
      <xdr:colOff>165100</xdr:colOff>
      <xdr:row>76</xdr:row>
      <xdr:rowOff>86220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102747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34113</xdr:rowOff>
    </xdr:from>
    <xdr:to>
      <xdr:col>46</xdr:col>
      <xdr:colOff>38100</xdr:colOff>
      <xdr:row>78</xdr:row>
      <xdr:rowOff>135713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126840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9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77203</xdr:rowOff>
    </xdr:from>
    <xdr:to>
      <xdr:col>41</xdr:col>
      <xdr:colOff>101600</xdr:colOff>
      <xdr:row>79</xdr:row>
      <xdr:rowOff>7353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169930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30759</xdr:rowOff>
    </xdr:from>
    <xdr:to>
      <xdr:col>36</xdr:col>
      <xdr:colOff>165100</xdr:colOff>
      <xdr:row>76</xdr:row>
      <xdr:rowOff>132359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123486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1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75969</xdr:rowOff>
    </xdr:from>
    <xdr:to>
      <xdr:col>55</xdr:col>
      <xdr:colOff>0</xdr:colOff>
      <xdr:row>95</xdr:row>
      <xdr:rowOff>162461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63719"/>
          <a:ext cx="838200" cy="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162461</xdr:rowOff>
    </xdr:from>
    <xdr:to>
      <xdr:col>50</xdr:col>
      <xdr:colOff>114300</xdr:colOff>
      <xdr:row>96</xdr:row>
      <xdr:rowOff>47329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450211"/>
          <a:ext cx="8890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47329</xdr:rowOff>
    </xdr:from>
    <xdr:to>
      <xdr:col>45</xdr:col>
      <xdr:colOff>177800</xdr:colOff>
      <xdr:row>96</xdr:row>
      <xdr:rowOff>155032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506529"/>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144647</xdr:rowOff>
    </xdr:from>
    <xdr:to>
      <xdr:col>41</xdr:col>
      <xdr:colOff>50800</xdr:colOff>
      <xdr:row>96</xdr:row>
      <xdr:rowOff>155032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0384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25169</xdr:rowOff>
    </xdr:from>
    <xdr:to>
      <xdr:col>55</xdr:col>
      <xdr:colOff>50800</xdr:colOff>
      <xdr:row>95</xdr:row>
      <xdr:rowOff>126769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111661</xdr:rowOff>
    </xdr:from>
    <xdr:to>
      <xdr:col>50</xdr:col>
      <xdr:colOff>165100</xdr:colOff>
      <xdr:row>96</xdr:row>
      <xdr:rowOff>41811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3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32938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4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167979</xdr:rowOff>
    </xdr:from>
    <xdr:to>
      <xdr:col>46</xdr:col>
      <xdr:colOff>38100</xdr:colOff>
      <xdr:row>96</xdr:row>
      <xdr:rowOff>98129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89256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4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104232</xdr:rowOff>
    </xdr:from>
    <xdr:to>
      <xdr:col>41</xdr:col>
      <xdr:colOff>101600</xdr:colOff>
      <xdr:row>97</xdr:row>
      <xdr:rowOff>34382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56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25509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6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93847</xdr:rowOff>
    </xdr:from>
    <xdr:to>
      <xdr:col>36</xdr:col>
      <xdr:colOff>165100</xdr:colOff>
      <xdr:row>97</xdr:row>
      <xdr:rowOff>23997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40524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151907</xdr:rowOff>
    </xdr:from>
    <xdr:to>
      <xdr:col>85</xdr:col>
      <xdr:colOff>127000</xdr:colOff>
      <xdr:row>36</xdr:row>
      <xdr:rowOff>155702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5981207"/>
          <a:ext cx="838200" cy="3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116794</xdr:rowOff>
    </xdr:from>
    <xdr:to>
      <xdr:col>81</xdr:col>
      <xdr:colOff>50800</xdr:colOff>
      <xdr:row>34</xdr:row>
      <xdr:rowOff>151907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94609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116794</xdr:rowOff>
    </xdr:from>
    <xdr:to>
      <xdr:col>76</xdr:col>
      <xdr:colOff>114300</xdr:colOff>
      <xdr:row>35</xdr:row>
      <xdr:rowOff>118029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946094"/>
          <a:ext cx="889000" cy="17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98096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1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118029</xdr:rowOff>
    </xdr:from>
    <xdr:to>
      <xdr:col>71</xdr:col>
      <xdr:colOff>177800</xdr:colOff>
      <xdr:row>38</xdr:row>
      <xdr:rowOff>47848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118779"/>
          <a:ext cx="889000" cy="4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60378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57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146057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104902</xdr:rowOff>
    </xdr:from>
    <xdr:to>
      <xdr:col>85</xdr:col>
      <xdr:colOff>177800</xdr:colOff>
      <xdr:row>37</xdr:row>
      <xdr:rowOff>35052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127779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12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101107</xdr:rowOff>
    </xdr:from>
    <xdr:to>
      <xdr:col>81</xdr:col>
      <xdr:colOff>101600</xdr:colOff>
      <xdr:row>35</xdr:row>
      <xdr:rowOff>31257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9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47784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7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65994</xdr:rowOff>
    </xdr:from>
    <xdr:to>
      <xdr:col>76</xdr:col>
      <xdr:colOff>165100</xdr:colOff>
      <xdr:row>34</xdr:row>
      <xdr:rowOff>167594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12671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56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67229</xdr:rowOff>
    </xdr:from>
    <xdr:to>
      <xdr:col>72</xdr:col>
      <xdr:colOff>38100</xdr:colOff>
      <xdr:row>35</xdr:row>
      <xdr:rowOff>168829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0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13906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8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168498</xdr:rowOff>
    </xdr:from>
    <xdr:to>
      <xdr:col>67</xdr:col>
      <xdr:colOff>101600</xdr:colOff>
      <xdr:row>38</xdr:row>
      <xdr:rowOff>98648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1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115176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28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147777</xdr:rowOff>
    </xdr:from>
    <xdr:to>
      <xdr:col>85</xdr:col>
      <xdr:colOff>127000</xdr:colOff>
      <xdr:row>76</xdr:row>
      <xdr:rowOff>160350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7797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145759</xdr:rowOff>
    </xdr:from>
    <xdr:to>
      <xdr:col>81</xdr:col>
      <xdr:colOff>50800</xdr:colOff>
      <xdr:row>76</xdr:row>
      <xdr:rowOff>147777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75959"/>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138748</xdr:rowOff>
    </xdr:from>
    <xdr:to>
      <xdr:col>76</xdr:col>
      <xdr:colOff>114300</xdr:colOff>
      <xdr:row>76</xdr:row>
      <xdr:rowOff>145759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16894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107505</xdr:rowOff>
    </xdr:from>
    <xdr:to>
      <xdr:col>71</xdr:col>
      <xdr:colOff>177800</xdr:colOff>
      <xdr:row>76</xdr:row>
      <xdr:rowOff>138748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137705"/>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109550</xdr:rowOff>
    </xdr:from>
    <xdr:to>
      <xdr:col>85</xdr:col>
      <xdr:colOff>177800</xdr:colOff>
      <xdr:row>77</xdr:row>
      <xdr:rowOff>39700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87977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96977</xdr:rowOff>
    </xdr:from>
    <xdr:to>
      <xdr:col>81</xdr:col>
      <xdr:colOff>101600</xdr:colOff>
      <xdr:row>77</xdr:row>
      <xdr:rowOff>27127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18254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94959</xdr:rowOff>
    </xdr:from>
    <xdr:to>
      <xdr:col>76</xdr:col>
      <xdr:colOff>165100</xdr:colOff>
      <xdr:row>77</xdr:row>
      <xdr:rowOff>25109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87948</xdr:rowOff>
    </xdr:from>
    <xdr:to>
      <xdr:col>72</xdr:col>
      <xdr:colOff>38100</xdr:colOff>
      <xdr:row>77</xdr:row>
      <xdr:rowOff>18098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56705</xdr:rowOff>
    </xdr:from>
    <xdr:to>
      <xdr:col>67</xdr:col>
      <xdr:colOff>101600</xdr:colOff>
      <xdr:row>76</xdr:row>
      <xdr:rowOff>158305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44766</xdr:rowOff>
    </xdr:from>
    <xdr:to>
      <xdr:col>85</xdr:col>
      <xdr:colOff>126364</xdr:colOff>
      <xdr:row>99</xdr:row>
      <xdr:rowOff>51983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818166"/>
          <a:ext cx="1269" cy="120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55810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51983</xdr:rowOff>
    </xdr:from>
    <xdr:to>
      <xdr:col>86</xdr:col>
      <xdr:colOff>25400</xdr:colOff>
      <xdr:row>99</xdr:row>
      <xdr:rowOff>51983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25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162893</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44766</xdr:rowOff>
    </xdr:from>
    <xdr:to>
      <xdr:col>86</xdr:col>
      <xdr:colOff>25400</xdr:colOff>
      <xdr:row>92</xdr:row>
      <xdr:rowOff>44766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81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125200</xdr:rowOff>
    </xdr:from>
    <xdr:to>
      <xdr:col>85</xdr:col>
      <xdr:colOff>127000</xdr:colOff>
      <xdr:row>92</xdr:row>
      <xdr:rowOff>44766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5555700"/>
          <a:ext cx="838200" cy="26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167127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2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17250</xdr:rowOff>
    </xdr:from>
    <xdr:to>
      <xdr:col>85</xdr:col>
      <xdr:colOff>177800</xdr:colOff>
      <xdr:row>97</xdr:row>
      <xdr:rowOff>118850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4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125200</xdr:rowOff>
    </xdr:from>
    <xdr:to>
      <xdr:col>81</xdr:col>
      <xdr:colOff>50800</xdr:colOff>
      <xdr:row>93</xdr:row>
      <xdr:rowOff>51656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5555700"/>
          <a:ext cx="889000" cy="4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115678</xdr:rowOff>
    </xdr:from>
    <xdr:to>
      <xdr:col>81</xdr:col>
      <xdr:colOff>101600</xdr:colOff>
      <xdr:row>97</xdr:row>
      <xdr:rowOff>45828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36955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150771</xdr:rowOff>
    </xdr:from>
    <xdr:to>
      <xdr:col>76</xdr:col>
      <xdr:colOff>114300</xdr:colOff>
      <xdr:row>93</xdr:row>
      <xdr:rowOff>51656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5752721"/>
          <a:ext cx="889000" cy="24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128643</xdr:rowOff>
    </xdr:from>
    <xdr:to>
      <xdr:col>76</xdr:col>
      <xdr:colOff>165100</xdr:colOff>
      <xdr:row>97</xdr:row>
      <xdr:rowOff>58793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49920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150771</xdr:rowOff>
    </xdr:from>
    <xdr:to>
      <xdr:col>71</xdr:col>
      <xdr:colOff>177800</xdr:colOff>
      <xdr:row>93</xdr:row>
      <xdr:rowOff>151881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5752721"/>
          <a:ext cx="889000" cy="3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66791</xdr:rowOff>
    </xdr:from>
    <xdr:to>
      <xdr:col>72</xdr:col>
      <xdr:colOff>38100</xdr:colOff>
      <xdr:row>96</xdr:row>
      <xdr:rowOff>168391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159518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129853</xdr:rowOff>
    </xdr:from>
    <xdr:to>
      <xdr:col>67</xdr:col>
      <xdr:colOff>101600</xdr:colOff>
      <xdr:row>97</xdr:row>
      <xdr:rowOff>60003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51130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165416</xdr:rowOff>
    </xdr:from>
    <xdr:to>
      <xdr:col>85</xdr:col>
      <xdr:colOff>177800</xdr:colOff>
      <xdr:row>92</xdr:row>
      <xdr:rowOff>95566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7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118443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7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74400</xdr:rowOff>
    </xdr:from>
    <xdr:to>
      <xdr:col>81</xdr:col>
      <xdr:colOff>101600</xdr:colOff>
      <xdr:row>91</xdr:row>
      <xdr:rowOff>4550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55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21077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52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856</xdr:rowOff>
    </xdr:from>
    <xdr:to>
      <xdr:col>76</xdr:col>
      <xdr:colOff>165100</xdr:colOff>
      <xdr:row>93</xdr:row>
      <xdr:rowOff>102456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59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118983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7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99971</xdr:rowOff>
    </xdr:from>
    <xdr:to>
      <xdr:col>72</xdr:col>
      <xdr:colOff>38100</xdr:colOff>
      <xdr:row>92</xdr:row>
      <xdr:rowOff>30121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57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46648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54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101081</xdr:rowOff>
    </xdr:from>
    <xdr:to>
      <xdr:col>67</xdr:col>
      <xdr:colOff>101600</xdr:colOff>
      <xdr:row>94</xdr:row>
      <xdr:rowOff>31231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04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47758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58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44196</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07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41783</xdr:rowOff>
    </xdr:from>
    <xdr:to>
      <xdr:col>111</xdr:col>
      <xdr:colOff>177800</xdr:colOff>
      <xdr:row>39</xdr:row>
      <xdr:rowOff>44196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2833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90441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41783</xdr:rowOff>
    </xdr:from>
    <xdr:to>
      <xdr:col>107</xdr:col>
      <xdr:colOff>50800</xdr:colOff>
      <xdr:row>39</xdr:row>
      <xdr:rowOff>42545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283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42799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2909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101109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86123</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162433</xdr:rowOff>
    </xdr:from>
    <xdr:to>
      <xdr:col>107</xdr:col>
      <xdr:colOff>101600</xdr:colOff>
      <xdr:row>39</xdr:row>
      <xdr:rowOff>92583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83710</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163195</xdr:rowOff>
    </xdr:from>
    <xdr:to>
      <xdr:col>102</xdr:col>
      <xdr:colOff>165100</xdr:colOff>
      <xdr:row>39</xdr:row>
      <xdr:rowOff>93345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84472</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163449</xdr:rowOff>
    </xdr:from>
    <xdr:to>
      <xdr:col>98</xdr:col>
      <xdr:colOff>38100</xdr:colOff>
      <xdr:row>39</xdr:row>
      <xdr:rowOff>93599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84726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134031</xdr:rowOff>
    </xdr:from>
    <xdr:to>
      <xdr:col>116</xdr:col>
      <xdr:colOff>63500</xdr:colOff>
      <xdr:row>58</xdr:row>
      <xdr:rowOff>134122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78131"/>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132522</xdr:rowOff>
    </xdr:from>
    <xdr:to>
      <xdr:col>111</xdr:col>
      <xdr:colOff>177800</xdr:colOff>
      <xdr:row>58</xdr:row>
      <xdr:rowOff>134031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7662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126395</xdr:rowOff>
    </xdr:from>
    <xdr:to>
      <xdr:col>107</xdr:col>
      <xdr:colOff>50800</xdr:colOff>
      <xdr:row>58</xdr:row>
      <xdr:rowOff>132522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70495"/>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125938</xdr:rowOff>
    </xdr:from>
    <xdr:to>
      <xdr:col>102</xdr:col>
      <xdr:colOff>114300</xdr:colOff>
      <xdr:row>58</xdr:row>
      <xdr:rowOff>126395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7003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83322</xdr:rowOff>
    </xdr:from>
    <xdr:to>
      <xdr:col>116</xdr:col>
      <xdr:colOff>114300</xdr:colOff>
      <xdr:row>59</xdr:row>
      <xdr:rowOff>13472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169699</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83231</xdr:rowOff>
    </xdr:from>
    <xdr:to>
      <xdr:col>112</xdr:col>
      <xdr:colOff>38100</xdr:colOff>
      <xdr:row>59</xdr:row>
      <xdr:rowOff>13381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4508</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2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81722</xdr:rowOff>
    </xdr:from>
    <xdr:to>
      <xdr:col>107</xdr:col>
      <xdr:colOff>101600</xdr:colOff>
      <xdr:row>59</xdr:row>
      <xdr:rowOff>11872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2999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1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75595</xdr:rowOff>
    </xdr:from>
    <xdr:to>
      <xdr:col>102</xdr:col>
      <xdr:colOff>165100</xdr:colOff>
      <xdr:row>59</xdr:row>
      <xdr:rowOff>5745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168322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1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75138</xdr:rowOff>
    </xdr:from>
    <xdr:to>
      <xdr:col>98</xdr:col>
      <xdr:colOff>38100</xdr:colOff>
      <xdr:row>59</xdr:row>
      <xdr:rowOff>5288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167865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1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11554</xdr:rowOff>
    </xdr:from>
    <xdr:to>
      <xdr:col>116</xdr:col>
      <xdr:colOff>63500</xdr:colOff>
      <xdr:row>74</xdr:row>
      <xdr:rowOff>53811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698854"/>
          <a:ext cx="838200" cy="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153579</xdr:rowOff>
    </xdr:from>
    <xdr:to>
      <xdr:col>111</xdr:col>
      <xdr:colOff>177800</xdr:colOff>
      <xdr:row>74</xdr:row>
      <xdr:rowOff>53811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669429"/>
          <a:ext cx="889000" cy="7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153579</xdr:rowOff>
    </xdr:from>
    <xdr:to>
      <xdr:col>107</xdr:col>
      <xdr:colOff>50800</xdr:colOff>
      <xdr:row>73</xdr:row>
      <xdr:rowOff>164226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669429"/>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139047</xdr:rowOff>
    </xdr:from>
    <xdr:to>
      <xdr:col>102</xdr:col>
      <xdr:colOff>114300</xdr:colOff>
      <xdr:row>73</xdr:row>
      <xdr:rowOff>164226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65489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132204</xdr:rowOff>
    </xdr:from>
    <xdr:to>
      <xdr:col>116</xdr:col>
      <xdr:colOff>114300</xdr:colOff>
      <xdr:row>74</xdr:row>
      <xdr:rowOff>62354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155081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3011</xdr:rowOff>
    </xdr:from>
    <xdr:to>
      <xdr:col>112</xdr:col>
      <xdr:colOff>38100</xdr:colOff>
      <xdr:row>74</xdr:row>
      <xdr:rowOff>104611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121138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102779</xdr:rowOff>
    </xdr:from>
    <xdr:to>
      <xdr:col>107</xdr:col>
      <xdr:colOff>101600</xdr:colOff>
      <xdr:row>74</xdr:row>
      <xdr:rowOff>32929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6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49456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3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113426</xdr:rowOff>
    </xdr:from>
    <xdr:to>
      <xdr:col>102</xdr:col>
      <xdr:colOff>165100</xdr:colOff>
      <xdr:row>74</xdr:row>
      <xdr:rowOff>43576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6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60103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4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88247</xdr:rowOff>
    </xdr:from>
    <xdr:to>
      <xdr:col>98</xdr:col>
      <xdr:colOff>38100</xdr:colOff>
      <xdr:row>74</xdr:row>
      <xdr:rowOff>18397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34924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ふるさと納税の推進による歳入確保に努めた結果、返礼品に要する経費などが増となり、類似団体平均を大きく上回っている。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自立支援医療（障害福祉サービス）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児童扶養手当費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により前年度と比較して増加し、また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類似団体平均を大きく上回っていることから、健康対策の強化や単独扶助費の検証・見直しなどにより、抑制に努める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・補助費等については、肝属中部畑地かんがい事業償還に伴い前年度と比較し大幅に増額となり、類似団体平均を上回った。（当該事業に係る償還は、Ｒ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年度及びＲ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箇年）</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・普通建設事業費については、畜産クラスター事業や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鹿屋女子高校舎建設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類似団体平均を上回っている。今後も給食センター整備や学校施設の増改築などの大型事業が予定されていることから、事業計画の見直しや平準化などにより将来負担の軽減に努める。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号に伴う災害により増加し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年度で当該災害復旧事業が終了したことから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102,875
102,196
448.15
58,164,100
55,398,556
2,200,894
25,598,472
40,553,250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134366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0440"/>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97790</xdr:rowOff>
    </xdr:from>
    <xdr:to>
      <xdr:col>19</xdr:col>
      <xdr:colOff>177800</xdr:colOff>
      <xdr:row>35</xdr:row>
      <xdr:rowOff>134366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8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14241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65786</xdr:rowOff>
    </xdr:from>
    <xdr:to>
      <xdr:col>15</xdr:col>
      <xdr:colOff>50800</xdr:colOff>
      <xdr:row>35</xdr:row>
      <xdr:rowOff>97790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6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65024</xdr:rowOff>
    </xdr:from>
    <xdr:to>
      <xdr:col>10</xdr:col>
      <xdr:colOff>114300</xdr:colOff>
      <xdr:row>35</xdr:row>
      <xdr:rowOff>65786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94324"/>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xdr:rowOff>
    </xdr:from>
    <xdr:to>
      <xdr:col>24</xdr:col>
      <xdr:colOff>114300</xdr:colOff>
      <xdr:row>35</xdr:row>
      <xdr:rowOff>110490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83566</xdr:rowOff>
    </xdr:from>
    <xdr:to>
      <xdr:col>20</xdr:col>
      <xdr:colOff>38100</xdr:colOff>
      <xdr:row>36</xdr:row>
      <xdr:rowOff>13716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46990</xdr:rowOff>
    </xdr:from>
    <xdr:to>
      <xdr:col>15</xdr:col>
      <xdr:colOff>101600</xdr:colOff>
      <xdr:row>35</xdr:row>
      <xdr:rowOff>148590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165117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14986</xdr:rowOff>
    </xdr:from>
    <xdr:to>
      <xdr:col>10</xdr:col>
      <xdr:colOff>165100</xdr:colOff>
      <xdr:row>35</xdr:row>
      <xdr:rowOff>116586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14224</xdr:rowOff>
    </xdr:from>
    <xdr:to>
      <xdr:col>6</xdr:col>
      <xdr:colOff>38100</xdr:colOff>
      <xdr:row>34</xdr:row>
      <xdr:rowOff>115824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132351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89560</xdr:rowOff>
    </xdr:from>
    <xdr:to>
      <xdr:col>24</xdr:col>
      <xdr:colOff>63500</xdr:colOff>
      <xdr:row>52</xdr:row>
      <xdr:rowOff>9284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833510"/>
          <a:ext cx="8382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9284</xdr:rowOff>
    </xdr:from>
    <xdr:to>
      <xdr:col>19</xdr:col>
      <xdr:colOff>177800</xdr:colOff>
      <xdr:row>52</xdr:row>
      <xdr:rowOff>38583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924684"/>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150235</xdr:rowOff>
    </xdr:from>
    <xdr:to>
      <xdr:col>15</xdr:col>
      <xdr:colOff>50800</xdr:colOff>
      <xdr:row>52</xdr:row>
      <xdr:rowOff>38583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894185"/>
          <a:ext cx="889000" cy="5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150235</xdr:rowOff>
    </xdr:from>
    <xdr:to>
      <xdr:col>10</xdr:col>
      <xdr:colOff>114300</xdr:colOff>
      <xdr:row>53</xdr:row>
      <xdr:rowOff>33039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94185"/>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38760</xdr:rowOff>
    </xdr:from>
    <xdr:to>
      <xdr:col>24</xdr:col>
      <xdr:colOff>114300</xdr:colOff>
      <xdr:row>51</xdr:row>
      <xdr:rowOff>140360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7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163237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129934</xdr:rowOff>
    </xdr:from>
    <xdr:to>
      <xdr:col>20</xdr:col>
      <xdr:colOff>38100</xdr:colOff>
      <xdr:row>52</xdr:row>
      <xdr:rowOff>60084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8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76611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6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159233</xdr:rowOff>
    </xdr:from>
    <xdr:to>
      <xdr:col>15</xdr:col>
      <xdr:colOff>101600</xdr:colOff>
      <xdr:row>52</xdr:row>
      <xdr:rowOff>89383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0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105910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6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99435</xdr:rowOff>
    </xdr:from>
    <xdr:to>
      <xdr:col>10</xdr:col>
      <xdr:colOff>165100</xdr:colOff>
      <xdr:row>52</xdr:row>
      <xdr:rowOff>29585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84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46112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6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153689</xdr:rowOff>
    </xdr:from>
    <xdr:to>
      <xdr:col>6</xdr:col>
      <xdr:colOff>38100</xdr:colOff>
      <xdr:row>53</xdr:row>
      <xdr:rowOff>83839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0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100366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8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170779</xdr:rowOff>
    </xdr:from>
    <xdr:to>
      <xdr:col>24</xdr:col>
      <xdr:colOff>63500</xdr:colOff>
      <xdr:row>75</xdr:row>
      <xdr:rowOff>120302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58079"/>
          <a:ext cx="838200" cy="1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97670</xdr:rowOff>
    </xdr:from>
    <xdr:to>
      <xdr:col>19</xdr:col>
      <xdr:colOff>177800</xdr:colOff>
      <xdr:row>75</xdr:row>
      <xdr:rowOff>120302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95642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97670</xdr:rowOff>
    </xdr:from>
    <xdr:to>
      <xdr:col>15</xdr:col>
      <xdr:colOff>50800</xdr:colOff>
      <xdr:row>75</xdr:row>
      <xdr:rowOff>140081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56420"/>
          <a:ext cx="889000" cy="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140081</xdr:rowOff>
    </xdr:from>
    <xdr:to>
      <xdr:col>10</xdr:col>
      <xdr:colOff>114300</xdr:colOff>
      <xdr:row>76</xdr:row>
      <xdr:rowOff>44734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98831"/>
          <a:ext cx="889000" cy="7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119979</xdr:rowOff>
    </xdr:from>
    <xdr:to>
      <xdr:col>24</xdr:col>
      <xdr:colOff>114300</xdr:colOff>
      <xdr:row>75</xdr:row>
      <xdr:rowOff>50129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142856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5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69502</xdr:rowOff>
    </xdr:from>
    <xdr:to>
      <xdr:col>20</xdr:col>
      <xdr:colOff>38100</xdr:colOff>
      <xdr:row>75</xdr:row>
      <xdr:rowOff>171103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28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16179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46870</xdr:rowOff>
    </xdr:from>
    <xdr:to>
      <xdr:col>15</xdr:col>
      <xdr:colOff>101600</xdr:colOff>
      <xdr:row>75</xdr:row>
      <xdr:rowOff>148470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164997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89281</xdr:rowOff>
    </xdr:from>
    <xdr:to>
      <xdr:col>10</xdr:col>
      <xdr:colOff>165100</xdr:colOff>
      <xdr:row>76</xdr:row>
      <xdr:rowOff>19431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35958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2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165384</xdr:rowOff>
    </xdr:from>
    <xdr:to>
      <xdr:col>6</xdr:col>
      <xdr:colOff>38100</xdr:colOff>
      <xdr:row>76</xdr:row>
      <xdr:rowOff>95534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112060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9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4941</xdr:rowOff>
    </xdr:from>
    <xdr:to>
      <xdr:col>24</xdr:col>
      <xdr:colOff>63500</xdr:colOff>
      <xdr:row>98</xdr:row>
      <xdr:rowOff>29514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07041"/>
          <a:ext cx="838200" cy="2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29514</xdr:rowOff>
    </xdr:from>
    <xdr:to>
      <xdr:col>19</xdr:col>
      <xdr:colOff>177800</xdr:colOff>
      <xdr:row>98</xdr:row>
      <xdr:rowOff>35782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3161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35782</xdr:rowOff>
    </xdr:from>
    <xdr:to>
      <xdr:col>15</xdr:col>
      <xdr:colOff>50800</xdr:colOff>
      <xdr:row>98</xdr:row>
      <xdr:rowOff>40830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37882"/>
          <a:ext cx="8890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24104</xdr:rowOff>
    </xdr:from>
    <xdr:to>
      <xdr:col>10</xdr:col>
      <xdr:colOff>114300</xdr:colOff>
      <xdr:row>98</xdr:row>
      <xdr:rowOff>40830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2620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125591</xdr:rowOff>
    </xdr:from>
    <xdr:to>
      <xdr:col>24</xdr:col>
      <xdr:colOff>114300</xdr:colOff>
      <xdr:row>98</xdr:row>
      <xdr:rowOff>55741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104018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150164</xdr:rowOff>
    </xdr:from>
    <xdr:to>
      <xdr:col>20</xdr:col>
      <xdr:colOff>38100</xdr:colOff>
      <xdr:row>98</xdr:row>
      <xdr:rowOff>80314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71441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156432</xdr:rowOff>
    </xdr:from>
    <xdr:to>
      <xdr:col>15</xdr:col>
      <xdr:colOff>101600</xdr:colOff>
      <xdr:row>98</xdr:row>
      <xdr:rowOff>86582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77709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161480</xdr:rowOff>
    </xdr:from>
    <xdr:to>
      <xdr:col>10</xdr:col>
      <xdr:colOff>165100</xdr:colOff>
      <xdr:row>98</xdr:row>
      <xdr:rowOff>91630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144754</xdr:rowOff>
    </xdr:from>
    <xdr:to>
      <xdr:col>6</xdr:col>
      <xdr:colOff>38100</xdr:colOff>
      <xdr:row>98</xdr:row>
      <xdr:rowOff>74904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66031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141859</xdr:rowOff>
    </xdr:from>
    <xdr:to>
      <xdr:col>55</xdr:col>
      <xdr:colOff>0</xdr:colOff>
      <xdr:row>38</xdr:row>
      <xdr:rowOff>144145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5695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141859</xdr:rowOff>
    </xdr:from>
    <xdr:to>
      <xdr:col>50</xdr:col>
      <xdr:colOff>114300</xdr:colOff>
      <xdr:row>38</xdr:row>
      <xdr:rowOff>143383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5695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143383</xdr:rowOff>
    </xdr:from>
    <xdr:to>
      <xdr:col>45</xdr:col>
      <xdr:colOff>177800</xdr:colOff>
      <xdr:row>38</xdr:row>
      <xdr:rowOff>143891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5848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134493</xdr:rowOff>
    </xdr:from>
    <xdr:to>
      <xdr:col>41</xdr:col>
      <xdr:colOff>50800</xdr:colOff>
      <xdr:row>38</xdr:row>
      <xdr:rowOff>143891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49593"/>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93345</xdr:rowOff>
    </xdr:from>
    <xdr:to>
      <xdr:col>55</xdr:col>
      <xdr:colOff>50800</xdr:colOff>
      <xdr:row>39</xdr:row>
      <xdr:rowOff>23495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8272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91059</xdr:rowOff>
    </xdr:from>
    <xdr:to>
      <xdr:col>50</xdr:col>
      <xdr:colOff>165100</xdr:colOff>
      <xdr:row>39</xdr:row>
      <xdr:rowOff>21209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12336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92583</xdr:rowOff>
    </xdr:from>
    <xdr:to>
      <xdr:col>46</xdr:col>
      <xdr:colOff>38100</xdr:colOff>
      <xdr:row>39</xdr:row>
      <xdr:rowOff>22733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13860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93091</xdr:rowOff>
    </xdr:from>
    <xdr:to>
      <xdr:col>41</xdr:col>
      <xdr:colOff>101600</xdr:colOff>
      <xdr:row>39</xdr:row>
      <xdr:rowOff>23241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14368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83693</xdr:rowOff>
    </xdr:from>
    <xdr:to>
      <xdr:col>36</xdr:col>
      <xdr:colOff>165100</xdr:colOff>
      <xdr:row>39</xdr:row>
      <xdr:rowOff>13843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4970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91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71074</xdr:rowOff>
    </xdr:from>
    <xdr:to>
      <xdr:col>55</xdr:col>
      <xdr:colOff>0</xdr:colOff>
      <xdr:row>53</xdr:row>
      <xdr:rowOff>145529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815024"/>
          <a:ext cx="838200" cy="4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136088</xdr:rowOff>
    </xdr:from>
    <xdr:to>
      <xdr:col>50</xdr:col>
      <xdr:colOff>114300</xdr:colOff>
      <xdr:row>53</xdr:row>
      <xdr:rowOff>145529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51488"/>
          <a:ext cx="889000" cy="1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136088</xdr:rowOff>
    </xdr:from>
    <xdr:to>
      <xdr:col>45</xdr:col>
      <xdr:colOff>177800</xdr:colOff>
      <xdr:row>55</xdr:row>
      <xdr:rowOff>111720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051488"/>
          <a:ext cx="889000" cy="48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111720</xdr:rowOff>
    </xdr:from>
    <xdr:to>
      <xdr:col>41</xdr:col>
      <xdr:colOff>50800</xdr:colOff>
      <xdr:row>55</xdr:row>
      <xdr:rowOff>120246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41470"/>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20274</xdr:rowOff>
    </xdr:from>
    <xdr:to>
      <xdr:col>55</xdr:col>
      <xdr:colOff>50800</xdr:colOff>
      <xdr:row>51</xdr:row>
      <xdr:rowOff>121874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7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144751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7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94729</xdr:rowOff>
    </xdr:from>
    <xdr:to>
      <xdr:col>50</xdr:col>
      <xdr:colOff>165100</xdr:colOff>
      <xdr:row>54</xdr:row>
      <xdr:rowOff>24879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18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41406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9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85288</xdr:rowOff>
    </xdr:from>
    <xdr:to>
      <xdr:col>46</xdr:col>
      <xdr:colOff>38100</xdr:colOff>
      <xdr:row>53</xdr:row>
      <xdr:rowOff>15438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0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31965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60920</xdr:rowOff>
    </xdr:from>
    <xdr:to>
      <xdr:col>41</xdr:col>
      <xdr:colOff>101600</xdr:colOff>
      <xdr:row>55</xdr:row>
      <xdr:rowOff>162520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69446</xdr:rowOff>
    </xdr:from>
    <xdr:to>
      <xdr:col>36</xdr:col>
      <xdr:colOff>165100</xdr:colOff>
      <xdr:row>55</xdr:row>
      <xdr:rowOff>171046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16123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7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5186</xdr:rowOff>
    </xdr:from>
    <xdr:to>
      <xdr:col>55</xdr:col>
      <xdr:colOff>0</xdr:colOff>
      <xdr:row>78</xdr:row>
      <xdr:rowOff>56784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78286"/>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121021</xdr:rowOff>
    </xdr:from>
    <xdr:to>
      <xdr:col>50</xdr:col>
      <xdr:colOff>114300</xdr:colOff>
      <xdr:row>78</xdr:row>
      <xdr:rowOff>56784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22671"/>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121021</xdr:rowOff>
    </xdr:from>
    <xdr:to>
      <xdr:col>45</xdr:col>
      <xdr:colOff>177800</xdr:colOff>
      <xdr:row>78</xdr:row>
      <xdr:rowOff>3356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22671"/>
          <a:ext cx="889000" cy="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106194</xdr:rowOff>
    </xdr:from>
    <xdr:to>
      <xdr:col>41</xdr:col>
      <xdr:colOff>50800</xdr:colOff>
      <xdr:row>78</xdr:row>
      <xdr:rowOff>3356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7844"/>
          <a:ext cx="889000" cy="6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125836</xdr:rowOff>
    </xdr:from>
    <xdr:to>
      <xdr:col>55</xdr:col>
      <xdr:colOff>50800</xdr:colOff>
      <xdr:row>78</xdr:row>
      <xdr:rowOff>55986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104263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5984</xdr:rowOff>
    </xdr:from>
    <xdr:to>
      <xdr:col>50</xdr:col>
      <xdr:colOff>165100</xdr:colOff>
      <xdr:row>78</xdr:row>
      <xdr:rowOff>107584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98711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70221</xdr:rowOff>
    </xdr:from>
    <xdr:to>
      <xdr:col>46</xdr:col>
      <xdr:colOff>38100</xdr:colOff>
      <xdr:row>78</xdr:row>
      <xdr:rowOff>371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162948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6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124006</xdr:rowOff>
    </xdr:from>
    <xdr:to>
      <xdr:col>41</xdr:col>
      <xdr:colOff>101600</xdr:colOff>
      <xdr:row>78</xdr:row>
      <xdr:rowOff>54156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2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45283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1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55394</xdr:rowOff>
    </xdr:from>
    <xdr:to>
      <xdr:col>36</xdr:col>
      <xdr:colOff>165100</xdr:colOff>
      <xdr:row>77</xdr:row>
      <xdr:rowOff>156994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148121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34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49678</xdr:rowOff>
    </xdr:from>
    <xdr:to>
      <xdr:col>55</xdr:col>
      <xdr:colOff>0</xdr:colOff>
      <xdr:row>97</xdr:row>
      <xdr:rowOff>79829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80328"/>
          <a:ext cx="838200" cy="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35641</xdr:rowOff>
    </xdr:from>
    <xdr:to>
      <xdr:col>50</xdr:col>
      <xdr:colOff>114300</xdr:colOff>
      <xdr:row>97</xdr:row>
      <xdr:rowOff>49678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66291"/>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35641</xdr:rowOff>
    </xdr:from>
    <xdr:to>
      <xdr:col>45</xdr:col>
      <xdr:colOff>177800</xdr:colOff>
      <xdr:row>97</xdr:row>
      <xdr:rowOff>41585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6629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41585</xdr:rowOff>
    </xdr:from>
    <xdr:to>
      <xdr:col>41</xdr:col>
      <xdr:colOff>50800</xdr:colOff>
      <xdr:row>97</xdr:row>
      <xdr:rowOff>130397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72235"/>
          <a:ext cx="889000" cy="8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29029</xdr:rowOff>
    </xdr:from>
    <xdr:to>
      <xdr:col>55</xdr:col>
      <xdr:colOff>50800</xdr:colOff>
      <xdr:row>97</xdr:row>
      <xdr:rowOff>130629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7456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170328</xdr:rowOff>
    </xdr:from>
    <xdr:to>
      <xdr:col>50</xdr:col>
      <xdr:colOff>165100</xdr:colOff>
      <xdr:row>97</xdr:row>
      <xdr:rowOff>100478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91605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156291</xdr:rowOff>
    </xdr:from>
    <xdr:to>
      <xdr:col>46</xdr:col>
      <xdr:colOff>38100</xdr:colOff>
      <xdr:row>97</xdr:row>
      <xdr:rowOff>86441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77568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162235</xdr:rowOff>
    </xdr:from>
    <xdr:to>
      <xdr:col>41</xdr:col>
      <xdr:colOff>101600</xdr:colOff>
      <xdr:row>97</xdr:row>
      <xdr:rowOff>92385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83512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79597</xdr:rowOff>
    </xdr:from>
    <xdr:to>
      <xdr:col>36</xdr:col>
      <xdr:colOff>165100</xdr:colOff>
      <xdr:row>98</xdr:row>
      <xdr:rowOff>9747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27076</xdr:rowOff>
    </xdr:from>
    <xdr:to>
      <xdr:col>85</xdr:col>
      <xdr:colOff>127000</xdr:colOff>
      <xdr:row>35</xdr:row>
      <xdr:rowOff>92456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27826"/>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27076</xdr:rowOff>
    </xdr:from>
    <xdr:to>
      <xdr:col>81</xdr:col>
      <xdr:colOff>50800</xdr:colOff>
      <xdr:row>35</xdr:row>
      <xdr:rowOff>72339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27826"/>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72339</xdr:rowOff>
    </xdr:from>
    <xdr:to>
      <xdr:col>76</xdr:col>
      <xdr:colOff>114300</xdr:colOff>
      <xdr:row>35</xdr:row>
      <xdr:rowOff>149454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73089"/>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171247</xdr:rowOff>
    </xdr:from>
    <xdr:to>
      <xdr:col>71</xdr:col>
      <xdr:colOff>177800</xdr:colOff>
      <xdr:row>35</xdr:row>
      <xdr:rowOff>149454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657647"/>
          <a:ext cx="889000" cy="49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41656</xdr:rowOff>
    </xdr:from>
    <xdr:to>
      <xdr:col>85</xdr:col>
      <xdr:colOff>177800</xdr:colOff>
      <xdr:row>35</xdr:row>
      <xdr:rowOff>143256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20083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147726</xdr:rowOff>
    </xdr:from>
    <xdr:to>
      <xdr:col>81</xdr:col>
      <xdr:colOff>101600</xdr:colOff>
      <xdr:row>35</xdr:row>
      <xdr:rowOff>77876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69003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6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21539</xdr:rowOff>
    </xdr:from>
    <xdr:to>
      <xdr:col>76</xdr:col>
      <xdr:colOff>165100</xdr:colOff>
      <xdr:row>35</xdr:row>
      <xdr:rowOff>123139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114266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98654</xdr:rowOff>
    </xdr:from>
    <xdr:to>
      <xdr:col>72</xdr:col>
      <xdr:colOff>38100</xdr:colOff>
      <xdr:row>36</xdr:row>
      <xdr:rowOff>28804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19931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120447</xdr:rowOff>
    </xdr:from>
    <xdr:to>
      <xdr:col>67</xdr:col>
      <xdr:colOff>101600</xdr:colOff>
      <xdr:row>33</xdr:row>
      <xdr:rowOff>50597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67124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168313</xdr:rowOff>
    </xdr:from>
    <xdr:to>
      <xdr:col>85</xdr:col>
      <xdr:colOff>127000</xdr:colOff>
      <xdr:row>54</xdr:row>
      <xdr:rowOff>9855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255163"/>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168313</xdr:rowOff>
    </xdr:from>
    <xdr:to>
      <xdr:col>81</xdr:col>
      <xdr:colOff>50800</xdr:colOff>
      <xdr:row>55</xdr:row>
      <xdr:rowOff>165094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255163"/>
          <a:ext cx="889000" cy="3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165094</xdr:rowOff>
    </xdr:from>
    <xdr:to>
      <xdr:col>76</xdr:col>
      <xdr:colOff>114300</xdr:colOff>
      <xdr:row>57</xdr:row>
      <xdr:rowOff>4178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594844"/>
          <a:ext cx="889000" cy="18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27324</xdr:rowOff>
    </xdr:from>
    <xdr:to>
      <xdr:col>71</xdr:col>
      <xdr:colOff>177800</xdr:colOff>
      <xdr:row>57</xdr:row>
      <xdr:rowOff>4178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628524"/>
          <a:ext cx="889000" cy="1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130505</xdr:rowOff>
    </xdr:from>
    <xdr:to>
      <xdr:col>85</xdr:col>
      <xdr:colOff>177800</xdr:colOff>
      <xdr:row>54</xdr:row>
      <xdr:rowOff>60655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153382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117513</xdr:rowOff>
    </xdr:from>
    <xdr:to>
      <xdr:col>81</xdr:col>
      <xdr:colOff>101600</xdr:colOff>
      <xdr:row>54</xdr:row>
      <xdr:rowOff>47663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64190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9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114294</xdr:rowOff>
    </xdr:from>
    <xdr:to>
      <xdr:col>76</xdr:col>
      <xdr:colOff>165100</xdr:colOff>
      <xdr:row>56</xdr:row>
      <xdr:rowOff>44444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35571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63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124828</xdr:rowOff>
    </xdr:from>
    <xdr:to>
      <xdr:col>72</xdr:col>
      <xdr:colOff>38100</xdr:colOff>
      <xdr:row>57</xdr:row>
      <xdr:rowOff>54978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46105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147974</xdr:rowOff>
    </xdr:from>
    <xdr:to>
      <xdr:col>67</xdr:col>
      <xdr:colOff>101600</xdr:colOff>
      <xdr:row>56</xdr:row>
      <xdr:rowOff>78124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69251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151907</xdr:rowOff>
    </xdr:from>
    <xdr:to>
      <xdr:col>85</xdr:col>
      <xdr:colOff>127000</xdr:colOff>
      <xdr:row>76</xdr:row>
      <xdr:rowOff>155702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839207"/>
          <a:ext cx="838200" cy="3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116794</xdr:rowOff>
    </xdr:from>
    <xdr:to>
      <xdr:col>81</xdr:col>
      <xdr:colOff>50800</xdr:colOff>
      <xdr:row>74</xdr:row>
      <xdr:rowOff>151907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280409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116794</xdr:rowOff>
    </xdr:from>
    <xdr:to>
      <xdr:col>76</xdr:col>
      <xdr:colOff>114300</xdr:colOff>
      <xdr:row>75</xdr:row>
      <xdr:rowOff>118028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804094"/>
          <a:ext cx="889000" cy="1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98006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118028</xdr:rowOff>
    </xdr:from>
    <xdr:to>
      <xdr:col>71</xdr:col>
      <xdr:colOff>177800</xdr:colOff>
      <xdr:row>78</xdr:row>
      <xdr:rowOff>47848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2976778"/>
          <a:ext cx="889000" cy="4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60377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146057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104902</xdr:rowOff>
    </xdr:from>
    <xdr:to>
      <xdr:col>85</xdr:col>
      <xdr:colOff>177800</xdr:colOff>
      <xdr:row>77</xdr:row>
      <xdr:rowOff>35052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127779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298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101107</xdr:rowOff>
    </xdr:from>
    <xdr:to>
      <xdr:col>81</xdr:col>
      <xdr:colOff>101600</xdr:colOff>
      <xdr:row>75</xdr:row>
      <xdr:rowOff>31257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7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47784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256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65994</xdr:rowOff>
    </xdr:from>
    <xdr:to>
      <xdr:col>76</xdr:col>
      <xdr:colOff>165100</xdr:colOff>
      <xdr:row>74</xdr:row>
      <xdr:rowOff>167594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7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12671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25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67228</xdr:rowOff>
    </xdr:from>
    <xdr:to>
      <xdr:col>72</xdr:col>
      <xdr:colOff>38100</xdr:colOff>
      <xdr:row>75</xdr:row>
      <xdr:rowOff>168828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29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13905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27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168498</xdr:rowOff>
    </xdr:from>
    <xdr:to>
      <xdr:col>67</xdr:col>
      <xdr:colOff>101600</xdr:colOff>
      <xdr:row>78</xdr:row>
      <xdr:rowOff>98648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115175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1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147777</xdr:rowOff>
    </xdr:from>
    <xdr:to>
      <xdr:col>85</xdr:col>
      <xdr:colOff>127000</xdr:colOff>
      <xdr:row>96</xdr:row>
      <xdr:rowOff>160350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0697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145759</xdr:rowOff>
    </xdr:from>
    <xdr:to>
      <xdr:col>81</xdr:col>
      <xdr:colOff>50800</xdr:colOff>
      <xdr:row>96</xdr:row>
      <xdr:rowOff>147777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04959"/>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138748</xdr:rowOff>
    </xdr:from>
    <xdr:to>
      <xdr:col>76</xdr:col>
      <xdr:colOff>114300</xdr:colOff>
      <xdr:row>96</xdr:row>
      <xdr:rowOff>145759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9794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107505</xdr:rowOff>
    </xdr:from>
    <xdr:to>
      <xdr:col>71</xdr:col>
      <xdr:colOff>177800</xdr:colOff>
      <xdr:row>96</xdr:row>
      <xdr:rowOff>138748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66705"/>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109550</xdr:rowOff>
    </xdr:from>
    <xdr:to>
      <xdr:col>85</xdr:col>
      <xdr:colOff>177800</xdr:colOff>
      <xdr:row>97</xdr:row>
      <xdr:rowOff>39700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87977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96977</xdr:rowOff>
    </xdr:from>
    <xdr:to>
      <xdr:col>81</xdr:col>
      <xdr:colOff>101600</xdr:colOff>
      <xdr:row>97</xdr:row>
      <xdr:rowOff>27127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18254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94959</xdr:rowOff>
    </xdr:from>
    <xdr:to>
      <xdr:col>76</xdr:col>
      <xdr:colOff>165100</xdr:colOff>
      <xdr:row>97</xdr:row>
      <xdr:rowOff>25109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87948</xdr:rowOff>
    </xdr:from>
    <xdr:to>
      <xdr:col>72</xdr:col>
      <xdr:colOff>38100</xdr:colOff>
      <xdr:row>97</xdr:row>
      <xdr:rowOff>18098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56705</xdr:rowOff>
    </xdr:from>
    <xdr:to>
      <xdr:col>67</xdr:col>
      <xdr:colOff>101600</xdr:colOff>
      <xdr:row>96</xdr:row>
      <xdr:rowOff>158305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28666</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715216"/>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71246</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・総務費については、ふるさと納税の推進による歳入確保に努めた結果、返礼品に要する経費などが増となり、類似団体平均を大きく上回っている。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・民生費については、非課税世帯及び子育て世帯を対象としたプレミアム付き商品券事業や幼稚園・保育所等給付費、自立支援給付事業などの増により前年度と比較して増加し、また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る状況が続いている。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国営畑地かんがい事業償還や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畜産クラスター事業により前年度比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校舎増改築事業、Ｒ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鹿屋女子高等学校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新校舎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整備などにより、類似団体平均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大きく上回っている。今後も給食センター整備や学校施設の増改築などが予定されていることから、年度計画の平準化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事業計画の見直し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も視野に入れながら経費の抑制に努める。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C6BC74C-0406-4457-8781-A3F5D953D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F1E722-BEB2-4BE4-8267-9BEBB90161C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60F32D0-F858-49A8-8116-2ED8035478C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4DC6710-920E-4979-B3B6-08F9DF6577F4}"/>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F7E2677-844E-4F42-B512-2A4A46B7BAE8}"/>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A343976E-A29D-4E36-BE98-AC25D4D6E9E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DBD5A58E-7C5F-44AE-B420-56494FFB24B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B57CB17E-FF17-4095-97CF-913AA69884F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491D206-1DC3-4E7D-AD3F-A56336729FB2}"/>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69571E9-C8E8-4CF3-AF92-0DE07EB4149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44196AA-3208-40FC-8E55-D0FE63AF535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7AB85F1-AB5A-4BDE-B511-1A23412EE14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5F146B80-D950-4DBA-9468-0DB7FC87F13D}"/>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号による災害復旧対応に伴い残高が減少し、実質単年度収支も赤字となった。平成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中期的な見通しのもとに、決算剰余金を中心に積み立てるとともに、最低水準の取り崩しに努めた結果、残高が回復している。今後も災害などの不測の事態に弾力的な対応ができるよう、一定の水準の確保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・実質収支については、市税や地方交付税が当初見込みより増加したことにより黒字となっている。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連結実質赤字比率は、一般会計及び特別会計の実質収支が黒字であり、公営企業会計（法適・法非適）では資金不足が生じていないことから全ての会計で黒字となっている。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国民健康保険事業特別会計、介護保険事業特別会計などにおける医療・介護費用の伸びや公共下水道事業における施設の更新経費などの増加が見込まれることから、厳しい財政状況などを踏まえ、特別会計や公営企業会計においても使用料見直しや徴収率の向上などによる歳入確保や徹底した歳出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nusv100009\&#40575;&#23627;&#65297;\&#25991;&#26360;&#24235;\01020300&#36001;&#25919;&#35506;\02&#36001;&#21209;&#20418;\E00&#36001;&#21209;&#19968;&#33324;\02_&#29031;&#20250;&#12539;&#22238;&#31572;\&#20196;&#21644;&#65296;&#65298;&#24180;&#24230;\02_&#22238;&#31572;&#28168;\&#28168;210304&#12304;3.4&#12414;&#12391;&#12305;&#22320;&#26041;&#36001;&#25919;&#36039;&#26009;&#38598;\&#12304;&#36001;&#25919;&#29366;&#27841;&#36039;&#26009;&#38598;&#12305;_462039_&#40575;&#23627;&#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52382</v>
          </cell>
          <cell r="F3">
            <v>58051</v>
          </cell>
        </row>
        <row r="5">
          <cell r="A5" t="str">
            <v xml:space="preserve"> H28</v>
          </cell>
          <cell r="D5">
            <v>41133</v>
          </cell>
          <cell r="F5">
            <v>65942</v>
          </cell>
        </row>
        <row r="7">
          <cell r="A7" t="str">
            <v xml:space="preserve"> H29</v>
          </cell>
          <cell r="D7">
            <v>75020</v>
          </cell>
          <cell r="F7">
            <v>68655</v>
          </cell>
        </row>
        <row r="9">
          <cell r="A9" t="str">
            <v xml:space="preserve"> H30</v>
          </cell>
          <cell r="D9">
            <v>71032</v>
          </cell>
          <cell r="F9">
            <v>66863</v>
          </cell>
        </row>
        <row r="11">
          <cell r="A11" t="str">
            <v xml:space="preserve"> R01</v>
          </cell>
          <cell r="D11">
            <v>73449</v>
          </cell>
          <cell r="F11">
            <v>72051</v>
          </cell>
        </row>
        <row r="18">
          <cell r="B18" t="str">
            <v>H27</v>
          </cell>
          <cell r="C18" t="str">
            <v>H28</v>
          </cell>
          <cell r="D18" t="str">
            <v>H29</v>
          </cell>
          <cell r="E18" t="str">
            <v>H30</v>
          </cell>
          <cell r="F18" t="str">
            <v>R01</v>
          </cell>
        </row>
        <row r="19">
          <cell r="A19" t="str">
            <v>実質収支額</v>
          </cell>
          <cell r="B19">
            <v>6.23</v>
          </cell>
          <cell r="C19">
            <v>6.43</v>
          </cell>
          <cell r="D19">
            <v>9.15</v>
          </cell>
          <cell r="E19">
            <v>9.4499999999999993</v>
          </cell>
          <cell r="F19">
            <v>8.6</v>
          </cell>
        </row>
        <row r="20">
          <cell r="A20" t="str">
            <v>財政調整基金残高</v>
          </cell>
          <cell r="B20">
            <v>24.51</v>
          </cell>
          <cell r="C20">
            <v>21.67</v>
          </cell>
          <cell r="D20">
            <v>20.8</v>
          </cell>
          <cell r="E20">
            <v>21.63</v>
          </cell>
          <cell r="F20">
            <v>23.24</v>
          </cell>
        </row>
        <row r="21">
          <cell r="A21" t="str">
            <v>実質単年度収支</v>
          </cell>
          <cell r="B21">
            <v>0.45</v>
          </cell>
          <cell r="C21">
            <v>-2.8</v>
          </cell>
          <cell r="D21">
            <v>1.71</v>
          </cell>
          <cell r="E21">
            <v>1.27</v>
          </cell>
          <cell r="F21">
            <v>0.69</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3779</v>
          </cell>
          <cell r="E42"/>
          <cell r="F42"/>
          <cell r="G42">
            <v>3893</v>
          </cell>
          <cell r="H42"/>
          <cell r="I42"/>
          <cell r="J42">
            <v>3841</v>
          </cell>
          <cell r="K42"/>
          <cell r="L42"/>
          <cell r="M42">
            <v>3870</v>
          </cell>
          <cell r="N42"/>
          <cell r="O42"/>
          <cell r="P42">
            <v>3775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82</v>
          </cell>
          <cell r="C44"/>
          <cell r="D44"/>
          <cell r="E44">
            <v>83</v>
          </cell>
          <cell r="F44"/>
          <cell r="G44"/>
          <cell r="H44">
            <v>81</v>
          </cell>
          <cell r="I44"/>
          <cell r="J44"/>
          <cell r="K44">
            <v>109</v>
          </cell>
          <cell r="L44"/>
          <cell r="M44"/>
          <cell r="N44">
            <v>42</v>
          </cell>
          <cell r="O44"/>
          <cell r="P44"/>
        </row>
        <row r="45">
          <cell r="A45" t="str">
            <v>組合等が起こした地方債の元利償還金に対する負担金等</v>
          </cell>
          <cell r="B45">
            <v>439</v>
          </cell>
          <cell r="C45"/>
          <cell r="D45"/>
          <cell r="E45">
            <v>501</v>
          </cell>
          <cell r="F45"/>
          <cell r="G45"/>
          <cell r="H45">
            <v>477</v>
          </cell>
          <cell r="I45"/>
          <cell r="J45"/>
          <cell r="K45">
            <v>474</v>
          </cell>
          <cell r="L45"/>
          <cell r="M45"/>
          <cell r="N45">
            <v>483</v>
          </cell>
          <cell r="O45"/>
          <cell r="P45"/>
        </row>
        <row r="46">
          <cell r="A46" t="str">
            <v>公営企業債の元利償還金に対する繰入金</v>
          </cell>
          <cell r="B46">
            <v>549</v>
          </cell>
          <cell r="C46"/>
          <cell r="D46"/>
          <cell r="E46">
            <v>483</v>
          </cell>
          <cell r="F46"/>
          <cell r="G46"/>
          <cell r="H46">
            <v>437</v>
          </cell>
          <cell r="I46"/>
          <cell r="J46"/>
          <cell r="K46">
            <v>427</v>
          </cell>
          <cell r="L46"/>
          <cell r="M46"/>
          <cell r="N46">
            <v>383</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4585</v>
          </cell>
          <cell r="C49"/>
          <cell r="D49"/>
          <cell r="E49">
            <v>4401</v>
          </cell>
          <cell r="F49"/>
          <cell r="G49"/>
          <cell r="H49">
            <v>4351</v>
          </cell>
          <cell r="I49"/>
          <cell r="J49"/>
          <cell r="K49">
            <v>4310</v>
          </cell>
          <cell r="L49"/>
          <cell r="M49"/>
          <cell r="N49">
            <v>4209</v>
          </cell>
          <cell r="O49"/>
          <cell r="P49"/>
        </row>
        <row r="50">
          <cell r="A50" t="str">
            <v>実質公債費比率の分子</v>
          </cell>
          <cell r="B50" t="e">
            <v>#N/A</v>
          </cell>
          <cell r="C50">
            <v>1876</v>
          </cell>
          <cell r="D50" t="e">
            <v>#N/A</v>
          </cell>
          <cell r="E50" t="e">
            <v>#N/A</v>
          </cell>
          <cell r="F50">
            <v>1575</v>
          </cell>
          <cell r="G50" t="e">
            <v>#N/A</v>
          </cell>
          <cell r="H50" t="e">
            <v>#N/A</v>
          </cell>
          <cell r="I50">
            <v>1505</v>
          </cell>
          <cell r="J50" t="e">
            <v>#N/A</v>
          </cell>
          <cell r="K50" t="e">
            <v>#N/A</v>
          </cell>
          <cell r="L50">
            <v>1450</v>
          </cell>
          <cell r="M50" t="e">
            <v>#N/A</v>
          </cell>
          <cell r="N50" t="e">
            <v>#N/A</v>
          </cell>
          <cell r="O50">
            <v>1342</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34273</v>
          </cell>
          <cell r="E56"/>
          <cell r="F56"/>
          <cell r="G56">
            <v>33656</v>
          </cell>
          <cell r="H56"/>
          <cell r="I56"/>
          <cell r="J56">
            <v>33589</v>
          </cell>
          <cell r="K56"/>
          <cell r="L56"/>
          <cell r="M56">
            <v>34570</v>
          </cell>
          <cell r="N56"/>
          <cell r="O56"/>
          <cell r="P56">
            <v>34993</v>
          </cell>
        </row>
        <row r="57">
          <cell r="A57" t="str">
            <v>充当可能特定歳入</v>
          </cell>
          <cell r="B57"/>
          <cell r="C57"/>
          <cell r="D57">
            <v>4358</v>
          </cell>
          <cell r="E57"/>
          <cell r="F57"/>
          <cell r="G57">
            <v>5207</v>
          </cell>
          <cell r="H57"/>
          <cell r="I57"/>
          <cell r="J57">
            <v>5050</v>
          </cell>
          <cell r="K57"/>
          <cell r="L57"/>
          <cell r="M57">
            <v>4864</v>
          </cell>
          <cell r="N57"/>
          <cell r="O57"/>
          <cell r="P57">
            <v>4668</v>
          </cell>
        </row>
        <row r="58">
          <cell r="A58" t="str">
            <v>充当可能基金</v>
          </cell>
          <cell r="B58"/>
          <cell r="C58"/>
          <cell r="D58">
            <v>14730</v>
          </cell>
          <cell r="E58"/>
          <cell r="F58"/>
          <cell r="G58">
            <v>14266</v>
          </cell>
          <cell r="H58"/>
          <cell r="I58"/>
          <cell r="J58">
            <v>14952</v>
          </cell>
          <cell r="K58"/>
          <cell r="L58"/>
          <cell r="M58">
            <v>16701</v>
          </cell>
          <cell r="N58"/>
          <cell r="O58"/>
          <cell r="P58">
            <v>15980</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5264</v>
          </cell>
          <cell r="C62"/>
          <cell r="D62"/>
          <cell r="E62">
            <v>5242</v>
          </cell>
          <cell r="F62"/>
          <cell r="G62"/>
          <cell r="H62">
            <v>4868</v>
          </cell>
          <cell r="I62"/>
          <cell r="J62"/>
          <cell r="K62">
            <v>4698</v>
          </cell>
          <cell r="L62"/>
          <cell r="M62"/>
          <cell r="N62">
            <v>4656</v>
          </cell>
          <cell r="O62"/>
          <cell r="P62"/>
        </row>
        <row r="63">
          <cell r="A63" t="str">
            <v>組合等負担等見込額</v>
          </cell>
          <cell r="B63">
            <v>3173</v>
          </cell>
          <cell r="C63"/>
          <cell r="D63"/>
          <cell r="E63">
            <v>2752</v>
          </cell>
          <cell r="F63"/>
          <cell r="G63"/>
          <cell r="H63">
            <v>2380</v>
          </cell>
          <cell r="I63"/>
          <cell r="J63"/>
          <cell r="K63">
            <v>1934</v>
          </cell>
          <cell r="L63"/>
          <cell r="M63"/>
          <cell r="N63">
            <v>1502</v>
          </cell>
          <cell r="O63"/>
          <cell r="P63"/>
        </row>
        <row r="64">
          <cell r="A64" t="str">
            <v>公営企業債等繰入見込額</v>
          </cell>
          <cell r="B64">
            <v>5319</v>
          </cell>
          <cell r="C64"/>
          <cell r="D64"/>
          <cell r="E64">
            <v>5257</v>
          </cell>
          <cell r="F64"/>
          <cell r="G64"/>
          <cell r="H64">
            <v>4972</v>
          </cell>
          <cell r="I64"/>
          <cell r="J64"/>
          <cell r="K64">
            <v>4862</v>
          </cell>
          <cell r="L64"/>
          <cell r="M64"/>
          <cell r="N64">
            <v>4792</v>
          </cell>
          <cell r="O64"/>
          <cell r="P64"/>
        </row>
        <row r="65">
          <cell r="A65" t="str">
            <v>債務負担行為に基づく支出予定額</v>
          </cell>
          <cell r="B65">
            <v>283</v>
          </cell>
          <cell r="C65"/>
          <cell r="D65"/>
          <cell r="E65">
            <v>211</v>
          </cell>
          <cell r="F65"/>
          <cell r="G65"/>
          <cell r="H65">
            <v>139</v>
          </cell>
          <cell r="I65"/>
          <cell r="J65"/>
          <cell r="K65">
            <v>792</v>
          </cell>
          <cell r="L65"/>
          <cell r="M65"/>
          <cell r="N65">
            <v>699</v>
          </cell>
          <cell r="O65"/>
          <cell r="P65"/>
        </row>
        <row r="66">
          <cell r="A66" t="str">
            <v>一般会計等に係る地方債の現在高</v>
          </cell>
          <cell r="B66">
            <v>40209</v>
          </cell>
          <cell r="C66"/>
          <cell r="D66"/>
          <cell r="E66">
            <v>39134</v>
          </cell>
          <cell r="F66"/>
          <cell r="G66"/>
          <cell r="H66">
            <v>38907</v>
          </cell>
          <cell r="I66"/>
          <cell r="J66"/>
          <cell r="K66">
            <v>40216</v>
          </cell>
          <cell r="L66"/>
          <cell r="M66"/>
          <cell r="N66">
            <v>40553</v>
          </cell>
          <cell r="O66"/>
          <cell r="P66"/>
        </row>
        <row r="67">
          <cell r="A67" t="str">
            <v>将来負担比率の分子</v>
          </cell>
          <cell r="B67" t="e">
            <v>#N/A</v>
          </cell>
          <cell r="C67">
            <v>886</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58164100</v>
      </c>
      <c r="BO4" s="431"/>
      <c r="BP4" s="431"/>
      <c r="BQ4" s="431"/>
      <c r="BR4" s="431"/>
      <c r="BS4" s="431"/>
      <c r="BT4" s="431"/>
      <c r="BU4" s="432"/>
      <c r="BV4" s="430">
        <v>55675485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8.6</v>
      </c>
      <c r="CU4" s="437"/>
      <c r="CV4" s="437"/>
      <c r="CW4" s="437"/>
      <c r="CX4" s="437"/>
      <c r="CY4" s="437"/>
      <c r="CZ4" s="437"/>
      <c r="DA4" s="438"/>
      <c r="DB4" s="436">
        <v>9.4</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55398556</v>
      </c>
      <c r="BO5" s="468"/>
      <c r="BP5" s="468"/>
      <c r="BQ5" s="468"/>
      <c r="BR5" s="468"/>
      <c r="BS5" s="468"/>
      <c r="BT5" s="468"/>
      <c r="BU5" s="469"/>
      <c r="BV5" s="467">
        <v>53105966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92.4</v>
      </c>
      <c r="CU5" s="465"/>
      <c r="CV5" s="465"/>
      <c r="CW5" s="465"/>
      <c r="CX5" s="465"/>
      <c r="CY5" s="465"/>
      <c r="CZ5" s="465"/>
      <c r="DA5" s="466"/>
      <c r="DB5" s="464">
        <v>90.2</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2765544</v>
      </c>
      <c r="BO6" s="468"/>
      <c r="BP6" s="468"/>
      <c r="BQ6" s="468"/>
      <c r="BR6" s="468"/>
      <c r="BS6" s="468"/>
      <c r="BT6" s="468"/>
      <c r="BU6" s="469"/>
      <c r="BV6" s="467">
        <v>2569519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96.2</v>
      </c>
      <c r="CU6" s="505"/>
      <c r="CV6" s="505"/>
      <c r="CW6" s="505"/>
      <c r="CX6" s="505"/>
      <c r="CY6" s="505"/>
      <c r="CZ6" s="505"/>
      <c r="DA6" s="506"/>
      <c r="DB6" s="504">
        <v>94.9</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93</v>
      </c>
      <c r="AV7" s="500"/>
      <c r="AW7" s="500"/>
      <c r="AX7" s="500"/>
      <c r="AY7" s="501" t="s">
        <v>105</v>
      </c>
      <c r="AZ7" s="502"/>
      <c r="BA7" s="502"/>
      <c r="BB7" s="502"/>
      <c r="BC7" s="502"/>
      <c r="BD7" s="502"/>
      <c r="BE7" s="502"/>
      <c r="BF7" s="502"/>
      <c r="BG7" s="502"/>
      <c r="BH7" s="502"/>
      <c r="BI7" s="502"/>
      <c r="BJ7" s="502"/>
      <c r="BK7" s="502"/>
      <c r="BL7" s="502"/>
      <c r="BM7" s="503"/>
      <c r="BN7" s="467">
        <v>564650</v>
      </c>
      <c r="BO7" s="468"/>
      <c r="BP7" s="468"/>
      <c r="BQ7" s="468"/>
      <c r="BR7" s="468"/>
      <c r="BS7" s="468"/>
      <c r="BT7" s="468"/>
      <c r="BU7" s="469"/>
      <c r="BV7" s="467">
        <v>145641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25598472</v>
      </c>
      <c r="CU7" s="468"/>
      <c r="CV7" s="468"/>
      <c r="CW7" s="468"/>
      <c r="CX7" s="468"/>
      <c r="CY7" s="468"/>
      <c r="CZ7" s="468"/>
      <c r="DA7" s="469"/>
      <c r="DB7" s="467">
        <v>25660008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2200894</v>
      </c>
      <c r="BO8" s="468"/>
      <c r="BP8" s="468"/>
      <c r="BQ8" s="468"/>
      <c r="BR8" s="468"/>
      <c r="BS8" s="468"/>
      <c r="BT8" s="468"/>
      <c r="BU8" s="469"/>
      <c r="BV8" s="467">
        <v>2423878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0.48</v>
      </c>
      <c r="CU8" s="508"/>
      <c r="CV8" s="508"/>
      <c r="CW8" s="508"/>
      <c r="CX8" s="508"/>
      <c r="CY8" s="508"/>
      <c r="CZ8" s="508"/>
      <c r="DA8" s="509"/>
      <c r="DB8" s="507">
        <v>0.48</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103608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-222984</v>
      </c>
      <c r="BO9" s="468"/>
      <c r="BP9" s="468"/>
      <c r="BQ9" s="468"/>
      <c r="BR9" s="468"/>
      <c r="BS9" s="468"/>
      <c r="BT9" s="468"/>
      <c r="BU9" s="469"/>
      <c r="BV9" s="467">
        <v>87319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11.5</v>
      </c>
      <c r="CU9" s="465"/>
      <c r="CV9" s="465"/>
      <c r="CW9" s="465"/>
      <c r="CX9" s="465"/>
      <c r="CY9" s="465"/>
      <c r="CZ9" s="465"/>
      <c r="DA9" s="466"/>
      <c r="DB9" s="464">
        <v>11.7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105070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1236362</v>
      </c>
      <c r="BO10" s="468"/>
      <c r="BP10" s="468"/>
      <c r="BQ10" s="468"/>
      <c r="BR10" s="468"/>
      <c r="BS10" s="468"/>
      <c r="BT10" s="468"/>
      <c r="BU10" s="469"/>
      <c r="BV10" s="467">
        <v>1410826</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102875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836227</v>
      </c>
      <c r="BO12" s="468"/>
      <c r="BP12" s="468"/>
      <c r="BQ12" s="468"/>
      <c r="BR12" s="468"/>
      <c r="BS12" s="468"/>
      <c r="BT12" s="468"/>
      <c r="BU12" s="469"/>
      <c r="BV12" s="467">
        <v>1171515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140</v>
      </c>
      <c r="N13" s="559"/>
      <c r="O13" s="559"/>
      <c r="P13" s="559"/>
      <c r="Q13" s="560"/>
      <c r="R13" s="551">
        <v>102196</v>
      </c>
      <c r="S13" s="552"/>
      <c r="T13" s="552"/>
      <c r="U13" s="552"/>
      <c r="V13" s="553"/>
      <c r="W13" s="483" t="s">
        <v>141</v>
      </c>
      <c r="X13" s="484"/>
      <c r="Y13" s="484"/>
      <c r="Z13" s="484"/>
      <c r="AA13" s="484"/>
      <c r="AB13" s="474"/>
      <c r="AC13" s="518">
        <v>5330</v>
      </c>
      <c r="AD13" s="519"/>
      <c r="AE13" s="519"/>
      <c r="AF13" s="519"/>
      <c r="AG13" s="561"/>
      <c r="AH13" s="518">
        <v>5967</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177151</v>
      </c>
      <c r="BO13" s="468"/>
      <c r="BP13" s="468"/>
      <c r="BQ13" s="468"/>
      <c r="BR13" s="468"/>
      <c r="BS13" s="468"/>
      <c r="BT13" s="468"/>
      <c r="BU13" s="469"/>
      <c r="BV13" s="467">
        <v>326630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6.4</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103665</v>
      </c>
      <c r="S14" s="552"/>
      <c r="T14" s="552"/>
      <c r="U14" s="552"/>
      <c r="V14" s="553"/>
      <c r="W14" s="457"/>
      <c r="X14" s="458"/>
      <c r="Y14" s="458"/>
      <c r="Z14" s="458"/>
      <c r="AA14" s="458"/>
      <c r="AB14" s="447"/>
      <c r="AC14" s="554">
        <v>11.8</v>
      </c>
      <c r="AD14" s="555"/>
      <c r="AE14" s="555"/>
      <c r="AF14" s="555"/>
      <c r="AG14" s="556"/>
      <c r="AH14" s="554">
        <v>13.1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t="s">
        <v>148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140</v>
      </c>
      <c r="N15" s="559"/>
      <c r="O15" s="559"/>
      <c r="P15" s="559"/>
      <c r="Q15" s="560"/>
      <c r="R15" s="551">
        <v>103109</v>
      </c>
      <c r="S15" s="552"/>
      <c r="T15" s="552"/>
      <c r="U15" s="552"/>
      <c r="V15" s="553"/>
      <c r="W15" s="483" t="s">
        <v>149</v>
      </c>
      <c r="X15" s="484"/>
      <c r="Y15" s="484"/>
      <c r="Z15" s="484"/>
      <c r="AA15" s="484"/>
      <c r="AB15" s="474"/>
      <c r="AC15" s="518">
        <v>8444</v>
      </c>
      <c r="AD15" s="519"/>
      <c r="AE15" s="519"/>
      <c r="AF15" s="519"/>
      <c r="AG15" s="561"/>
      <c r="AH15" s="518">
        <v>8373</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10261739</v>
      </c>
      <c r="BO15" s="431"/>
      <c r="BP15" s="431"/>
      <c r="BQ15" s="431"/>
      <c r="BR15" s="431"/>
      <c r="BS15" s="431"/>
      <c r="BT15" s="431"/>
      <c r="BU15" s="432"/>
      <c r="BV15" s="430">
        <v>10223755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18.600000000000001</v>
      </c>
      <c r="AD16" s="555"/>
      <c r="AE16" s="555"/>
      <c r="AF16" s="555"/>
      <c r="AG16" s="556"/>
      <c r="AH16" s="554">
        <v>18.399999999999999</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21430805</v>
      </c>
      <c r="BO16" s="468"/>
      <c r="BP16" s="468"/>
      <c r="BQ16" s="468"/>
      <c r="BR16" s="468"/>
      <c r="BS16" s="468"/>
      <c r="BT16" s="468"/>
      <c r="BU16" s="469"/>
      <c r="BV16" s="467">
        <v>21024768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31581</v>
      </c>
      <c r="AD17" s="519"/>
      <c r="AE17" s="519"/>
      <c r="AF17" s="519"/>
      <c r="AG17" s="561"/>
      <c r="AH17" s="518">
        <v>31201</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12990567</v>
      </c>
      <c r="BO17" s="468"/>
      <c r="BP17" s="468"/>
      <c r="BQ17" s="468"/>
      <c r="BR17" s="468"/>
      <c r="BS17" s="468"/>
      <c r="BT17" s="468"/>
      <c r="BU17" s="469"/>
      <c r="BV17" s="467">
        <v>12960345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448.15</v>
      </c>
      <c r="M18" s="583"/>
      <c r="N18" s="583"/>
      <c r="O18" s="583"/>
      <c r="P18" s="583"/>
      <c r="Q18" s="583"/>
      <c r="R18" s="584"/>
      <c r="S18" s="584"/>
      <c r="T18" s="584"/>
      <c r="U18" s="584"/>
      <c r="V18" s="585"/>
      <c r="W18" s="485"/>
      <c r="X18" s="486"/>
      <c r="Y18" s="486"/>
      <c r="Z18" s="486"/>
      <c r="AA18" s="486"/>
      <c r="AB18" s="477"/>
      <c r="AC18" s="586">
        <v>69.599999999999994</v>
      </c>
      <c r="AD18" s="587"/>
      <c r="AE18" s="587"/>
      <c r="AF18" s="587"/>
      <c r="AG18" s="588"/>
      <c r="AH18" s="586">
        <v>68.5</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24462451</v>
      </c>
      <c r="BO18" s="468"/>
      <c r="BP18" s="468"/>
      <c r="BQ18" s="468"/>
      <c r="BR18" s="468"/>
      <c r="BS18" s="468"/>
      <c r="BT18" s="468"/>
      <c r="BU18" s="469"/>
      <c r="BV18" s="467">
        <v>23805944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231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34492228</v>
      </c>
      <c r="BO19" s="468"/>
      <c r="BP19" s="468"/>
      <c r="BQ19" s="468"/>
      <c r="BR19" s="468"/>
      <c r="BS19" s="468"/>
      <c r="BT19" s="468"/>
      <c r="BU19" s="469"/>
      <c r="BV19" s="467">
        <v>34198549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44911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40553250</v>
      </c>
      <c r="BO23" s="468"/>
      <c r="BP23" s="468"/>
      <c r="BQ23" s="468"/>
      <c r="BR23" s="468"/>
      <c r="BS23" s="468"/>
      <c r="BT23" s="468"/>
      <c r="BU23" s="469"/>
      <c r="BV23" s="467">
        <v>40215863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9000</v>
      </c>
      <c r="R24" s="519"/>
      <c r="S24" s="519"/>
      <c r="T24" s="519"/>
      <c r="U24" s="519"/>
      <c r="V24" s="561"/>
      <c r="W24" s="620"/>
      <c r="X24" s="608"/>
      <c r="Y24" s="609"/>
      <c r="Z24" s="517" t="s">
        <v>173</v>
      </c>
      <c r="AA24" s="497"/>
      <c r="AB24" s="497"/>
      <c r="AC24" s="497"/>
      <c r="AD24" s="497"/>
      <c r="AE24" s="497"/>
      <c r="AF24" s="497"/>
      <c r="AG24" s="498"/>
      <c r="AH24" s="518">
        <v>623</v>
      </c>
      <c r="AI24" s="519"/>
      <c r="AJ24" s="519"/>
      <c r="AK24" s="519"/>
      <c r="AL24" s="561"/>
      <c r="AM24" s="518">
        <v>2012290</v>
      </c>
      <c r="AN24" s="519"/>
      <c r="AO24" s="519"/>
      <c r="AP24" s="519"/>
      <c r="AQ24" s="519"/>
      <c r="AR24" s="561"/>
      <c r="AS24" s="518">
        <v>3230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24681919</v>
      </c>
      <c r="BO24" s="468"/>
      <c r="BP24" s="468"/>
      <c r="BQ24" s="468"/>
      <c r="BR24" s="468"/>
      <c r="BS24" s="468"/>
      <c r="BT24" s="468"/>
      <c r="BU24" s="469"/>
      <c r="BV24" s="467">
        <v>25675861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2</v>
      </c>
      <c r="M25" s="519"/>
      <c r="N25" s="519"/>
      <c r="O25" s="519"/>
      <c r="P25" s="561"/>
      <c r="Q25" s="518">
        <v>7000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177</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3493598</v>
      </c>
      <c r="BO25" s="431"/>
      <c r="BP25" s="431"/>
      <c r="BQ25" s="431"/>
      <c r="BR25" s="431"/>
      <c r="BS25" s="431"/>
      <c r="BT25" s="431"/>
      <c r="BU25" s="432"/>
      <c r="BV25" s="430">
        <v>4754933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179</v>
      </c>
      <c r="F26" s="497"/>
      <c r="G26" s="497"/>
      <c r="H26" s="497"/>
      <c r="I26" s="497"/>
      <c r="J26" s="497"/>
      <c r="K26" s="498"/>
      <c r="L26" s="518">
        <v>1</v>
      </c>
      <c r="M26" s="519"/>
      <c r="N26" s="519"/>
      <c r="O26" s="519"/>
      <c r="P26" s="561"/>
      <c r="Q26" s="518">
        <v>6500</v>
      </c>
      <c r="R26" s="519"/>
      <c r="S26" s="519"/>
      <c r="T26" s="519"/>
      <c r="U26" s="519"/>
      <c r="V26" s="561"/>
      <c r="W26" s="620"/>
      <c r="X26" s="608"/>
      <c r="Y26" s="609"/>
      <c r="Z26" s="517" t="s">
        <v>180</v>
      </c>
      <c r="AA26" s="630"/>
      <c r="AB26" s="630"/>
      <c r="AC26" s="630"/>
      <c r="AD26" s="630"/>
      <c r="AE26" s="630"/>
      <c r="AF26" s="630"/>
      <c r="AG26" s="631"/>
      <c r="AH26" s="518">
        <v>10</v>
      </c>
      <c r="AI26" s="519"/>
      <c r="AJ26" s="519"/>
      <c r="AK26" s="519"/>
      <c r="AL26" s="561"/>
      <c r="AM26" s="518">
        <v>34520</v>
      </c>
      <c r="AN26" s="519"/>
      <c r="AO26" s="519"/>
      <c r="AP26" s="519"/>
      <c r="AQ26" s="519"/>
      <c r="AR26" s="561"/>
      <c r="AS26" s="518">
        <v>3452</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4500</v>
      </c>
      <c r="R27" s="519"/>
      <c r="S27" s="519"/>
      <c r="T27" s="519"/>
      <c r="U27" s="519"/>
      <c r="V27" s="561"/>
      <c r="W27" s="620"/>
      <c r="X27" s="608"/>
      <c r="Y27" s="609"/>
      <c r="Z27" s="517" t="s">
        <v>183</v>
      </c>
      <c r="AA27" s="497"/>
      <c r="AB27" s="497"/>
      <c r="AC27" s="497"/>
      <c r="AD27" s="497"/>
      <c r="AE27" s="497"/>
      <c r="AF27" s="497"/>
      <c r="AG27" s="498"/>
      <c r="AH27" s="518">
        <v>67</v>
      </c>
      <c r="AI27" s="519"/>
      <c r="AJ27" s="519"/>
      <c r="AK27" s="519"/>
      <c r="AL27" s="561"/>
      <c r="AM27" s="518">
        <v>243545</v>
      </c>
      <c r="AN27" s="519"/>
      <c r="AO27" s="519"/>
      <c r="AP27" s="519"/>
      <c r="AQ27" s="519"/>
      <c r="AR27" s="561"/>
      <c r="AS27" s="518">
        <v>3635</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720000</v>
      </c>
      <c r="BO27" s="644"/>
      <c r="BP27" s="644"/>
      <c r="BQ27" s="644"/>
      <c r="BR27" s="644"/>
      <c r="BS27" s="644"/>
      <c r="BT27" s="644"/>
      <c r="BU27" s="645"/>
      <c r="BV27" s="643">
        <v>720000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3960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139</v>
      </c>
      <c r="AN28" s="519"/>
      <c r="AO28" s="519"/>
      <c r="AP28" s="519"/>
      <c r="AQ28" s="519"/>
      <c r="AR28" s="561"/>
      <c r="AS28" s="518" t="s">
        <v>177</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5949396</v>
      </c>
      <c r="BO28" s="431"/>
      <c r="BP28" s="431"/>
      <c r="BQ28" s="431"/>
      <c r="BR28" s="431"/>
      <c r="BS28" s="431"/>
      <c r="BT28" s="431"/>
      <c r="BU28" s="432"/>
      <c r="BV28" s="430">
        <v>5549261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26</v>
      </c>
      <c r="M29" s="519"/>
      <c r="N29" s="519"/>
      <c r="O29" s="519"/>
      <c r="P29" s="561"/>
      <c r="Q29" s="518">
        <v>3700</v>
      </c>
      <c r="R29" s="519"/>
      <c r="S29" s="519"/>
      <c r="T29" s="519"/>
      <c r="U29" s="519"/>
      <c r="V29" s="561"/>
      <c r="W29" s="621"/>
      <c r="X29" s="622"/>
      <c r="Y29" s="623"/>
      <c r="Z29" s="517" t="s">
        <v>189</v>
      </c>
      <c r="AA29" s="497"/>
      <c r="AB29" s="497"/>
      <c r="AC29" s="497"/>
      <c r="AD29" s="497"/>
      <c r="AE29" s="497"/>
      <c r="AF29" s="497"/>
      <c r="AG29" s="498"/>
      <c r="AH29" s="518">
        <v>690</v>
      </c>
      <c r="AI29" s="519"/>
      <c r="AJ29" s="519"/>
      <c r="AK29" s="519"/>
      <c r="AL29" s="561"/>
      <c r="AM29" s="518">
        <v>2255835</v>
      </c>
      <c r="AN29" s="519"/>
      <c r="AO29" s="519"/>
      <c r="AP29" s="519"/>
      <c r="AQ29" s="519"/>
      <c r="AR29" s="561"/>
      <c r="AS29" s="518">
        <v>3269</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1181855</v>
      </c>
      <c r="BO29" s="468"/>
      <c r="BP29" s="468"/>
      <c r="BQ29" s="468"/>
      <c r="BR29" s="468"/>
      <c r="BS29" s="468"/>
      <c r="BT29" s="468"/>
      <c r="BU29" s="469"/>
      <c r="BV29" s="467">
        <v>1281336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8969867</v>
      </c>
      <c r="BO30" s="644"/>
      <c r="BP30" s="644"/>
      <c r="BQ30" s="644"/>
      <c r="BR30" s="644"/>
      <c r="BS30" s="644"/>
      <c r="BT30" s="644"/>
      <c r="BU30" s="645"/>
      <c r="BV30" s="643">
        <v>10039407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鹿屋市農業公社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下水道特別会計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曽於北部衛生処理組合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まちづくり鹿屋</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大隅肝属地区消防組合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鹿屋市勤労者サービスセンター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大隅肝属広域事務組合</v>
      </c>
      <c r="BZ37" s="657"/>
      <c r="CA37" s="657"/>
      <c r="CB37" s="657"/>
      <c r="CC37" s="657"/>
      <c r="CD37" s="657"/>
      <c r="CE37" s="657"/>
      <c r="CF37" s="657"/>
      <c r="CG37" s="657"/>
      <c r="CH37" s="657"/>
      <c r="CI37" s="657"/>
      <c r="CJ37" s="657"/>
      <c r="CK37" s="657"/>
      <c r="CL37" s="657"/>
      <c r="CM37" s="657"/>
      <c r="CN37" s="214"/>
      <c r="CO37" s="656">
        <f t="shared" si="3"/>
        <v>17</v>
      </c>
      <c r="CP37" s="656"/>
      <c r="CQ37" s="657" t="str">
        <f>IF('各会計、関係団体の財政状況及び健全化判断比率'!BS10="","",'各会計、関係団体の財政状況及び健全化判断比率'!BS10)</f>
        <v>おおすみ観光未来会議</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鹿児島県後期高齢者医療広域連合（一般会計）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鹿児島県後期高齢者医療広域連合（特別会計）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j49TziSnlTdyI0NFR7rynrFhDUyShbcL5DfZFuVHBZkk35gjWiNtONHYgLW1RbSpKXyH7kl4QzM7Gn6osEv94w==" saltValue="wnLE5SX1h9sbTiRKSvUL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48" t="s">
        <v>576</v>
      </c>
      <c r="D34" s="1248"/>
      <c r="E34" s="1249"/>
      <c r="F34" s="32">
        <v>7.1</v>
      </c>
      <c r="G34" s="33">
        <v>7.54</v>
      </c>
      <c r="H34" s="33">
        <v>9.4700000000000006</v>
      </c>
      <c r="I34" s="33">
        <v>11</v>
      </c>
      <c r="J34" s="34">
        <v>12.15</v>
      </c>
      <c r="K34" s="22"/>
      <c r="L34" s="22"/>
      <c r="M34" s="22"/>
      <c r="N34" s="22"/>
      <c r="O34" s="22"/>
      <c r="P34" s="22"/>
    </row>
    <row r="35" spans="1:16" ht="39" customHeight="1">
      <c r="A35" s="22"/>
      <c r="B35" s="35"/>
      <c r="C35" s="1242" t="s">
        <v>577</v>
      </c>
      <c r="D35" s="1243"/>
      <c r="E35" s="1244"/>
      <c r="F35" s="36">
        <v>6.23</v>
      </c>
      <c r="G35" s="37">
        <v>6.43</v>
      </c>
      <c r="H35" s="37">
        <v>9.15</v>
      </c>
      <c r="I35" s="37">
        <v>9.44</v>
      </c>
      <c r="J35" s="38">
        <v>8.59</v>
      </c>
      <c r="K35" s="22"/>
      <c r="L35" s="22"/>
      <c r="M35" s="22"/>
      <c r="N35" s="22"/>
      <c r="O35" s="22"/>
      <c r="P35" s="22"/>
    </row>
    <row r="36" spans="1:16" ht="39" customHeight="1">
      <c r="A36" s="22"/>
      <c r="B36" s="35"/>
      <c r="C36" s="1242" t="s">
        <v>578</v>
      </c>
      <c r="D36" s="1243"/>
      <c r="E36" s="1244"/>
      <c r="F36" s="36">
        <v>7.0000000000000007E-2</v>
      </c>
      <c r="G36" s="37">
        <v>1.5</v>
      </c>
      <c r="H36" s="37">
        <v>1.98</v>
      </c>
      <c r="I36" s="37">
        <v>0.88</v>
      </c>
      <c r="J36" s="38">
        <v>0.98</v>
      </c>
      <c r="K36" s="22"/>
      <c r="L36" s="22"/>
      <c r="M36" s="22"/>
      <c r="N36" s="22"/>
      <c r="O36" s="22"/>
      <c r="P36" s="22"/>
    </row>
    <row r="37" spans="1:16" ht="39" customHeight="1">
      <c r="A37" s="22"/>
      <c r="B37" s="35"/>
      <c r="C37" s="1242" t="s">
        <v>579</v>
      </c>
      <c r="D37" s="1243"/>
      <c r="E37" s="1244"/>
      <c r="F37" s="36">
        <v>0.97</v>
      </c>
      <c r="G37" s="37">
        <v>0.85</v>
      </c>
      <c r="H37" s="37">
        <v>1.25</v>
      </c>
      <c r="I37" s="37">
        <v>1.06</v>
      </c>
      <c r="J37" s="38">
        <v>0.64</v>
      </c>
      <c r="K37" s="22"/>
      <c r="L37" s="22"/>
      <c r="M37" s="22"/>
      <c r="N37" s="22"/>
      <c r="O37" s="22"/>
      <c r="P37" s="22"/>
    </row>
    <row r="38" spans="1:16" ht="39" customHeight="1">
      <c r="A38" s="22"/>
      <c r="B38" s="35"/>
      <c r="C38" s="1242" t="s">
        <v>580</v>
      </c>
      <c r="D38" s="1243"/>
      <c r="E38" s="1244"/>
      <c r="F38" s="36">
        <v>0.21</v>
      </c>
      <c r="G38" s="37">
        <v>0.25</v>
      </c>
      <c r="H38" s="37">
        <v>0.21</v>
      </c>
      <c r="I38" s="37">
        <v>0.17</v>
      </c>
      <c r="J38" s="38">
        <v>0.28000000000000003</v>
      </c>
      <c r="K38" s="22"/>
      <c r="L38" s="22"/>
      <c r="M38" s="22"/>
      <c r="N38" s="22"/>
      <c r="O38" s="22"/>
      <c r="P38" s="22"/>
    </row>
    <row r="39" spans="1:16" ht="39" customHeight="1">
      <c r="A39" s="22"/>
      <c r="B39" s="35"/>
      <c r="C39" s="1242" t="s">
        <v>581</v>
      </c>
      <c r="D39" s="1243"/>
      <c r="E39" s="1244"/>
      <c r="F39" s="36">
        <v>0.03</v>
      </c>
      <c r="G39" s="37">
        <v>0.03</v>
      </c>
      <c r="H39" s="37">
        <v>0.04</v>
      </c>
      <c r="I39" s="37">
        <v>0.03</v>
      </c>
      <c r="J39" s="38">
        <v>0.04</v>
      </c>
      <c r="K39" s="22"/>
      <c r="L39" s="22"/>
      <c r="M39" s="22"/>
      <c r="N39" s="22"/>
      <c r="O39" s="22"/>
      <c r="P39" s="22"/>
    </row>
    <row r="40" spans="1:16" ht="39" customHeight="1">
      <c r="A40" s="22"/>
      <c r="B40" s="35"/>
      <c r="C40" s="1242" t="s">
        <v>582</v>
      </c>
      <c r="D40" s="1243"/>
      <c r="E40" s="1244"/>
      <c r="F40" s="36">
        <v>0</v>
      </c>
      <c r="G40" s="37">
        <v>0.01</v>
      </c>
      <c r="H40" s="37">
        <v>0.01</v>
      </c>
      <c r="I40" s="37">
        <v>0.01</v>
      </c>
      <c r="J40" s="38">
        <v>0.02</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583</v>
      </c>
      <c r="D42" s="1243"/>
      <c r="E42" s="1244"/>
      <c r="F42" s="36" t="s">
        <v>529</v>
      </c>
      <c r="G42" s="37" t="s">
        <v>529</v>
      </c>
      <c r="H42" s="37" t="s">
        <v>529</v>
      </c>
      <c r="I42" s="37" t="s">
        <v>529</v>
      </c>
      <c r="J42" s="38" t="s">
        <v>529</v>
      </c>
      <c r="K42" s="22"/>
      <c r="L42" s="22"/>
      <c r="M42" s="22"/>
      <c r="N42" s="22"/>
      <c r="O42" s="22"/>
      <c r="P42" s="22"/>
    </row>
    <row r="43" spans="1:16" ht="39" customHeight="1" thickBot="1">
      <c r="A43" s="22"/>
      <c r="B43" s="40"/>
      <c r="C43" s="1245" t="s">
        <v>584</v>
      </c>
      <c r="D43" s="1246"/>
      <c r="E43" s="1247"/>
      <c r="F43" s="41">
        <v>0.08</v>
      </c>
      <c r="G43" s="42">
        <v>0.03</v>
      </c>
      <c r="H43" s="42" t="s">
        <v>529</v>
      </c>
      <c r="I43" s="42" t="s">
        <v>529</v>
      </c>
      <c r="J43" s="43" t="s">
        <v>529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CUA3QCujuNfn6oSIy7PhAn8mmudzt2xtVUcKlVuqsHD3QPOeprl9jVMuA7I4nK+6b5EZUVulr6a83mgJ3CDpg==" saltValue="1NGt4CUmGKKk6+Pt1YfD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50" t="s">
        <v>11</v>
      </c>
      <c r="C45" s="1251"/>
      <c r="D45" s="58"/>
      <c r="E45" s="1256" t="s">
        <v>12</v>
      </c>
      <c r="F45" s="1256"/>
      <c r="G45" s="1256"/>
      <c r="H45" s="1256"/>
      <c r="I45" s="1256"/>
      <c r="J45" s="1257"/>
      <c r="K45" s="59">
        <v>4585</v>
      </c>
      <c r="L45" s="60">
        <v>4401</v>
      </c>
      <c r="M45" s="60">
        <v>4351</v>
      </c>
      <c r="N45" s="60">
        <v>4310</v>
      </c>
      <c r="O45" s="61">
        <v>4209</v>
      </c>
      <c r="P45" s="48"/>
      <c r="Q45" s="48"/>
      <c r="R45" s="48"/>
      <c r="S45" s="48"/>
      <c r="T45" s="48"/>
      <c r="U45" s="48"/>
    </row>
    <row r="46" spans="1:21" ht="30.75" customHeight="1">
      <c r="A46" s="48"/>
      <c r="B46" s="1252"/>
      <c r="C46" s="1253"/>
      <c r="D46" s="62"/>
      <c r="E46" s="1258" t="s">
        <v>13</v>
      </c>
      <c r="F46" s="1258"/>
      <c r="G46" s="1258"/>
      <c r="H46" s="1258"/>
      <c r="I46" s="1258"/>
      <c r="J46" s="1259"/>
      <c r="K46" s="63" t="s">
        <v>529</v>
      </c>
      <c r="L46" s="64" t="s">
        <v>529</v>
      </c>
      <c r="M46" s="64" t="s">
        <v>529</v>
      </c>
      <c r="N46" s="64" t="s">
        <v>529</v>
      </c>
      <c r="O46" s="65" t="s">
        <v>529</v>
      </c>
      <c r="P46" s="48"/>
      <c r="Q46" s="48"/>
      <c r="R46" s="48"/>
      <c r="S46" s="48"/>
      <c r="T46" s="48"/>
      <c r="U46" s="48"/>
    </row>
    <row r="47" spans="1:21" ht="30.75" customHeight="1">
      <c r="A47" s="48"/>
      <c r="B47" s="1252"/>
      <c r="C47" s="1253"/>
      <c r="D47" s="62"/>
      <c r="E47" s="1258" t="s">
        <v>14</v>
      </c>
      <c r="F47" s="1258"/>
      <c r="G47" s="1258"/>
      <c r="H47" s="1258"/>
      <c r="I47" s="1258"/>
      <c r="J47" s="1259"/>
      <c r="K47" s="63" t="s">
        <v>529</v>
      </c>
      <c r="L47" s="64" t="s">
        <v>529</v>
      </c>
      <c r="M47" s="64" t="s">
        <v>529</v>
      </c>
      <c r="N47" s="64" t="s">
        <v>529</v>
      </c>
      <c r="O47" s="65" t="s">
        <v>529</v>
      </c>
      <c r="P47" s="48"/>
      <c r="Q47" s="48"/>
      <c r="R47" s="48"/>
      <c r="S47" s="48"/>
      <c r="T47" s="48"/>
      <c r="U47" s="48"/>
    </row>
    <row r="48" spans="1:21" ht="30.75" customHeight="1">
      <c r="A48" s="48"/>
      <c r="B48" s="1252"/>
      <c r="C48" s="1253"/>
      <c r="D48" s="62"/>
      <c r="E48" s="1258" t="s">
        <v>15</v>
      </c>
      <c r="F48" s="1258"/>
      <c r="G48" s="1258"/>
      <c r="H48" s="1258"/>
      <c r="I48" s="1258"/>
      <c r="J48" s="1259"/>
      <c r="K48" s="63">
        <v>549</v>
      </c>
      <c r="L48" s="64">
        <v>483</v>
      </c>
      <c r="M48" s="64">
        <v>437</v>
      </c>
      <c r="N48" s="64">
        <v>427</v>
      </c>
      <c r="O48" s="65">
        <v>383</v>
      </c>
      <c r="P48" s="48"/>
      <c r="Q48" s="48"/>
      <c r="R48" s="48"/>
      <c r="S48" s="48"/>
      <c r="T48" s="48"/>
      <c r="U48" s="48"/>
    </row>
    <row r="49" spans="1:21" ht="30.75" customHeight="1">
      <c r="A49" s="48"/>
      <c r="B49" s="1252"/>
      <c r="C49" s="1253"/>
      <c r="D49" s="62"/>
      <c r="E49" s="1258" t="s">
        <v>16</v>
      </c>
      <c r="F49" s="1258"/>
      <c r="G49" s="1258"/>
      <c r="H49" s="1258"/>
      <c r="I49" s="1258"/>
      <c r="J49" s="1259"/>
      <c r="K49" s="63">
        <v>439</v>
      </c>
      <c r="L49" s="64">
        <v>501</v>
      </c>
      <c r="M49" s="64">
        <v>477</v>
      </c>
      <c r="N49" s="64">
        <v>474</v>
      </c>
      <c r="O49" s="65">
        <v>483</v>
      </c>
      <c r="P49" s="48"/>
      <c r="Q49" s="48"/>
      <c r="R49" s="48"/>
      <c r="S49" s="48"/>
      <c r="T49" s="48"/>
      <c r="U49" s="48"/>
    </row>
    <row r="50" spans="1:21" ht="30.75" customHeight="1">
      <c r="A50" s="48"/>
      <c r="B50" s="1252"/>
      <c r="C50" s="1253"/>
      <c r="D50" s="62"/>
      <c r="E50" s="1258" t="s">
        <v>17</v>
      </c>
      <c r="F50" s="1258"/>
      <c r="G50" s="1258"/>
      <c r="H50" s="1258"/>
      <c r="I50" s="1258"/>
      <c r="J50" s="1259"/>
      <c r="K50" s="63">
        <v>82</v>
      </c>
      <c r="L50" s="64">
        <v>83</v>
      </c>
      <c r="M50" s="64">
        <v>81</v>
      </c>
      <c r="N50" s="64">
        <v>109</v>
      </c>
      <c r="O50" s="65">
        <v>42</v>
      </c>
      <c r="P50" s="48"/>
      <c r="Q50" s="48"/>
      <c r="R50" s="48"/>
      <c r="S50" s="48"/>
      <c r="T50" s="48"/>
      <c r="U50" s="48"/>
    </row>
    <row r="51" spans="1:21" ht="30.75" customHeight="1">
      <c r="A51" s="48"/>
      <c r="B51" s="1254"/>
      <c r="C51" s="1255"/>
      <c r="D51" s="66"/>
      <c r="E51" s="1258" t="s">
        <v>18</v>
      </c>
      <c r="F51" s="1258"/>
      <c r="G51" s="1258"/>
      <c r="H51" s="1258"/>
      <c r="I51" s="1258"/>
      <c r="J51" s="1259"/>
      <c r="K51" s="63" t="s">
        <v>529</v>
      </c>
      <c r="L51" s="64" t="s">
        <v>529</v>
      </c>
      <c r="M51" s="64" t="s">
        <v>529</v>
      </c>
      <c r="N51" s="64" t="s">
        <v>529</v>
      </c>
      <c r="O51" s="65" t="s">
        <v>529</v>
      </c>
      <c r="P51" s="48"/>
      <c r="Q51" s="48"/>
      <c r="R51" s="48"/>
      <c r="S51" s="48"/>
      <c r="T51" s="48"/>
      <c r="U51" s="48"/>
    </row>
    <row r="52" spans="1:21" ht="30.75" customHeight="1">
      <c r="A52" s="48"/>
      <c r="B52" s="1260" t="s">
        <v>19</v>
      </c>
      <c r="C52" s="1261"/>
      <c r="D52" s="66"/>
      <c r="E52" s="1258" t="s">
        <v>20</v>
      </c>
      <c r="F52" s="1258"/>
      <c r="G52" s="1258"/>
      <c r="H52" s="1258"/>
      <c r="I52" s="1258"/>
      <c r="J52" s="1259"/>
      <c r="K52" s="63">
        <v>3779</v>
      </c>
      <c r="L52" s="64">
        <v>3893</v>
      </c>
      <c r="M52" s="64">
        <v>3841</v>
      </c>
      <c r="N52" s="64">
        <v>3870</v>
      </c>
      <c r="O52" s="65">
        <v>3775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1876</v>
      </c>
      <c r="L53" s="69">
        <v>1575</v>
      </c>
      <c r="M53" s="69">
        <v>1505</v>
      </c>
      <c r="N53" s="69">
        <v>1450</v>
      </c>
      <c r="O53" s="70">
        <v>1342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I8LgDSlog9BhLAfFpqmJMNzUEbYtcF2Tsgs580WlNRCxukmn1X/QHiNJt9FiR6dBivC3s93B5ETu6HgA2F0ZQ==" saltValue="ounjCGOEPLgqbvQQUgUj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76" t="s">
        <v>30</v>
      </c>
      <c r="C41" s="1277"/>
      <c r="D41" s="102"/>
      <c r="E41" s="1282" t="s">
        <v>31</v>
      </c>
      <c r="F41" s="1282"/>
      <c r="G41" s="1282"/>
      <c r="H41" s="1283"/>
      <c r="I41" s="103">
        <v>40209</v>
      </c>
      <c r="J41" s="104">
        <v>39134</v>
      </c>
      <c r="K41" s="104">
        <v>38907</v>
      </c>
      <c r="L41" s="104">
        <v>40216</v>
      </c>
      <c r="M41" s="105">
        <v>40553</v>
      </c>
    </row>
    <row r="42" spans="2:13" ht="27.75" customHeight="1">
      <c r="B42" s="1278"/>
      <c r="C42" s="1279"/>
      <c r="D42" s="106"/>
      <c r="E42" s="1284" t="s">
        <v>32</v>
      </c>
      <c r="F42" s="1284"/>
      <c r="G42" s="1284"/>
      <c r="H42" s="1285"/>
      <c r="I42" s="107">
        <v>283</v>
      </c>
      <c r="J42" s="108">
        <v>211</v>
      </c>
      <c r="K42" s="108">
        <v>139</v>
      </c>
      <c r="L42" s="108">
        <v>792</v>
      </c>
      <c r="M42" s="109">
        <v>699</v>
      </c>
    </row>
    <row r="43" spans="2:13" ht="27.75" customHeight="1">
      <c r="B43" s="1278"/>
      <c r="C43" s="1279"/>
      <c r="D43" s="106"/>
      <c r="E43" s="1284" t="s">
        <v>33</v>
      </c>
      <c r="F43" s="1284"/>
      <c r="G43" s="1284"/>
      <c r="H43" s="1285"/>
      <c r="I43" s="107">
        <v>5319</v>
      </c>
      <c r="J43" s="108">
        <v>5257</v>
      </c>
      <c r="K43" s="108">
        <v>4972</v>
      </c>
      <c r="L43" s="108">
        <v>4862</v>
      </c>
      <c r="M43" s="109">
        <v>4792</v>
      </c>
    </row>
    <row r="44" spans="2:13" ht="27.75" customHeight="1">
      <c r="B44" s="1278"/>
      <c r="C44" s="1279"/>
      <c r="D44" s="106"/>
      <c r="E44" s="1284" t="s">
        <v>34</v>
      </c>
      <c r="F44" s="1284"/>
      <c r="G44" s="1284"/>
      <c r="H44" s="1285"/>
      <c r="I44" s="107">
        <v>3173</v>
      </c>
      <c r="J44" s="108">
        <v>2752</v>
      </c>
      <c r="K44" s="108">
        <v>2380</v>
      </c>
      <c r="L44" s="108">
        <v>1934</v>
      </c>
      <c r="M44" s="109">
        <v>1502</v>
      </c>
    </row>
    <row r="45" spans="2:13" ht="27.75" customHeight="1">
      <c r="B45" s="1278"/>
      <c r="C45" s="1279"/>
      <c r="D45" s="106"/>
      <c r="E45" s="1284" t="s">
        <v>35</v>
      </c>
      <c r="F45" s="1284"/>
      <c r="G45" s="1284"/>
      <c r="H45" s="1285"/>
      <c r="I45" s="107">
        <v>5264</v>
      </c>
      <c r="J45" s="108">
        <v>5242</v>
      </c>
      <c r="K45" s="108">
        <v>4868</v>
      </c>
      <c r="L45" s="108">
        <v>4698</v>
      </c>
      <c r="M45" s="109">
        <v>4656</v>
      </c>
    </row>
    <row r="46" spans="2:13" ht="27.75" customHeight="1">
      <c r="B46" s="1278"/>
      <c r="C46" s="1279"/>
      <c r="D46" s="110"/>
      <c r="E46" s="1284" t="s">
        <v>36</v>
      </c>
      <c r="F46" s="1284"/>
      <c r="G46" s="1284"/>
      <c r="H46" s="1285"/>
      <c r="I46" s="107" t="s">
        <v>529</v>
      </c>
      <c r="J46" s="108" t="s">
        <v>529</v>
      </c>
      <c r="K46" s="108" t="s">
        <v>529</v>
      </c>
      <c r="L46" s="108" t="s">
        <v>529</v>
      </c>
      <c r="M46" s="109" t="s">
        <v>529</v>
      </c>
    </row>
    <row r="47" spans="2:13" ht="27.75" customHeight="1">
      <c r="B47" s="1278"/>
      <c r="C47" s="1279"/>
      <c r="D47" s="111"/>
      <c r="E47" s="1286" t="s">
        <v>37</v>
      </c>
      <c r="F47" s="1287"/>
      <c r="G47" s="1287"/>
      <c r="H47" s="1288"/>
      <c r="I47" s="107" t="s">
        <v>529</v>
      </c>
      <c r="J47" s="108" t="s">
        <v>529</v>
      </c>
      <c r="K47" s="108" t="s">
        <v>529</v>
      </c>
      <c r="L47" s="108" t="s">
        <v>529</v>
      </c>
      <c r="M47" s="109" t="s">
        <v>529</v>
      </c>
    </row>
    <row r="48" spans="2:13" ht="27.75" customHeight="1">
      <c r="B48" s="1278"/>
      <c r="C48" s="1279"/>
      <c r="D48" s="106"/>
      <c r="E48" s="1284" t="s">
        <v>38</v>
      </c>
      <c r="F48" s="1284"/>
      <c r="G48" s="1284"/>
      <c r="H48" s="1285"/>
      <c r="I48" s="107" t="s">
        <v>529</v>
      </c>
      <c r="J48" s="108" t="s">
        <v>529</v>
      </c>
      <c r="K48" s="108" t="s">
        <v>529</v>
      </c>
      <c r="L48" s="108" t="s">
        <v>529</v>
      </c>
      <c r="M48" s="109" t="s">
        <v>529</v>
      </c>
    </row>
    <row r="49" spans="2:13" ht="27.75" customHeight="1">
      <c r="B49" s="1280"/>
      <c r="C49" s="1281"/>
      <c r="D49" s="106"/>
      <c r="E49" s="1284" t="s">
        <v>39</v>
      </c>
      <c r="F49" s="1284"/>
      <c r="G49" s="1284"/>
      <c r="H49" s="1285"/>
      <c r="I49" s="107" t="s">
        <v>529</v>
      </c>
      <c r="J49" s="108" t="s">
        <v>529</v>
      </c>
      <c r="K49" s="108" t="s">
        <v>529</v>
      </c>
      <c r="L49" s="108" t="s">
        <v>529</v>
      </c>
      <c r="M49" s="109" t="s">
        <v>529</v>
      </c>
    </row>
    <row r="50" spans="2:13" ht="27.75" customHeight="1">
      <c r="B50" s="1289" t="s">
        <v>40</v>
      </c>
      <c r="C50" s="1290"/>
      <c r="D50" s="112"/>
      <c r="E50" s="1284" t="s">
        <v>41</v>
      </c>
      <c r="F50" s="1284"/>
      <c r="G50" s="1284"/>
      <c r="H50" s="1285"/>
      <c r="I50" s="107">
        <v>14730</v>
      </c>
      <c r="J50" s="108">
        <v>14266</v>
      </c>
      <c r="K50" s="108">
        <v>14952</v>
      </c>
      <c r="L50" s="108">
        <v>16701</v>
      </c>
      <c r="M50" s="109">
        <v>15980</v>
      </c>
    </row>
    <row r="51" spans="2:13" ht="27.75" customHeight="1">
      <c r="B51" s="1278"/>
      <c r="C51" s="1279"/>
      <c r="D51" s="106"/>
      <c r="E51" s="1284" t="s">
        <v>42</v>
      </c>
      <c r="F51" s="1284"/>
      <c r="G51" s="1284"/>
      <c r="H51" s="1285"/>
      <c r="I51" s="107">
        <v>4358</v>
      </c>
      <c r="J51" s="108">
        <v>5207</v>
      </c>
      <c r="K51" s="108">
        <v>5050</v>
      </c>
      <c r="L51" s="108">
        <v>4864</v>
      </c>
      <c r="M51" s="109">
        <v>4668</v>
      </c>
    </row>
    <row r="52" spans="2:13" ht="27.75" customHeight="1">
      <c r="B52" s="1280"/>
      <c r="C52" s="1281"/>
      <c r="D52" s="106"/>
      <c r="E52" s="1284" t="s">
        <v>43</v>
      </c>
      <c r="F52" s="1284"/>
      <c r="G52" s="1284"/>
      <c r="H52" s="1285"/>
      <c r="I52" s="107">
        <v>34273</v>
      </c>
      <c r="J52" s="108">
        <v>33656</v>
      </c>
      <c r="K52" s="108">
        <v>33589</v>
      </c>
      <c r="L52" s="108">
        <v>34570</v>
      </c>
      <c r="M52" s="109">
        <v>34993</v>
      </c>
    </row>
    <row r="53" spans="2:13" ht="27.75" customHeight="1" thickBot="1">
      <c r="B53" s="1291" t="s">
        <v>21</v>
      </c>
      <c r="C53" s="1292"/>
      <c r="D53" s="113"/>
      <c r="E53" s="1293" t="s">
        <v>44</v>
      </c>
      <c r="F53" s="1293"/>
      <c r="G53" s="1293"/>
      <c r="H53" s="1294"/>
      <c r="I53" s="114">
        <v>886</v>
      </c>
      <c r="J53" s="115">
        <v>-534</v>
      </c>
      <c r="K53" s="115">
        <v>-2325</v>
      </c>
      <c r="L53" s="115">
        <v>-3633</v>
      </c>
      <c r="M53" s="116">
        <v>-3438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qWuTDQIfgecGoGv2/ngEaeenqtQTnuw01qSbPREyyQKEOHRvmpNaOymA4brBTL1ciy3GQRaraKDDPi1zegzYA==" saltValue="lDlsAUisYfRDqmfZ6DLm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572</v>
      </c>
      <c r="G54" s="125" t="s">
        <v>573</v>
      </c>
      <c r="H54" s="126" t="s">
        <v>574</v>
      </c>
    </row>
    <row r="55" spans="2:8" ht="52.5" customHeight="1">
      <c r="B55" s="127"/>
      <c r="C55" s="1303" t="s">
        <v>47</v>
      </c>
      <c r="D55" s="1303"/>
      <c r="E55" s="1304"/>
      <c r="F55" s="128">
        <v>5310</v>
      </c>
      <c r="G55" s="128">
        <v>5549</v>
      </c>
      <c r="H55" s="129">
        <v>5949</v>
      </c>
    </row>
    <row r="56" spans="2:8" ht="52.5" customHeight="1">
      <c r="B56" s="130"/>
      <c r="C56" s="1305" t="s">
        <v>48</v>
      </c>
      <c r="D56" s="1305"/>
      <c r="E56" s="1306"/>
      <c r="F56" s="131">
        <v>1381</v>
      </c>
      <c r="G56" s="131">
        <v>1281</v>
      </c>
      <c r="H56" s="132">
        <v>1182</v>
      </c>
    </row>
    <row r="57" spans="2:8" ht="53.25" customHeight="1">
      <c r="B57" s="130"/>
      <c r="C57" s="1307" t="s">
        <v>49</v>
      </c>
      <c r="D57" s="1307"/>
      <c r="E57" s="1308"/>
      <c r="F57" s="133">
        <v>8302</v>
      </c>
      <c r="G57" s="133">
        <v>10039</v>
      </c>
      <c r="H57" s="134">
        <v>8970</v>
      </c>
    </row>
    <row r="58" spans="2:8" ht="45.75" customHeight="1">
      <c r="B58" s="135"/>
      <c r="C58" s="1295" t="s">
        <v>602</v>
      </c>
      <c r="D58" s="1296"/>
      <c r="E58" s="1297"/>
      <c r="F58" s="136">
        <v>2370</v>
      </c>
      <c r="G58" s="136">
        <v>2772</v>
      </c>
      <c r="H58" s="137">
        <v>3509</v>
      </c>
    </row>
    <row r="59" spans="2:8" ht="45.75" customHeight="1">
      <c r="B59" s="135"/>
      <c r="C59" s="1295" t="s">
        <v>603</v>
      </c>
      <c r="D59" s="1296"/>
      <c r="E59" s="1297"/>
      <c r="F59" s="136">
        <v>1946</v>
      </c>
      <c r="G59" s="136">
        <v>2200</v>
      </c>
      <c r="H59" s="137">
        <v>1959</v>
      </c>
    </row>
    <row r="60" spans="2:8" ht="45.75" customHeight="1">
      <c r="B60" s="135"/>
      <c r="C60" s="1295" t="s">
        <v>604</v>
      </c>
      <c r="D60" s="1296"/>
      <c r="E60" s="1297"/>
      <c r="F60" s="136">
        <v>1350</v>
      </c>
      <c r="G60" s="136">
        <v>2442</v>
      </c>
      <c r="H60" s="137">
        <v>964</v>
      </c>
    </row>
    <row r="61" spans="2:8" ht="45.75" customHeight="1">
      <c r="B61" s="135"/>
      <c r="C61" s="1295" t="s">
        <v>605</v>
      </c>
      <c r="D61" s="1296"/>
      <c r="E61" s="1297"/>
      <c r="F61" s="136">
        <v>896</v>
      </c>
      <c r="G61" s="136">
        <v>896</v>
      </c>
      <c r="H61" s="137">
        <v>896</v>
      </c>
    </row>
    <row r="62" spans="2:8" ht="45.75" customHeight="1" thickBot="1">
      <c r="B62" s="138"/>
      <c r="C62" s="1298" t="s">
        <v>606</v>
      </c>
      <c r="D62" s="1299"/>
      <c r="E62" s="1300"/>
      <c r="F62" s="139">
        <v>747</v>
      </c>
      <c r="G62" s="139">
        <v>693</v>
      </c>
      <c r="H62" s="140">
        <v>657</v>
      </c>
    </row>
    <row r="63" spans="2:8" ht="52.5" customHeight="1" thickBot="1">
      <c r="B63" s="141"/>
      <c r="C63" s="1301" t="s">
        <v>50</v>
      </c>
      <c r="D63" s="1301"/>
      <c r="E63" s="1302"/>
      <c r="F63" s="142">
        <v>14993</v>
      </c>
      <c r="G63" s="142">
        <v>16870</v>
      </c>
      <c r="H63" s="143">
        <v>16101</v>
      </c>
    </row>
    <row r="64" spans="2:8" ht="15" customHeight="1"/>
  </sheetData>
  <sheetProtection algorithmName="SHA-512" hashValue="5nmSU8oijsMNeSC/mJb9NhSnYO+Hk/FvsYLxkSyQKeBn+NViPCuzvsFNb9cU0Kc17wsRIi1llSDBWRHeIuD92A==" saltValue="gLaP4OX3YsiUHMtaxifo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570</v>
      </c>
      <c r="BQ50" s="1322"/>
      <c r="BR50" s="1322"/>
      <c r="BS50" s="1322"/>
      <c r="BT50" s="1322"/>
      <c r="BU50" s="1322"/>
      <c r="BV50" s="1322"/>
      <c r="BW50" s="1322"/>
      <c r="BX50" s="1322" t="s">
        <v>571</v>
      </c>
      <c r="BY50" s="1322"/>
      <c r="BZ50" s="1322"/>
      <c r="CA50" s="1322"/>
      <c r="CB50" s="1322"/>
      <c r="CC50" s="1322"/>
      <c r="CD50" s="1322"/>
      <c r="CE50" s="1322"/>
      <c r="CF50" s="1322" t="s">
        <v>572</v>
      </c>
      <c r="CG50" s="1322"/>
      <c r="CH50" s="1322"/>
      <c r="CI50" s="1322"/>
      <c r="CJ50" s="1322"/>
      <c r="CK50" s="1322"/>
      <c r="CL50" s="1322"/>
      <c r="CM50" s="1322"/>
      <c r="CN50" s="1322" t="s">
        <v>573</v>
      </c>
      <c r="CO50" s="1322"/>
      <c r="CP50" s="1322"/>
      <c r="CQ50" s="1322"/>
      <c r="CR50" s="1322"/>
      <c r="CS50" s="1322"/>
      <c r="CT50" s="1322"/>
      <c r="CU50" s="1322"/>
      <c r="CV50" s="1322" t="s">
        <v>574</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614</v>
      </c>
      <c r="AO51" s="1325"/>
      <c r="AP51" s="1325"/>
      <c r="AQ51" s="1325"/>
      <c r="AR51" s="1325"/>
      <c r="AS51" s="1325"/>
      <c r="AT51" s="1325"/>
      <c r="AU51" s="1325"/>
      <c r="AV51" s="1325"/>
      <c r="AW51" s="1325"/>
      <c r="AX51" s="1325"/>
      <c r="AY51" s="1325"/>
      <c r="AZ51" s="1325"/>
      <c r="BA51" s="1325"/>
      <c r="BB51" s="1325" t="s">
        <v>615</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616</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56.3</v>
      </c>
      <c r="BY53" s="1323"/>
      <c r="BZ53" s="1323"/>
      <c r="CA53" s="1323"/>
      <c r="CB53" s="1323"/>
      <c r="CC53" s="1323"/>
      <c r="CD53" s="1323"/>
      <c r="CE53" s="1323"/>
      <c r="CF53" s="1323">
        <v>57.1</v>
      </c>
      <c r="CG53" s="1323"/>
      <c r="CH53" s="1323"/>
      <c r="CI53" s="1323"/>
      <c r="CJ53" s="1323"/>
      <c r="CK53" s="1323"/>
      <c r="CL53" s="1323"/>
      <c r="CM53" s="1323"/>
      <c r="CN53" s="1323">
        <v>57.5</v>
      </c>
      <c r="CO53" s="1323"/>
      <c r="CP53" s="1323"/>
      <c r="CQ53" s="1323"/>
      <c r="CR53" s="1323"/>
      <c r="CS53" s="1323"/>
      <c r="CT53" s="1323"/>
      <c r="CU53" s="1323"/>
      <c r="CV53" s="1323">
        <v>57.6</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617</v>
      </c>
      <c r="AO55" s="1322"/>
      <c r="AP55" s="1322"/>
      <c r="AQ55" s="1322"/>
      <c r="AR55" s="1322"/>
      <c r="AS55" s="1322"/>
      <c r="AT55" s="1322"/>
      <c r="AU55" s="1322"/>
      <c r="AV55" s="1322"/>
      <c r="AW55" s="1322"/>
      <c r="AX55" s="1322"/>
      <c r="AY55" s="1322"/>
      <c r="AZ55" s="1322"/>
      <c r="BA55" s="1322"/>
      <c r="BB55" s="1325" t="s">
        <v>615</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53.1</v>
      </c>
      <c r="BY55" s="1323"/>
      <c r="BZ55" s="1323"/>
      <c r="CA55" s="1323"/>
      <c r="CB55" s="1323"/>
      <c r="CC55" s="1323"/>
      <c r="CD55" s="1323"/>
      <c r="CE55" s="1323"/>
      <c r="CF55" s="1323">
        <v>51.2</v>
      </c>
      <c r="CG55" s="1323"/>
      <c r="CH55" s="1323"/>
      <c r="CI55" s="1323"/>
      <c r="CJ55" s="1323"/>
      <c r="CK55" s="1323"/>
      <c r="CL55" s="1323"/>
      <c r="CM55" s="1323"/>
      <c r="CN55" s="1323">
        <v>47.2</v>
      </c>
      <c r="CO55" s="1323"/>
      <c r="CP55" s="1323"/>
      <c r="CQ55" s="1323"/>
      <c r="CR55" s="1323"/>
      <c r="CS55" s="1323"/>
      <c r="CT55" s="1323"/>
      <c r="CU55" s="1323"/>
      <c r="CV55" s="1323">
        <v>49.5</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616</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57.4</v>
      </c>
      <c r="BY57" s="1323"/>
      <c r="BZ57" s="1323"/>
      <c r="CA57" s="1323"/>
      <c r="CB57" s="1323"/>
      <c r="CC57" s="1323"/>
      <c r="CD57" s="1323"/>
      <c r="CE57" s="1323"/>
      <c r="CF57" s="1323">
        <v>58.7</v>
      </c>
      <c r="CG57" s="1323"/>
      <c r="CH57" s="1323"/>
      <c r="CI57" s="1323"/>
      <c r="CJ57" s="1323"/>
      <c r="CK57" s="1323"/>
      <c r="CL57" s="1323"/>
      <c r="CM57" s="1323"/>
      <c r="CN57" s="1323">
        <v>59.8</v>
      </c>
      <c r="CO57" s="1323"/>
      <c r="CP57" s="1323"/>
      <c r="CQ57" s="1323"/>
      <c r="CR57" s="1323"/>
      <c r="CS57" s="1323"/>
      <c r="CT57" s="1323"/>
      <c r="CU57" s="1323"/>
      <c r="CV57" s="1323">
        <v>60.9</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30" t="s">
        <v>619</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570</v>
      </c>
      <c r="BQ72" s="1322"/>
      <c r="BR72" s="1322"/>
      <c r="BS72" s="1322"/>
      <c r="BT72" s="1322"/>
      <c r="BU72" s="1322"/>
      <c r="BV72" s="1322"/>
      <c r="BW72" s="1322"/>
      <c r="BX72" s="1322" t="s">
        <v>571</v>
      </c>
      <c r="BY72" s="1322"/>
      <c r="BZ72" s="1322"/>
      <c r="CA72" s="1322"/>
      <c r="CB72" s="1322"/>
      <c r="CC72" s="1322"/>
      <c r="CD72" s="1322"/>
      <c r="CE72" s="1322"/>
      <c r="CF72" s="1322" t="s">
        <v>572</v>
      </c>
      <c r="CG72" s="1322"/>
      <c r="CH72" s="1322"/>
      <c r="CI72" s="1322"/>
      <c r="CJ72" s="1322"/>
      <c r="CK72" s="1322"/>
      <c r="CL72" s="1322"/>
      <c r="CM72" s="1322"/>
      <c r="CN72" s="1322" t="s">
        <v>573</v>
      </c>
      <c r="CO72" s="1322"/>
      <c r="CP72" s="1322"/>
      <c r="CQ72" s="1322"/>
      <c r="CR72" s="1322"/>
      <c r="CS72" s="1322"/>
      <c r="CT72" s="1322"/>
      <c r="CU72" s="1322"/>
      <c r="CV72" s="1322" t="s">
        <v>574</v>
      </c>
      <c r="CW72" s="1322"/>
      <c r="CX72" s="1322"/>
      <c r="CY72" s="1322"/>
      <c r="CZ72" s="1322"/>
      <c r="DA72" s="1322"/>
      <c r="DB72" s="1322"/>
      <c r="DC72" s="1322"/>
    </row>
    <row r="73" spans="2:107">
      <c r="B73" s="395"/>
      <c r="G73" s="1329"/>
      <c r="H73" s="1329"/>
      <c r="I73" s="1329"/>
      <c r="J73" s="1329"/>
      <c r="K73" s="1339"/>
      <c r="L73" s="1339"/>
      <c r="M73" s="1339"/>
      <c r="N73" s="1339"/>
      <c r="AM73" s="404"/>
      <c r="AN73" s="1325" t="s">
        <v>614</v>
      </c>
      <c r="AO73" s="1325"/>
      <c r="AP73" s="1325"/>
      <c r="AQ73" s="1325"/>
      <c r="AR73" s="1325"/>
      <c r="AS73" s="1325"/>
      <c r="AT73" s="1325"/>
      <c r="AU73" s="1325"/>
      <c r="AV73" s="1325"/>
      <c r="AW73" s="1325"/>
      <c r="AX73" s="1325"/>
      <c r="AY73" s="1325"/>
      <c r="AZ73" s="1325"/>
      <c r="BA73" s="1325"/>
      <c r="BB73" s="1325" t="s">
        <v>615</v>
      </c>
      <c r="BC73" s="1325"/>
      <c r="BD73" s="1325"/>
      <c r="BE73" s="1325"/>
      <c r="BF73" s="1325"/>
      <c r="BG73" s="1325"/>
      <c r="BH73" s="1325"/>
      <c r="BI73" s="1325"/>
      <c r="BJ73" s="1325"/>
      <c r="BK73" s="1325"/>
      <c r="BL73" s="1325"/>
      <c r="BM73" s="1325"/>
      <c r="BN73" s="1325"/>
      <c r="BO73" s="1325"/>
      <c r="BP73" s="1323">
        <v>3.9</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9"/>
      <c r="H74" s="1329"/>
      <c r="I74" s="1329"/>
      <c r="J74" s="1329"/>
      <c r="K74" s="1339"/>
      <c r="L74" s="1339"/>
      <c r="M74" s="1339"/>
      <c r="N74" s="133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620</v>
      </c>
      <c r="BC75" s="1325"/>
      <c r="BD75" s="1325"/>
      <c r="BE75" s="1325"/>
      <c r="BF75" s="1325"/>
      <c r="BG75" s="1325"/>
      <c r="BH75" s="1325"/>
      <c r="BI75" s="1325"/>
      <c r="BJ75" s="1325"/>
      <c r="BK75" s="1325"/>
      <c r="BL75" s="1325"/>
      <c r="BM75" s="1325"/>
      <c r="BN75" s="1325"/>
      <c r="BO75" s="1325"/>
      <c r="BP75" s="1323">
        <v>9.3000000000000007</v>
      </c>
      <c r="BQ75" s="1323"/>
      <c r="BR75" s="1323"/>
      <c r="BS75" s="1323"/>
      <c r="BT75" s="1323"/>
      <c r="BU75" s="1323"/>
      <c r="BV75" s="1323"/>
      <c r="BW75" s="1323"/>
      <c r="BX75" s="1323">
        <v>7.8</v>
      </c>
      <c r="BY75" s="1323"/>
      <c r="BZ75" s="1323"/>
      <c r="CA75" s="1323"/>
      <c r="CB75" s="1323"/>
      <c r="CC75" s="1323"/>
      <c r="CD75" s="1323"/>
      <c r="CE75" s="1323"/>
      <c r="CF75" s="1323">
        <v>7.2</v>
      </c>
      <c r="CG75" s="1323"/>
      <c r="CH75" s="1323"/>
      <c r="CI75" s="1323"/>
      <c r="CJ75" s="1323"/>
      <c r="CK75" s="1323"/>
      <c r="CL75" s="1323"/>
      <c r="CM75" s="1323"/>
      <c r="CN75" s="1323">
        <v>6.7</v>
      </c>
      <c r="CO75" s="1323"/>
      <c r="CP75" s="1323"/>
      <c r="CQ75" s="1323"/>
      <c r="CR75" s="1323"/>
      <c r="CS75" s="1323"/>
      <c r="CT75" s="1323"/>
      <c r="CU75" s="1323"/>
      <c r="CV75" s="1323">
        <v>6.4</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9"/>
      <c r="L77" s="1339"/>
      <c r="M77" s="1339"/>
      <c r="N77" s="1339"/>
      <c r="AN77" s="1322" t="s">
        <v>617</v>
      </c>
      <c r="AO77" s="1322"/>
      <c r="AP77" s="1322"/>
      <c r="AQ77" s="1322"/>
      <c r="AR77" s="1322"/>
      <c r="AS77" s="1322"/>
      <c r="AT77" s="1322"/>
      <c r="AU77" s="1322"/>
      <c r="AV77" s="1322"/>
      <c r="AW77" s="1322"/>
      <c r="AX77" s="1322"/>
      <c r="AY77" s="1322"/>
      <c r="AZ77" s="1322"/>
      <c r="BA77" s="1322"/>
      <c r="BB77" s="1325" t="s">
        <v>615</v>
      </c>
      <c r="BC77" s="1325"/>
      <c r="BD77" s="1325"/>
      <c r="BE77" s="1325"/>
      <c r="BF77" s="1325"/>
      <c r="BG77" s="1325"/>
      <c r="BH77" s="1325"/>
      <c r="BI77" s="1325"/>
      <c r="BJ77" s="1325"/>
      <c r="BK77" s="1325"/>
      <c r="BL77" s="1325"/>
      <c r="BM77" s="1325"/>
      <c r="BN77" s="1325"/>
      <c r="BO77" s="1325"/>
      <c r="BP77" s="1323">
        <v>34.9</v>
      </c>
      <c r="BQ77" s="1323"/>
      <c r="BR77" s="1323"/>
      <c r="BS77" s="1323"/>
      <c r="BT77" s="1323"/>
      <c r="BU77" s="1323"/>
      <c r="BV77" s="1323"/>
      <c r="BW77" s="1323"/>
      <c r="BX77" s="1323">
        <v>53.1</v>
      </c>
      <c r="BY77" s="1323"/>
      <c r="BZ77" s="1323"/>
      <c r="CA77" s="1323"/>
      <c r="CB77" s="1323"/>
      <c r="CC77" s="1323"/>
      <c r="CD77" s="1323"/>
      <c r="CE77" s="1323"/>
      <c r="CF77" s="1323">
        <v>51.2</v>
      </c>
      <c r="CG77" s="1323"/>
      <c r="CH77" s="1323"/>
      <c r="CI77" s="1323"/>
      <c r="CJ77" s="1323"/>
      <c r="CK77" s="1323"/>
      <c r="CL77" s="1323"/>
      <c r="CM77" s="1323"/>
      <c r="CN77" s="1323">
        <v>47.2</v>
      </c>
      <c r="CO77" s="1323"/>
      <c r="CP77" s="1323"/>
      <c r="CQ77" s="1323"/>
      <c r="CR77" s="1323"/>
      <c r="CS77" s="1323"/>
      <c r="CT77" s="1323"/>
      <c r="CU77" s="1323"/>
      <c r="CV77" s="1323">
        <v>49.5</v>
      </c>
      <c r="CW77" s="1323"/>
      <c r="CX77" s="1323"/>
      <c r="CY77" s="1323"/>
      <c r="CZ77" s="1323"/>
      <c r="DA77" s="1323"/>
      <c r="DB77" s="1323"/>
      <c r="DC77" s="1323"/>
    </row>
    <row r="78" spans="2:107">
      <c r="B78" s="395"/>
      <c r="G78" s="1318"/>
      <c r="H78" s="1318"/>
      <c r="I78" s="1318"/>
      <c r="J78" s="1318"/>
      <c r="K78" s="1339"/>
      <c r="L78" s="1339"/>
      <c r="M78" s="1339"/>
      <c r="N78" s="133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40"/>
      <c r="L79" s="1340"/>
      <c r="M79" s="1340"/>
      <c r="N79" s="1340"/>
      <c r="AN79" s="1322"/>
      <c r="AO79" s="1322"/>
      <c r="AP79" s="1322"/>
      <c r="AQ79" s="1322"/>
      <c r="AR79" s="1322"/>
      <c r="AS79" s="1322"/>
      <c r="AT79" s="1322"/>
      <c r="AU79" s="1322"/>
      <c r="AV79" s="1322"/>
      <c r="AW79" s="1322"/>
      <c r="AX79" s="1322"/>
      <c r="AY79" s="1322"/>
      <c r="AZ79" s="1322"/>
      <c r="BA79" s="1322"/>
      <c r="BB79" s="1325" t="s">
        <v>620</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8.6</v>
      </c>
      <c r="BY79" s="1323"/>
      <c r="BZ79" s="1323"/>
      <c r="CA79" s="1323"/>
      <c r="CB79" s="1323"/>
      <c r="CC79" s="1323"/>
      <c r="CD79" s="1323"/>
      <c r="CE79" s="1323"/>
      <c r="CF79" s="1323">
        <v>8.1999999999999993</v>
      </c>
      <c r="CG79" s="1323"/>
      <c r="CH79" s="1323"/>
      <c r="CI79" s="1323"/>
      <c r="CJ79" s="1323"/>
      <c r="CK79" s="1323"/>
      <c r="CL79" s="1323"/>
      <c r="CM79" s="1323"/>
      <c r="CN79" s="1323">
        <v>7.8</v>
      </c>
      <c r="CO79" s="1323"/>
      <c r="CP79" s="1323"/>
      <c r="CQ79" s="1323"/>
      <c r="CR79" s="1323"/>
      <c r="CS79" s="1323"/>
      <c r="CT79" s="1323"/>
      <c r="CU79" s="1323"/>
      <c r="CV79" s="1323">
        <v>7.6</v>
      </c>
      <c r="CW79" s="1323"/>
      <c r="CX79" s="1323"/>
      <c r="CY79" s="1323"/>
      <c r="CZ79" s="1323"/>
      <c r="DA79" s="1323"/>
      <c r="DB79" s="1323"/>
      <c r="DC79" s="1323"/>
    </row>
    <row r="80" spans="2:107">
      <c r="B80" s="395"/>
      <c r="G80" s="1318"/>
      <c r="H80" s="1318"/>
      <c r="I80" s="1328"/>
      <c r="J80" s="1328"/>
      <c r="K80" s="1340"/>
      <c r="L80" s="1340"/>
      <c r="M80" s="1340"/>
      <c r="N80" s="134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czupQeTZc2Bx1yngxbfKn0MK9yitN+llAuixDC3EGhMQ0pvwOEg9pXGbbbqL26ozLP8Gcatr/5a2FFiL/PPkg==" saltValue="6VCr0Vs6H9Dr7boTdfrS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516</v>
      </c>
    </row>
  </sheetData>
  <sheetProtection algorithmName="SHA-512" hashValue="0ctnY4ilnsxrLhrpthxAJtnF96VD3TJkbOzhC0e1XCy8d+rrYLIg6Sdt2S87tx2cvHNJ40NKV9yJWP2HjUOGnw==" saltValue="ln+HFbUu59W1BaeEU/af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516</v>
      </c>
    </row>
  </sheetData>
  <sheetProtection algorithmName="SHA-512" hashValue="Xg+TOiAT2nedUKW/357ZioIKKHqf63/tloy1Kk6sUE8fzrCOpcmRzFljYXx3gEDd8SnEY8yNMID6p+OEqb+ahA==" saltValue="vFIk/hFt1Nbc2NDVrgp6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567</v>
      </c>
      <c r="G2" s="157"/>
      <c r="H2" s="158"/>
    </row>
    <row r="3" spans="1:8">
      <c r="A3" s="154" t="s">
        <v>560</v>
      </c>
      <c r="B3" s="159"/>
      <c r="C3" s="160"/>
      <c r="D3" s="161">
        <v>52382</v>
      </c>
      <c r="E3" s="162"/>
      <c r="F3" s="163">
        <v>58051</v>
      </c>
      <c r="G3" s="164"/>
      <c r="H3" s="165"/>
    </row>
    <row r="4" spans="1:8">
      <c r="A4" s="166"/>
      <c r="B4" s="167"/>
      <c r="C4" s="168"/>
      <c r="D4" s="169">
        <v>32501</v>
      </c>
      <c r="E4" s="170"/>
      <c r="F4" s="171">
        <v>32143</v>
      </c>
      <c r="G4" s="172"/>
      <c r="H4" s="173"/>
    </row>
    <row r="5" spans="1:8">
      <c r="A5" s="154" t="s">
        <v>562</v>
      </c>
      <c r="B5" s="159"/>
      <c r="C5" s="160"/>
      <c r="D5" s="161">
        <v>41133</v>
      </c>
      <c r="E5" s="162"/>
      <c r="F5" s="163">
        <v>65942</v>
      </c>
      <c r="G5" s="164"/>
      <c r="H5" s="165"/>
    </row>
    <row r="6" spans="1:8">
      <c r="A6" s="166"/>
      <c r="B6" s="167"/>
      <c r="C6" s="168"/>
      <c r="D6" s="169">
        <v>27485</v>
      </c>
      <c r="E6" s="170"/>
      <c r="F6" s="171">
        <v>32778</v>
      </c>
      <c r="G6" s="172"/>
      <c r="H6" s="173"/>
    </row>
    <row r="7" spans="1:8">
      <c r="A7" s="154" t="s">
        <v>563</v>
      </c>
      <c r="B7" s="159"/>
      <c r="C7" s="160"/>
      <c r="D7" s="161">
        <v>75020</v>
      </c>
      <c r="E7" s="162"/>
      <c r="F7" s="163">
        <v>68655</v>
      </c>
      <c r="G7" s="164"/>
      <c r="H7" s="165"/>
    </row>
    <row r="8" spans="1:8">
      <c r="A8" s="166"/>
      <c r="B8" s="167"/>
      <c r="C8" s="168"/>
      <c r="D8" s="169">
        <v>37827</v>
      </c>
      <c r="E8" s="170"/>
      <c r="F8" s="171">
        <v>32316</v>
      </c>
      <c r="G8" s="172"/>
      <c r="H8" s="173"/>
    </row>
    <row r="9" spans="1:8">
      <c r="A9" s="154" t="s">
        <v>564</v>
      </c>
      <c r="B9" s="159"/>
      <c r="C9" s="160"/>
      <c r="D9" s="161">
        <v>71032</v>
      </c>
      <c r="E9" s="162"/>
      <c r="F9" s="163">
        <v>66863</v>
      </c>
      <c r="G9" s="164"/>
      <c r="H9" s="165"/>
    </row>
    <row r="10" spans="1:8">
      <c r="A10" s="166"/>
      <c r="B10" s="167"/>
      <c r="C10" s="168"/>
      <c r="D10" s="169">
        <v>38947</v>
      </c>
      <c r="E10" s="170"/>
      <c r="F10" s="171">
        <v>32770</v>
      </c>
      <c r="G10" s="172"/>
      <c r="H10" s="173"/>
    </row>
    <row r="11" spans="1:8">
      <c r="A11" s="154" t="s">
        <v>565</v>
      </c>
      <c r="B11" s="159"/>
      <c r="C11" s="160"/>
      <c r="D11" s="161">
        <v>73449</v>
      </c>
      <c r="E11" s="162"/>
      <c r="F11" s="163">
        <v>72051</v>
      </c>
      <c r="G11" s="164"/>
      <c r="H11" s="165"/>
    </row>
    <row r="12" spans="1:8">
      <c r="A12" s="166"/>
      <c r="B12" s="167"/>
      <c r="C12" s="174"/>
      <c r="D12" s="169">
        <v>40502</v>
      </c>
      <c r="E12" s="170"/>
      <c r="F12" s="171">
        <v>34140</v>
      </c>
      <c r="G12" s="172"/>
      <c r="H12" s="173"/>
    </row>
    <row r="13" spans="1:8">
      <c r="A13" s="154"/>
      <c r="B13" s="159"/>
      <c r="C13" s="175"/>
      <c r="D13" s="176">
        <v>62603</v>
      </c>
      <c r="E13" s="177"/>
      <c r="F13" s="178">
        <v>66312</v>
      </c>
      <c r="G13" s="179"/>
      <c r="H13" s="165"/>
    </row>
    <row r="14" spans="1:8">
      <c r="A14" s="166"/>
      <c r="B14" s="167"/>
      <c r="C14" s="168"/>
      <c r="D14" s="169">
        <v>35452</v>
      </c>
      <c r="E14" s="170"/>
      <c r="F14" s="171">
        <v>32829</v>
      </c>
      <c r="G14" s="172"/>
      <c r="H14" s="173"/>
    </row>
    <row r="17" spans="1:11">
      <c r="A17" s="150" t="s">
        <v>52</v>
      </c>
    </row>
    <row r="18" spans="1:11">
      <c r="A18" s="180"/>
      <c r="B18" s="180" t="e">
        <f>#REF!</f>
        <v>#REF!</v>
      </c>
      <c r="C18" s="180" t="e">
        <f>#REF!</f>
        <v>#REF!</v>
      </c>
      <c r="D18" s="180" t="e">
        <f>#REF!</f>
        <v>#REF!</v>
      </c>
      <c r="E18" s="180" t="e">
        <f>#REF!</f>
        <v>#REF!</v>
      </c>
      <c r="F18" s="180" t="e">
        <f>#REF!</f>
        <v>#REF!</v>
      </c>
    </row>
    <row r="19" spans="1:11">
      <c r="A19" s="180" t="s">
        <v>53</v>
      </c>
      <c r="B19" s="180" t="e">
        <f>ROUND(VALUE(SUBSTITUTE(#REF!,"▲","-")),2)</f>
        <v>#REF!</v>
      </c>
      <c r="C19" s="180" t="e">
        <f>ROUND(VALUE(SUBSTITUTE(#REF!,"▲","-")),2)</f>
        <v>#REF!</v>
      </c>
      <c r="D19" s="180" t="e">
        <f>ROUND(VALUE(SUBSTITUTE(#REF!,"▲","-")),2)</f>
        <v>#REF!</v>
      </c>
      <c r="E19" s="180" t="e">
        <f>ROUND(VALUE(SUBSTITUTE(#REF!,"▲","-")),2)</f>
        <v>#REF!</v>
      </c>
      <c r="F19" s="180" t="e">
        <f>ROUND(VALUE(SUBSTITUTE(#REF!,"▲","-")),2)</f>
        <v>#REF!</v>
      </c>
    </row>
    <row r="20" spans="1:11">
      <c r="A20" s="180" t="s">
        <v>54</v>
      </c>
      <c r="B20" s="180" t="e">
        <f>ROUND(VALUE(SUBSTITUTE(#REF!,"▲","-")),2)</f>
        <v>#REF!</v>
      </c>
      <c r="C20" s="180" t="e">
        <f>ROUND(VALUE(SUBSTITUTE(#REF!,"▲","-")),2)</f>
        <v>#REF!</v>
      </c>
      <c r="D20" s="180" t="e">
        <f>ROUND(VALUE(SUBSTITUTE(#REF!,"▲","-")),2)</f>
        <v>#REF!</v>
      </c>
      <c r="E20" s="180" t="e">
        <f>ROUND(VALUE(SUBSTITUTE(#REF!,"▲","-")),2)</f>
        <v>#REF!</v>
      </c>
      <c r="F20" s="180" t="e">
        <f>ROUND(VALUE(SUBSTITUTE(#REF!,"▲","-")),2)</f>
        <v>#REF!</v>
      </c>
    </row>
    <row r="21" spans="1:11">
      <c r="A21" s="180" t="s">
        <v>55</v>
      </c>
      <c r="B21" s="180" t="e">
        <f>IF(ISNUMBER(VALUE(SUBSTITUTE(#REF!,"▲","-"))),ROUND(VALUE(SUBSTITUTE(#REF!,"▲","-")),2),NA())</f>
        <v>#N/A</v>
      </c>
      <c r="C21" s="180" t="e">
        <f>IF(ISNUMBER(VALUE(SUBSTITUTE(#REF!,"▲","-"))),ROUND(VALUE(SUBSTITUTE(#REF!,"▲","-")),2),NA())</f>
        <v>#N/A</v>
      </c>
      <c r="D21" s="180" t="e">
        <f>IF(ISNUMBER(VALUE(SUBSTITUTE(#REF!,"▲","-"))),ROUND(VALUE(SUBSTITUTE(#REF!,"▲","-")),2),NA())</f>
        <v>#N/A</v>
      </c>
      <c r="E21" s="180" t="e">
        <f>IF(ISNUMBER(VALUE(SUBSTITUTE(#REF!,"▲","-"))),ROUND(VALUE(SUBSTITUTE(#REF!,"▲","-")),2),NA())</f>
        <v>#N/A</v>
      </c>
      <c r="F21" s="180" t="e">
        <f>IF(ISNUMBER(VALUE(SUBSTITUTE(#REF!,"▲","-"))),ROUND(VALUE(SUBSTITUTE(#REF!,"▲","-")),2),NA())</f>
        <v>#N/A</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8.59</v>
      </c>
    </row>
    <row r="36" spans="1:16">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12.15</v>
      </c>
    </row>
    <row r="39" spans="1:16">
      <c r="A39" s="150" t="s">
        <v>59</v>
      </c>
    </row>
    <row r="40" spans="1:16">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c r="A43" s="182" t="s">
        <v>63</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c r="A44" s="182" t="s">
        <v>64</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c r="A45" s="182" t="s">
        <v>65</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c r="A46" s="182" t="s">
        <v>66</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c r="A47" s="182" t="s">
        <v>67</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c r="A48" s="182" t="s">
        <v>68</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c r="A49" s="182" t="s">
        <v>69</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c r="A50" s="182" t="s">
        <v>70</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c r="A53" s="150" t="s">
        <v>71</v>
      </c>
    </row>
    <row r="54" spans="1:16">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c r="A57" s="181" t="s">
        <v>42</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c r="A58" s="181" t="s">
        <v>41</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c r="A59" s="181" t="s">
        <v>39</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c r="A60" s="181" t="s">
        <v>38</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c r="A61" s="181" t="s">
        <v>36</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c r="A62" s="181" t="s">
        <v>35</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c r="A63" s="181" t="s">
        <v>34</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c r="A64" s="181" t="s">
        <v>33</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c r="A65" s="181" t="s">
        <v>32</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c r="A66" s="181" t="s">
        <v>31</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c r="A67" s="181" t="s">
        <v>74</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5310</v>
      </c>
      <c r="C72" s="185">
        <f>基金残高に係る経年分析!G55</f>
        <v>5549</v>
      </c>
      <c r="D72" s="185">
        <f>基金残高に係る経年分析!H55</f>
        <v>5949</v>
      </c>
    </row>
    <row r="73" spans="1:16">
      <c r="A73" s="184" t="s">
        <v>77</v>
      </c>
      <c r="B73" s="185">
        <f>基金残高に係る経年分析!F56</f>
        <v>1381</v>
      </c>
      <c r="C73" s="185">
        <f>基金残高に係る経年分析!G56</f>
        <v>1281</v>
      </c>
      <c r="D73" s="185">
        <f>基金残高に係る経年分析!H56</f>
        <v>1182</v>
      </c>
    </row>
    <row r="74" spans="1:16">
      <c r="A74" s="184" t="s">
        <v>78</v>
      </c>
      <c r="B74" s="185">
        <f>基金残高に係る経年分析!F57</f>
        <v>8302</v>
      </c>
      <c r="C74" s="185">
        <f>基金残高に係る経年分析!G57</f>
        <v>10039</v>
      </c>
      <c r="D74" s="185">
        <f>基金残高に係る経年分析!H57</f>
        <v>8970</v>
      </c>
    </row>
  </sheetData>
  <sheetProtection algorithmName="SHA-512" hashValue="Va+Xawj0Raf2V8qYvb1pH5bzjM8xLTW9ejBBlHULdLlJsGAGduq0bJVn62oCxVm5qqLtMngrP7cvprzawlaEsA==" saltValue="b3H+tGANiqTat0nnOY22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228</v>
      </c>
      <c r="C5" s="670"/>
      <c r="D5" s="670"/>
      <c r="E5" s="670"/>
      <c r="F5" s="670"/>
      <c r="G5" s="670"/>
      <c r="H5" s="670"/>
      <c r="I5" s="670"/>
      <c r="J5" s="670"/>
      <c r="K5" s="670"/>
      <c r="L5" s="670"/>
      <c r="M5" s="670"/>
      <c r="N5" s="670"/>
      <c r="O5" s="670"/>
      <c r="P5" s="670"/>
      <c r="Q5" s="671"/>
      <c r="R5" s="672">
        <v>11064989</v>
      </c>
      <c r="S5" s="673"/>
      <c r="T5" s="673"/>
      <c r="U5" s="673"/>
      <c r="V5" s="673"/>
      <c r="W5" s="673"/>
      <c r="X5" s="673"/>
      <c r="Y5" s="674"/>
      <c r="Z5" s="675">
        <v>19</v>
      </c>
      <c r="AA5" s="675"/>
      <c r="AB5" s="675"/>
      <c r="AC5" s="675"/>
      <c r="AD5" s="676">
        <v>10623675</v>
      </c>
      <c r="AE5" s="676"/>
      <c r="AF5" s="676"/>
      <c r="AG5" s="676"/>
      <c r="AH5" s="676"/>
      <c r="AI5" s="676"/>
      <c r="AJ5" s="676"/>
      <c r="AK5" s="676"/>
      <c r="AL5" s="677">
        <v>41.8</v>
      </c>
      <c r="AM5" s="678"/>
      <c r="AN5" s="678"/>
      <c r="AO5" s="679"/>
      <c r="AP5" s="669" t="s">
        <v>229</v>
      </c>
      <c r="AQ5" s="670"/>
      <c r="AR5" s="670"/>
      <c r="AS5" s="670"/>
      <c r="AT5" s="670"/>
      <c r="AU5" s="670"/>
      <c r="AV5" s="670"/>
      <c r="AW5" s="670"/>
      <c r="AX5" s="670"/>
      <c r="AY5" s="670"/>
      <c r="AZ5" s="670"/>
      <c r="BA5" s="670"/>
      <c r="BB5" s="670"/>
      <c r="BC5" s="670"/>
      <c r="BD5" s="670"/>
      <c r="BE5" s="670"/>
      <c r="BF5" s="671"/>
      <c r="BG5" s="683">
        <v>10623675</v>
      </c>
      <c r="BH5" s="684"/>
      <c r="BI5" s="684"/>
      <c r="BJ5" s="684"/>
      <c r="BK5" s="684"/>
      <c r="BL5" s="684"/>
      <c r="BM5" s="684"/>
      <c r="BN5" s="685"/>
      <c r="BO5" s="686">
        <v>96</v>
      </c>
      <c r="BP5" s="686"/>
      <c r="BQ5" s="686"/>
      <c r="BR5" s="686"/>
      <c r="BS5" s="687">
        <v>94404</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c r="B6" s="680" t="s">
        <v>233</v>
      </c>
      <c r="C6" s="681"/>
      <c r="D6" s="681"/>
      <c r="E6" s="681"/>
      <c r="F6" s="681"/>
      <c r="G6" s="681"/>
      <c r="H6" s="681"/>
      <c r="I6" s="681"/>
      <c r="J6" s="681"/>
      <c r="K6" s="681"/>
      <c r="L6" s="681"/>
      <c r="M6" s="681"/>
      <c r="N6" s="681"/>
      <c r="O6" s="681"/>
      <c r="P6" s="681"/>
      <c r="Q6" s="682"/>
      <c r="R6" s="683">
        <v>502986</v>
      </c>
      <c r="S6" s="684"/>
      <c r="T6" s="684"/>
      <c r="U6" s="684"/>
      <c r="V6" s="684"/>
      <c r="W6" s="684"/>
      <c r="X6" s="684"/>
      <c r="Y6" s="685"/>
      <c r="Z6" s="686">
        <v>0.9</v>
      </c>
      <c r="AA6" s="686"/>
      <c r="AB6" s="686"/>
      <c r="AC6" s="686"/>
      <c r="AD6" s="687">
        <v>502986</v>
      </c>
      <c r="AE6" s="687"/>
      <c r="AF6" s="687"/>
      <c r="AG6" s="687"/>
      <c r="AH6" s="687"/>
      <c r="AI6" s="687"/>
      <c r="AJ6" s="687"/>
      <c r="AK6" s="687"/>
      <c r="AL6" s="688">
        <v>2</v>
      </c>
      <c r="AM6" s="689"/>
      <c r="AN6" s="689"/>
      <c r="AO6" s="690"/>
      <c r="AP6" s="680" t="s">
        <v>234</v>
      </c>
      <c r="AQ6" s="681"/>
      <c r="AR6" s="681"/>
      <c r="AS6" s="681"/>
      <c r="AT6" s="681"/>
      <c r="AU6" s="681"/>
      <c r="AV6" s="681"/>
      <c r="AW6" s="681"/>
      <c r="AX6" s="681"/>
      <c r="AY6" s="681"/>
      <c r="AZ6" s="681"/>
      <c r="BA6" s="681"/>
      <c r="BB6" s="681"/>
      <c r="BC6" s="681"/>
      <c r="BD6" s="681"/>
      <c r="BE6" s="681"/>
      <c r="BF6" s="682"/>
      <c r="BG6" s="683">
        <v>10623675</v>
      </c>
      <c r="BH6" s="684"/>
      <c r="BI6" s="684"/>
      <c r="BJ6" s="684"/>
      <c r="BK6" s="684"/>
      <c r="BL6" s="684"/>
      <c r="BM6" s="684"/>
      <c r="BN6" s="685"/>
      <c r="BO6" s="686">
        <v>96</v>
      </c>
      <c r="BP6" s="686"/>
      <c r="BQ6" s="686"/>
      <c r="BR6" s="686"/>
      <c r="BS6" s="687">
        <v>94404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296321</v>
      </c>
      <c r="CS6" s="684"/>
      <c r="CT6" s="684"/>
      <c r="CU6" s="684"/>
      <c r="CV6" s="684"/>
      <c r="CW6" s="684"/>
      <c r="CX6" s="684"/>
      <c r="CY6" s="685"/>
      <c r="CZ6" s="677">
        <v>0.5</v>
      </c>
      <c r="DA6" s="678"/>
      <c r="DB6" s="678"/>
      <c r="DC6" s="697"/>
      <c r="DD6" s="692" t="s">
        <v>177</v>
      </c>
      <c r="DE6" s="684"/>
      <c r="DF6" s="684"/>
      <c r="DG6" s="684"/>
      <c r="DH6" s="684"/>
      <c r="DI6" s="684"/>
      <c r="DJ6" s="684"/>
      <c r="DK6" s="684"/>
      <c r="DL6" s="684"/>
      <c r="DM6" s="684"/>
      <c r="DN6" s="684"/>
      <c r="DO6" s="684"/>
      <c r="DP6" s="685"/>
      <c r="DQ6" s="692">
        <v>296316</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7448</v>
      </c>
      <c r="S7" s="684"/>
      <c r="T7" s="684"/>
      <c r="U7" s="684"/>
      <c r="V7" s="684"/>
      <c r="W7" s="684"/>
      <c r="X7" s="684"/>
      <c r="Y7" s="685"/>
      <c r="Z7" s="686">
        <v>0</v>
      </c>
      <c r="AA7" s="686"/>
      <c r="AB7" s="686"/>
      <c r="AC7" s="686"/>
      <c r="AD7" s="687">
        <v>7448</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4719149</v>
      </c>
      <c r="BH7" s="684"/>
      <c r="BI7" s="684"/>
      <c r="BJ7" s="684"/>
      <c r="BK7" s="684"/>
      <c r="BL7" s="684"/>
      <c r="BM7" s="684"/>
      <c r="BN7" s="685"/>
      <c r="BO7" s="686">
        <v>42.6</v>
      </c>
      <c r="BP7" s="686"/>
      <c r="BQ7" s="686"/>
      <c r="BR7" s="686"/>
      <c r="BS7" s="687">
        <v>94404</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9220866</v>
      </c>
      <c r="CS7" s="684"/>
      <c r="CT7" s="684"/>
      <c r="CU7" s="684"/>
      <c r="CV7" s="684"/>
      <c r="CW7" s="684"/>
      <c r="CX7" s="684"/>
      <c r="CY7" s="685"/>
      <c r="CZ7" s="686">
        <v>16.600000000000001</v>
      </c>
      <c r="DA7" s="686"/>
      <c r="DB7" s="686"/>
      <c r="DC7" s="686"/>
      <c r="DD7" s="692">
        <v>119478</v>
      </c>
      <c r="DE7" s="684"/>
      <c r="DF7" s="684"/>
      <c r="DG7" s="684"/>
      <c r="DH7" s="684"/>
      <c r="DI7" s="684"/>
      <c r="DJ7" s="684"/>
      <c r="DK7" s="684"/>
      <c r="DL7" s="684"/>
      <c r="DM7" s="684"/>
      <c r="DN7" s="684"/>
      <c r="DO7" s="684"/>
      <c r="DP7" s="685"/>
      <c r="DQ7" s="692">
        <v>6196380</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22794</v>
      </c>
      <c r="S8" s="684"/>
      <c r="T8" s="684"/>
      <c r="U8" s="684"/>
      <c r="V8" s="684"/>
      <c r="W8" s="684"/>
      <c r="X8" s="684"/>
      <c r="Y8" s="685"/>
      <c r="Z8" s="686">
        <v>0</v>
      </c>
      <c r="AA8" s="686"/>
      <c r="AB8" s="686"/>
      <c r="AC8" s="686"/>
      <c r="AD8" s="687">
        <v>22794</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162504</v>
      </c>
      <c r="BH8" s="684"/>
      <c r="BI8" s="684"/>
      <c r="BJ8" s="684"/>
      <c r="BK8" s="684"/>
      <c r="BL8" s="684"/>
      <c r="BM8" s="684"/>
      <c r="BN8" s="685"/>
      <c r="BO8" s="686">
        <v>1.5</v>
      </c>
      <c r="BP8" s="686"/>
      <c r="BQ8" s="686"/>
      <c r="BR8" s="686"/>
      <c r="BS8" s="692" t="s">
        <v>241</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19766907</v>
      </c>
      <c r="CS8" s="684"/>
      <c r="CT8" s="684"/>
      <c r="CU8" s="684"/>
      <c r="CV8" s="684"/>
      <c r="CW8" s="684"/>
      <c r="CX8" s="684"/>
      <c r="CY8" s="685"/>
      <c r="CZ8" s="686">
        <v>35.700000000000003</v>
      </c>
      <c r="DA8" s="686"/>
      <c r="DB8" s="686"/>
      <c r="DC8" s="686"/>
      <c r="DD8" s="692">
        <v>256855</v>
      </c>
      <c r="DE8" s="684"/>
      <c r="DF8" s="684"/>
      <c r="DG8" s="684"/>
      <c r="DH8" s="684"/>
      <c r="DI8" s="684"/>
      <c r="DJ8" s="684"/>
      <c r="DK8" s="684"/>
      <c r="DL8" s="684"/>
      <c r="DM8" s="684"/>
      <c r="DN8" s="684"/>
      <c r="DO8" s="684"/>
      <c r="DP8" s="685"/>
      <c r="DQ8" s="692">
        <v>8299538</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13124</v>
      </c>
      <c r="S9" s="684"/>
      <c r="T9" s="684"/>
      <c r="U9" s="684"/>
      <c r="V9" s="684"/>
      <c r="W9" s="684"/>
      <c r="X9" s="684"/>
      <c r="Y9" s="685"/>
      <c r="Z9" s="686">
        <v>0</v>
      </c>
      <c r="AA9" s="686"/>
      <c r="AB9" s="686"/>
      <c r="AC9" s="686"/>
      <c r="AD9" s="687">
        <v>13124</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3834444</v>
      </c>
      <c r="BH9" s="684"/>
      <c r="BI9" s="684"/>
      <c r="BJ9" s="684"/>
      <c r="BK9" s="684"/>
      <c r="BL9" s="684"/>
      <c r="BM9" s="684"/>
      <c r="BN9" s="685"/>
      <c r="BO9" s="686">
        <v>34.700000000000003</v>
      </c>
      <c r="BP9" s="686"/>
      <c r="BQ9" s="686"/>
      <c r="BR9" s="686"/>
      <c r="BS9" s="692" t="s">
        <v>245</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3196774</v>
      </c>
      <c r="CS9" s="684"/>
      <c r="CT9" s="684"/>
      <c r="CU9" s="684"/>
      <c r="CV9" s="684"/>
      <c r="CW9" s="684"/>
      <c r="CX9" s="684"/>
      <c r="CY9" s="685"/>
      <c r="CZ9" s="686">
        <v>5.8</v>
      </c>
      <c r="DA9" s="686"/>
      <c r="DB9" s="686"/>
      <c r="DC9" s="686"/>
      <c r="DD9" s="692">
        <v>230956</v>
      </c>
      <c r="DE9" s="684"/>
      <c r="DF9" s="684"/>
      <c r="DG9" s="684"/>
      <c r="DH9" s="684"/>
      <c r="DI9" s="684"/>
      <c r="DJ9" s="684"/>
      <c r="DK9" s="684"/>
      <c r="DL9" s="684"/>
      <c r="DM9" s="684"/>
      <c r="DN9" s="684"/>
      <c r="DO9" s="684"/>
      <c r="DP9" s="685"/>
      <c r="DQ9" s="692">
        <v>2788939</v>
      </c>
      <c r="DR9" s="684"/>
      <c r="DS9" s="684"/>
      <c r="DT9" s="684"/>
      <c r="DU9" s="684"/>
      <c r="DV9" s="684"/>
      <c r="DW9" s="684"/>
      <c r="DX9" s="684"/>
      <c r="DY9" s="684"/>
      <c r="DZ9" s="684"/>
      <c r="EA9" s="684"/>
      <c r="EB9" s="684"/>
      <c r="EC9" s="693"/>
    </row>
    <row r="10" spans="2:143" ht="11.25" customHeight="1">
      <c r="B10" s="680" t="s">
        <v>247</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177</v>
      </c>
      <c r="AA10" s="686"/>
      <c r="AB10" s="686"/>
      <c r="AC10" s="686"/>
      <c r="AD10" s="687" t="s">
        <v>177</v>
      </c>
      <c r="AE10" s="687"/>
      <c r="AF10" s="687"/>
      <c r="AG10" s="687"/>
      <c r="AH10" s="687"/>
      <c r="AI10" s="687"/>
      <c r="AJ10" s="687"/>
      <c r="AK10" s="687"/>
      <c r="AL10" s="688" t="s">
        <v>177</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246242</v>
      </c>
      <c r="BH10" s="684"/>
      <c r="BI10" s="684"/>
      <c r="BJ10" s="684"/>
      <c r="BK10" s="684"/>
      <c r="BL10" s="684"/>
      <c r="BM10" s="684"/>
      <c r="BN10" s="685"/>
      <c r="BO10" s="686">
        <v>2.2000000000000002</v>
      </c>
      <c r="BP10" s="686"/>
      <c r="BQ10" s="686"/>
      <c r="BR10" s="686"/>
      <c r="BS10" s="692" t="s">
        <v>177</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v>58076</v>
      </c>
      <c r="CS10" s="684"/>
      <c r="CT10" s="684"/>
      <c r="CU10" s="684"/>
      <c r="CV10" s="684"/>
      <c r="CW10" s="684"/>
      <c r="CX10" s="684"/>
      <c r="CY10" s="685"/>
      <c r="CZ10" s="686">
        <v>0.1</v>
      </c>
      <c r="DA10" s="686"/>
      <c r="DB10" s="686"/>
      <c r="DC10" s="686"/>
      <c r="DD10" s="692" t="s">
        <v>177</v>
      </c>
      <c r="DE10" s="684"/>
      <c r="DF10" s="684"/>
      <c r="DG10" s="684"/>
      <c r="DH10" s="684"/>
      <c r="DI10" s="684"/>
      <c r="DJ10" s="684"/>
      <c r="DK10" s="684"/>
      <c r="DL10" s="684"/>
      <c r="DM10" s="684"/>
      <c r="DN10" s="684"/>
      <c r="DO10" s="684"/>
      <c r="DP10" s="685"/>
      <c r="DQ10" s="692">
        <v>55903</v>
      </c>
      <c r="DR10" s="684"/>
      <c r="DS10" s="684"/>
      <c r="DT10" s="684"/>
      <c r="DU10" s="684"/>
      <c r="DV10" s="684"/>
      <c r="DW10" s="684"/>
      <c r="DX10" s="684"/>
      <c r="DY10" s="684"/>
      <c r="DZ10" s="684"/>
      <c r="EA10" s="684"/>
      <c r="EB10" s="684"/>
      <c r="EC10" s="693"/>
    </row>
    <row r="11" spans="2:143" ht="11.25" customHeight="1">
      <c r="B11" s="680" t="s">
        <v>250</v>
      </c>
      <c r="C11" s="681"/>
      <c r="D11" s="681"/>
      <c r="E11" s="681"/>
      <c r="F11" s="681"/>
      <c r="G11" s="681"/>
      <c r="H11" s="681"/>
      <c r="I11" s="681"/>
      <c r="J11" s="681"/>
      <c r="K11" s="681"/>
      <c r="L11" s="681"/>
      <c r="M11" s="681"/>
      <c r="N11" s="681"/>
      <c r="O11" s="681"/>
      <c r="P11" s="681"/>
      <c r="Q11" s="682"/>
      <c r="R11" s="683">
        <v>1826830</v>
      </c>
      <c r="S11" s="684"/>
      <c r="T11" s="684"/>
      <c r="U11" s="684"/>
      <c r="V11" s="684"/>
      <c r="W11" s="684"/>
      <c r="X11" s="684"/>
      <c r="Y11" s="685"/>
      <c r="Z11" s="688">
        <v>3.1</v>
      </c>
      <c r="AA11" s="689"/>
      <c r="AB11" s="689"/>
      <c r="AC11" s="701"/>
      <c r="AD11" s="692">
        <v>1826830</v>
      </c>
      <c r="AE11" s="684"/>
      <c r="AF11" s="684"/>
      <c r="AG11" s="684"/>
      <c r="AH11" s="684"/>
      <c r="AI11" s="684"/>
      <c r="AJ11" s="684"/>
      <c r="AK11" s="685"/>
      <c r="AL11" s="688">
        <v>7.2</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475959</v>
      </c>
      <c r="BH11" s="684"/>
      <c r="BI11" s="684"/>
      <c r="BJ11" s="684"/>
      <c r="BK11" s="684"/>
      <c r="BL11" s="684"/>
      <c r="BM11" s="684"/>
      <c r="BN11" s="685"/>
      <c r="BO11" s="686">
        <v>4.3</v>
      </c>
      <c r="BP11" s="686"/>
      <c r="BQ11" s="686"/>
      <c r="BR11" s="686"/>
      <c r="BS11" s="692">
        <v>94404</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5709796</v>
      </c>
      <c r="CS11" s="684"/>
      <c r="CT11" s="684"/>
      <c r="CU11" s="684"/>
      <c r="CV11" s="684"/>
      <c r="CW11" s="684"/>
      <c r="CX11" s="684"/>
      <c r="CY11" s="685"/>
      <c r="CZ11" s="686">
        <v>10.3</v>
      </c>
      <c r="DA11" s="686"/>
      <c r="DB11" s="686"/>
      <c r="DC11" s="686"/>
      <c r="DD11" s="692">
        <v>2375226</v>
      </c>
      <c r="DE11" s="684"/>
      <c r="DF11" s="684"/>
      <c r="DG11" s="684"/>
      <c r="DH11" s="684"/>
      <c r="DI11" s="684"/>
      <c r="DJ11" s="684"/>
      <c r="DK11" s="684"/>
      <c r="DL11" s="684"/>
      <c r="DM11" s="684"/>
      <c r="DN11" s="684"/>
      <c r="DO11" s="684"/>
      <c r="DP11" s="685"/>
      <c r="DQ11" s="692">
        <v>1446512</v>
      </c>
      <c r="DR11" s="684"/>
      <c r="DS11" s="684"/>
      <c r="DT11" s="684"/>
      <c r="DU11" s="684"/>
      <c r="DV11" s="684"/>
      <c r="DW11" s="684"/>
      <c r="DX11" s="684"/>
      <c r="DY11" s="684"/>
      <c r="DZ11" s="684"/>
      <c r="EA11" s="684"/>
      <c r="EB11" s="684"/>
      <c r="EC11" s="693"/>
    </row>
    <row r="12" spans="2:143" ht="11.25" customHeight="1">
      <c r="B12" s="680" t="s">
        <v>253</v>
      </c>
      <c r="C12" s="681"/>
      <c r="D12" s="681"/>
      <c r="E12" s="681"/>
      <c r="F12" s="681"/>
      <c r="G12" s="681"/>
      <c r="H12" s="681"/>
      <c r="I12" s="681"/>
      <c r="J12" s="681"/>
      <c r="K12" s="681"/>
      <c r="L12" s="681"/>
      <c r="M12" s="681"/>
      <c r="N12" s="681"/>
      <c r="O12" s="681"/>
      <c r="P12" s="681"/>
      <c r="Q12" s="682"/>
      <c r="R12" s="683">
        <v>8760</v>
      </c>
      <c r="S12" s="684"/>
      <c r="T12" s="684"/>
      <c r="U12" s="684"/>
      <c r="V12" s="684"/>
      <c r="W12" s="684"/>
      <c r="X12" s="684"/>
      <c r="Y12" s="685"/>
      <c r="Z12" s="686">
        <v>0</v>
      </c>
      <c r="AA12" s="686"/>
      <c r="AB12" s="686"/>
      <c r="AC12" s="686"/>
      <c r="AD12" s="687">
        <v>8760</v>
      </c>
      <c r="AE12" s="687"/>
      <c r="AF12" s="687"/>
      <c r="AG12" s="687"/>
      <c r="AH12" s="687"/>
      <c r="AI12" s="687"/>
      <c r="AJ12" s="687"/>
      <c r="AK12" s="687"/>
      <c r="AL12" s="688">
        <v>0</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4778386</v>
      </c>
      <c r="BH12" s="684"/>
      <c r="BI12" s="684"/>
      <c r="BJ12" s="684"/>
      <c r="BK12" s="684"/>
      <c r="BL12" s="684"/>
      <c r="BM12" s="684"/>
      <c r="BN12" s="685"/>
      <c r="BO12" s="686">
        <v>43.2</v>
      </c>
      <c r="BP12" s="686"/>
      <c r="BQ12" s="686"/>
      <c r="BR12" s="686"/>
      <c r="BS12" s="692" t="s">
        <v>177</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835253</v>
      </c>
      <c r="CS12" s="684"/>
      <c r="CT12" s="684"/>
      <c r="CU12" s="684"/>
      <c r="CV12" s="684"/>
      <c r="CW12" s="684"/>
      <c r="CX12" s="684"/>
      <c r="CY12" s="685"/>
      <c r="CZ12" s="686">
        <v>1.5</v>
      </c>
      <c r="DA12" s="686"/>
      <c r="DB12" s="686"/>
      <c r="DC12" s="686"/>
      <c r="DD12" s="692">
        <v>171427</v>
      </c>
      <c r="DE12" s="684"/>
      <c r="DF12" s="684"/>
      <c r="DG12" s="684"/>
      <c r="DH12" s="684"/>
      <c r="DI12" s="684"/>
      <c r="DJ12" s="684"/>
      <c r="DK12" s="684"/>
      <c r="DL12" s="684"/>
      <c r="DM12" s="684"/>
      <c r="DN12" s="684"/>
      <c r="DO12" s="684"/>
      <c r="DP12" s="685"/>
      <c r="DQ12" s="692">
        <v>807571</v>
      </c>
      <c r="DR12" s="684"/>
      <c r="DS12" s="684"/>
      <c r="DT12" s="684"/>
      <c r="DU12" s="684"/>
      <c r="DV12" s="684"/>
      <c r="DW12" s="684"/>
      <c r="DX12" s="684"/>
      <c r="DY12" s="684"/>
      <c r="DZ12" s="684"/>
      <c r="EA12" s="684"/>
      <c r="EB12" s="684"/>
      <c r="EC12" s="693"/>
    </row>
    <row r="13" spans="2:143" ht="11.25" customHeight="1">
      <c r="B13" s="680" t="s">
        <v>256</v>
      </c>
      <c r="C13" s="681"/>
      <c r="D13" s="681"/>
      <c r="E13" s="681"/>
      <c r="F13" s="681"/>
      <c r="G13" s="681"/>
      <c r="H13" s="681"/>
      <c r="I13" s="681"/>
      <c r="J13" s="681"/>
      <c r="K13" s="681"/>
      <c r="L13" s="681"/>
      <c r="M13" s="681"/>
      <c r="N13" s="681"/>
      <c r="O13" s="681"/>
      <c r="P13" s="681"/>
      <c r="Q13" s="682"/>
      <c r="R13" s="683" t="s">
        <v>177</v>
      </c>
      <c r="S13" s="684"/>
      <c r="T13" s="684"/>
      <c r="U13" s="684"/>
      <c r="V13" s="684"/>
      <c r="W13" s="684"/>
      <c r="X13" s="684"/>
      <c r="Y13" s="685"/>
      <c r="Z13" s="686" t="s">
        <v>177</v>
      </c>
      <c r="AA13" s="686"/>
      <c r="AB13" s="686"/>
      <c r="AC13" s="686"/>
      <c r="AD13" s="687" t="s">
        <v>177</v>
      </c>
      <c r="AE13" s="687"/>
      <c r="AF13" s="687"/>
      <c r="AG13" s="687"/>
      <c r="AH13" s="687"/>
      <c r="AI13" s="687"/>
      <c r="AJ13" s="687"/>
      <c r="AK13" s="687"/>
      <c r="AL13" s="688" t="s">
        <v>177</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4707103</v>
      </c>
      <c r="BH13" s="684"/>
      <c r="BI13" s="684"/>
      <c r="BJ13" s="684"/>
      <c r="BK13" s="684"/>
      <c r="BL13" s="684"/>
      <c r="BM13" s="684"/>
      <c r="BN13" s="685"/>
      <c r="BO13" s="686">
        <v>42.5</v>
      </c>
      <c r="BP13" s="686"/>
      <c r="BQ13" s="686"/>
      <c r="BR13" s="686"/>
      <c r="BS13" s="692" t="s">
        <v>241</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3098488</v>
      </c>
      <c r="CS13" s="684"/>
      <c r="CT13" s="684"/>
      <c r="CU13" s="684"/>
      <c r="CV13" s="684"/>
      <c r="CW13" s="684"/>
      <c r="CX13" s="684"/>
      <c r="CY13" s="685"/>
      <c r="CZ13" s="686">
        <v>5.6</v>
      </c>
      <c r="DA13" s="686"/>
      <c r="DB13" s="686"/>
      <c r="DC13" s="686"/>
      <c r="DD13" s="692">
        <v>1715141</v>
      </c>
      <c r="DE13" s="684"/>
      <c r="DF13" s="684"/>
      <c r="DG13" s="684"/>
      <c r="DH13" s="684"/>
      <c r="DI13" s="684"/>
      <c r="DJ13" s="684"/>
      <c r="DK13" s="684"/>
      <c r="DL13" s="684"/>
      <c r="DM13" s="684"/>
      <c r="DN13" s="684"/>
      <c r="DO13" s="684"/>
      <c r="DP13" s="685"/>
      <c r="DQ13" s="692">
        <v>2179944</v>
      </c>
      <c r="DR13" s="684"/>
      <c r="DS13" s="684"/>
      <c r="DT13" s="684"/>
      <c r="DU13" s="684"/>
      <c r="DV13" s="684"/>
      <c r="DW13" s="684"/>
      <c r="DX13" s="684"/>
      <c r="DY13" s="684"/>
      <c r="DZ13" s="684"/>
      <c r="EA13" s="684"/>
      <c r="EB13" s="684"/>
      <c r="EC13" s="693"/>
    </row>
    <row r="14" spans="2:143" ht="11.25" customHeight="1">
      <c r="B14" s="680" t="s">
        <v>259</v>
      </c>
      <c r="C14" s="681"/>
      <c r="D14" s="681"/>
      <c r="E14" s="681"/>
      <c r="F14" s="681"/>
      <c r="G14" s="681"/>
      <c r="H14" s="681"/>
      <c r="I14" s="681"/>
      <c r="J14" s="681"/>
      <c r="K14" s="681"/>
      <c r="L14" s="681"/>
      <c r="M14" s="681"/>
      <c r="N14" s="681"/>
      <c r="O14" s="681"/>
      <c r="P14" s="681"/>
      <c r="Q14" s="682"/>
      <c r="R14" s="683">
        <v>43223</v>
      </c>
      <c r="S14" s="684"/>
      <c r="T14" s="684"/>
      <c r="U14" s="684"/>
      <c r="V14" s="684"/>
      <c r="W14" s="684"/>
      <c r="X14" s="684"/>
      <c r="Y14" s="685"/>
      <c r="Z14" s="686">
        <v>0.1</v>
      </c>
      <c r="AA14" s="686"/>
      <c r="AB14" s="686"/>
      <c r="AC14" s="686"/>
      <c r="AD14" s="687">
        <v>43223</v>
      </c>
      <c r="AE14" s="687"/>
      <c r="AF14" s="687"/>
      <c r="AG14" s="687"/>
      <c r="AH14" s="687"/>
      <c r="AI14" s="687"/>
      <c r="AJ14" s="687"/>
      <c r="AK14" s="687"/>
      <c r="AL14" s="688">
        <v>0.2</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409147</v>
      </c>
      <c r="BH14" s="684"/>
      <c r="BI14" s="684"/>
      <c r="BJ14" s="684"/>
      <c r="BK14" s="684"/>
      <c r="BL14" s="684"/>
      <c r="BM14" s="684"/>
      <c r="BN14" s="685"/>
      <c r="BO14" s="686">
        <v>3.7</v>
      </c>
      <c r="BP14" s="686"/>
      <c r="BQ14" s="686"/>
      <c r="BR14" s="686"/>
      <c r="BS14" s="692" t="s">
        <v>177</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1375460</v>
      </c>
      <c r="CS14" s="684"/>
      <c r="CT14" s="684"/>
      <c r="CU14" s="684"/>
      <c r="CV14" s="684"/>
      <c r="CW14" s="684"/>
      <c r="CX14" s="684"/>
      <c r="CY14" s="685"/>
      <c r="CZ14" s="686">
        <v>2.5</v>
      </c>
      <c r="DA14" s="686"/>
      <c r="DB14" s="686"/>
      <c r="DC14" s="686"/>
      <c r="DD14" s="692">
        <v>108579</v>
      </c>
      <c r="DE14" s="684"/>
      <c r="DF14" s="684"/>
      <c r="DG14" s="684"/>
      <c r="DH14" s="684"/>
      <c r="DI14" s="684"/>
      <c r="DJ14" s="684"/>
      <c r="DK14" s="684"/>
      <c r="DL14" s="684"/>
      <c r="DM14" s="684"/>
      <c r="DN14" s="684"/>
      <c r="DO14" s="684"/>
      <c r="DP14" s="685"/>
      <c r="DQ14" s="692">
        <v>1340100</v>
      </c>
      <c r="DR14" s="684"/>
      <c r="DS14" s="684"/>
      <c r="DT14" s="684"/>
      <c r="DU14" s="684"/>
      <c r="DV14" s="684"/>
      <c r="DW14" s="684"/>
      <c r="DX14" s="684"/>
      <c r="DY14" s="684"/>
      <c r="DZ14" s="684"/>
      <c r="EA14" s="684"/>
      <c r="EB14" s="684"/>
      <c r="EC14" s="693"/>
    </row>
    <row r="15" spans="2:143" ht="11.25" customHeight="1">
      <c r="B15" s="680" t="s">
        <v>262</v>
      </c>
      <c r="C15" s="681"/>
      <c r="D15" s="681"/>
      <c r="E15" s="681"/>
      <c r="F15" s="681"/>
      <c r="G15" s="681"/>
      <c r="H15" s="681"/>
      <c r="I15" s="681"/>
      <c r="J15" s="681"/>
      <c r="K15" s="681"/>
      <c r="L15" s="681"/>
      <c r="M15" s="681"/>
      <c r="N15" s="681"/>
      <c r="O15" s="681"/>
      <c r="P15" s="681"/>
      <c r="Q15" s="682"/>
      <c r="R15" s="683" t="s">
        <v>177</v>
      </c>
      <c r="S15" s="684"/>
      <c r="T15" s="684"/>
      <c r="U15" s="684"/>
      <c r="V15" s="684"/>
      <c r="W15" s="684"/>
      <c r="X15" s="684"/>
      <c r="Y15" s="685"/>
      <c r="Z15" s="686" t="s">
        <v>245</v>
      </c>
      <c r="AA15" s="686"/>
      <c r="AB15" s="686"/>
      <c r="AC15" s="686"/>
      <c r="AD15" s="687" t="s">
        <v>177</v>
      </c>
      <c r="AE15" s="687"/>
      <c r="AF15" s="687"/>
      <c r="AG15" s="687"/>
      <c r="AH15" s="687"/>
      <c r="AI15" s="687"/>
      <c r="AJ15" s="687"/>
      <c r="AK15" s="687"/>
      <c r="AL15" s="688" t="s">
        <v>241</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716993</v>
      </c>
      <c r="BH15" s="684"/>
      <c r="BI15" s="684"/>
      <c r="BJ15" s="684"/>
      <c r="BK15" s="684"/>
      <c r="BL15" s="684"/>
      <c r="BM15" s="684"/>
      <c r="BN15" s="685"/>
      <c r="BO15" s="686">
        <v>6.5</v>
      </c>
      <c r="BP15" s="686"/>
      <c r="BQ15" s="686"/>
      <c r="BR15" s="686"/>
      <c r="BS15" s="692" t="s">
        <v>177</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6873679</v>
      </c>
      <c r="CS15" s="684"/>
      <c r="CT15" s="684"/>
      <c r="CU15" s="684"/>
      <c r="CV15" s="684"/>
      <c r="CW15" s="684"/>
      <c r="CX15" s="684"/>
      <c r="CY15" s="685"/>
      <c r="CZ15" s="686">
        <v>12.4</v>
      </c>
      <c r="DA15" s="686"/>
      <c r="DB15" s="686"/>
      <c r="DC15" s="686"/>
      <c r="DD15" s="692">
        <v>2556310</v>
      </c>
      <c r="DE15" s="684"/>
      <c r="DF15" s="684"/>
      <c r="DG15" s="684"/>
      <c r="DH15" s="684"/>
      <c r="DI15" s="684"/>
      <c r="DJ15" s="684"/>
      <c r="DK15" s="684"/>
      <c r="DL15" s="684"/>
      <c r="DM15" s="684"/>
      <c r="DN15" s="684"/>
      <c r="DO15" s="684"/>
      <c r="DP15" s="685"/>
      <c r="DQ15" s="692">
        <v>3860959</v>
      </c>
      <c r="DR15" s="684"/>
      <c r="DS15" s="684"/>
      <c r="DT15" s="684"/>
      <c r="DU15" s="684"/>
      <c r="DV15" s="684"/>
      <c r="DW15" s="684"/>
      <c r="DX15" s="684"/>
      <c r="DY15" s="684"/>
      <c r="DZ15" s="684"/>
      <c r="EA15" s="684"/>
      <c r="EB15" s="684"/>
      <c r="EC15" s="693"/>
    </row>
    <row r="16" spans="2:143" ht="11.25" customHeight="1">
      <c r="B16" s="680" t="s">
        <v>265</v>
      </c>
      <c r="C16" s="681"/>
      <c r="D16" s="681"/>
      <c r="E16" s="681"/>
      <c r="F16" s="681"/>
      <c r="G16" s="681"/>
      <c r="H16" s="681"/>
      <c r="I16" s="681"/>
      <c r="J16" s="681"/>
      <c r="K16" s="681"/>
      <c r="L16" s="681"/>
      <c r="M16" s="681"/>
      <c r="N16" s="681"/>
      <c r="O16" s="681"/>
      <c r="P16" s="681"/>
      <c r="Q16" s="682"/>
      <c r="R16" s="683">
        <v>12129</v>
      </c>
      <c r="S16" s="684"/>
      <c r="T16" s="684"/>
      <c r="U16" s="684"/>
      <c r="V16" s="684"/>
      <c r="W16" s="684"/>
      <c r="X16" s="684"/>
      <c r="Y16" s="685"/>
      <c r="Z16" s="686">
        <v>0</v>
      </c>
      <c r="AA16" s="686"/>
      <c r="AB16" s="686"/>
      <c r="AC16" s="686"/>
      <c r="AD16" s="687">
        <v>12129</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241</v>
      </c>
      <c r="BH16" s="684"/>
      <c r="BI16" s="684"/>
      <c r="BJ16" s="684"/>
      <c r="BK16" s="684"/>
      <c r="BL16" s="684"/>
      <c r="BM16" s="684"/>
      <c r="BN16" s="685"/>
      <c r="BO16" s="686" t="s">
        <v>241</v>
      </c>
      <c r="BP16" s="686"/>
      <c r="BQ16" s="686"/>
      <c r="BR16" s="686"/>
      <c r="BS16" s="692" t="s">
        <v>241</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735581</v>
      </c>
      <c r="CS16" s="684"/>
      <c r="CT16" s="684"/>
      <c r="CU16" s="684"/>
      <c r="CV16" s="684"/>
      <c r="CW16" s="684"/>
      <c r="CX16" s="684"/>
      <c r="CY16" s="685"/>
      <c r="CZ16" s="686">
        <v>1.3</v>
      </c>
      <c r="DA16" s="686"/>
      <c r="DB16" s="686"/>
      <c r="DC16" s="686"/>
      <c r="DD16" s="692" t="s">
        <v>177</v>
      </c>
      <c r="DE16" s="684"/>
      <c r="DF16" s="684"/>
      <c r="DG16" s="684"/>
      <c r="DH16" s="684"/>
      <c r="DI16" s="684"/>
      <c r="DJ16" s="684"/>
      <c r="DK16" s="684"/>
      <c r="DL16" s="684"/>
      <c r="DM16" s="684"/>
      <c r="DN16" s="684"/>
      <c r="DO16" s="684"/>
      <c r="DP16" s="685"/>
      <c r="DQ16" s="692">
        <v>471761</v>
      </c>
      <c r="DR16" s="684"/>
      <c r="DS16" s="684"/>
      <c r="DT16" s="684"/>
      <c r="DU16" s="684"/>
      <c r="DV16" s="684"/>
      <c r="DW16" s="684"/>
      <c r="DX16" s="684"/>
      <c r="DY16" s="684"/>
      <c r="DZ16" s="684"/>
      <c r="EA16" s="684"/>
      <c r="EB16" s="684"/>
      <c r="EC16" s="693"/>
    </row>
    <row r="17" spans="2:133" ht="11.25" customHeight="1">
      <c r="B17" s="680" t="s">
        <v>268</v>
      </c>
      <c r="C17" s="681"/>
      <c r="D17" s="681"/>
      <c r="E17" s="681"/>
      <c r="F17" s="681"/>
      <c r="G17" s="681"/>
      <c r="H17" s="681"/>
      <c r="I17" s="681"/>
      <c r="J17" s="681"/>
      <c r="K17" s="681"/>
      <c r="L17" s="681"/>
      <c r="M17" s="681"/>
      <c r="N17" s="681"/>
      <c r="O17" s="681"/>
      <c r="P17" s="681"/>
      <c r="Q17" s="682"/>
      <c r="R17" s="683">
        <v>175095</v>
      </c>
      <c r="S17" s="684"/>
      <c r="T17" s="684"/>
      <c r="U17" s="684"/>
      <c r="V17" s="684"/>
      <c r="W17" s="684"/>
      <c r="X17" s="684"/>
      <c r="Y17" s="685"/>
      <c r="Z17" s="686">
        <v>0.3</v>
      </c>
      <c r="AA17" s="686"/>
      <c r="AB17" s="686"/>
      <c r="AC17" s="686"/>
      <c r="AD17" s="687">
        <v>175095</v>
      </c>
      <c r="AE17" s="687"/>
      <c r="AF17" s="687"/>
      <c r="AG17" s="687"/>
      <c r="AH17" s="687"/>
      <c r="AI17" s="687"/>
      <c r="AJ17" s="687"/>
      <c r="AK17" s="687"/>
      <c r="AL17" s="688">
        <v>0.7</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177</v>
      </c>
      <c r="BH17" s="684"/>
      <c r="BI17" s="684"/>
      <c r="BJ17" s="684"/>
      <c r="BK17" s="684"/>
      <c r="BL17" s="684"/>
      <c r="BM17" s="684"/>
      <c r="BN17" s="685"/>
      <c r="BO17" s="686" t="s">
        <v>177</v>
      </c>
      <c r="BP17" s="686"/>
      <c r="BQ17" s="686"/>
      <c r="BR17" s="686"/>
      <c r="BS17" s="692" t="s">
        <v>241</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4209254</v>
      </c>
      <c r="CS17" s="684"/>
      <c r="CT17" s="684"/>
      <c r="CU17" s="684"/>
      <c r="CV17" s="684"/>
      <c r="CW17" s="684"/>
      <c r="CX17" s="684"/>
      <c r="CY17" s="685"/>
      <c r="CZ17" s="686">
        <v>7.6</v>
      </c>
      <c r="DA17" s="686"/>
      <c r="DB17" s="686"/>
      <c r="DC17" s="686"/>
      <c r="DD17" s="692" t="s">
        <v>241</v>
      </c>
      <c r="DE17" s="684"/>
      <c r="DF17" s="684"/>
      <c r="DG17" s="684"/>
      <c r="DH17" s="684"/>
      <c r="DI17" s="684"/>
      <c r="DJ17" s="684"/>
      <c r="DK17" s="684"/>
      <c r="DL17" s="684"/>
      <c r="DM17" s="684"/>
      <c r="DN17" s="684"/>
      <c r="DO17" s="684"/>
      <c r="DP17" s="685"/>
      <c r="DQ17" s="692">
        <v>3960660</v>
      </c>
      <c r="DR17" s="684"/>
      <c r="DS17" s="684"/>
      <c r="DT17" s="684"/>
      <c r="DU17" s="684"/>
      <c r="DV17" s="684"/>
      <c r="DW17" s="684"/>
      <c r="DX17" s="684"/>
      <c r="DY17" s="684"/>
      <c r="DZ17" s="684"/>
      <c r="EA17" s="684"/>
      <c r="EB17" s="684"/>
      <c r="EC17" s="693"/>
    </row>
    <row r="18" spans="2:133" ht="11.25" customHeight="1">
      <c r="B18" s="680" t="s">
        <v>271</v>
      </c>
      <c r="C18" s="681"/>
      <c r="D18" s="681"/>
      <c r="E18" s="681"/>
      <c r="F18" s="681"/>
      <c r="G18" s="681"/>
      <c r="H18" s="681"/>
      <c r="I18" s="681"/>
      <c r="J18" s="681"/>
      <c r="K18" s="681"/>
      <c r="L18" s="681"/>
      <c r="M18" s="681"/>
      <c r="N18" s="681"/>
      <c r="O18" s="681"/>
      <c r="P18" s="681"/>
      <c r="Q18" s="682"/>
      <c r="R18" s="683">
        <v>70459</v>
      </c>
      <c r="S18" s="684"/>
      <c r="T18" s="684"/>
      <c r="U18" s="684"/>
      <c r="V18" s="684"/>
      <c r="W18" s="684"/>
      <c r="X18" s="684"/>
      <c r="Y18" s="685"/>
      <c r="Z18" s="686">
        <v>0.1</v>
      </c>
      <c r="AA18" s="686"/>
      <c r="AB18" s="686"/>
      <c r="AC18" s="686"/>
      <c r="AD18" s="687">
        <v>70459</v>
      </c>
      <c r="AE18" s="687"/>
      <c r="AF18" s="687"/>
      <c r="AG18" s="687"/>
      <c r="AH18" s="687"/>
      <c r="AI18" s="687"/>
      <c r="AJ18" s="687"/>
      <c r="AK18" s="687"/>
      <c r="AL18" s="688">
        <v>0.3</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245</v>
      </c>
      <c r="BH18" s="684"/>
      <c r="BI18" s="684"/>
      <c r="BJ18" s="684"/>
      <c r="BK18" s="684"/>
      <c r="BL18" s="684"/>
      <c r="BM18" s="684"/>
      <c r="BN18" s="685"/>
      <c r="BO18" s="686" t="s">
        <v>177</v>
      </c>
      <c r="BP18" s="686"/>
      <c r="BQ18" s="686"/>
      <c r="BR18" s="686"/>
      <c r="BS18" s="692" t="s">
        <v>177</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v>22101</v>
      </c>
      <c r="CS18" s="684"/>
      <c r="CT18" s="684"/>
      <c r="CU18" s="684"/>
      <c r="CV18" s="684"/>
      <c r="CW18" s="684"/>
      <c r="CX18" s="684"/>
      <c r="CY18" s="685"/>
      <c r="CZ18" s="686">
        <v>0</v>
      </c>
      <c r="DA18" s="686"/>
      <c r="DB18" s="686"/>
      <c r="DC18" s="686"/>
      <c r="DD18" s="692">
        <v>22101</v>
      </c>
      <c r="DE18" s="684"/>
      <c r="DF18" s="684"/>
      <c r="DG18" s="684"/>
      <c r="DH18" s="684"/>
      <c r="DI18" s="684"/>
      <c r="DJ18" s="684"/>
      <c r="DK18" s="684"/>
      <c r="DL18" s="684"/>
      <c r="DM18" s="684"/>
      <c r="DN18" s="684"/>
      <c r="DO18" s="684"/>
      <c r="DP18" s="685"/>
      <c r="DQ18" s="692">
        <v>22101</v>
      </c>
      <c r="DR18" s="684"/>
      <c r="DS18" s="684"/>
      <c r="DT18" s="684"/>
      <c r="DU18" s="684"/>
      <c r="DV18" s="684"/>
      <c r="DW18" s="684"/>
      <c r="DX18" s="684"/>
      <c r="DY18" s="684"/>
      <c r="DZ18" s="684"/>
      <c r="EA18" s="684"/>
      <c r="EB18" s="684"/>
      <c r="EC18" s="693"/>
    </row>
    <row r="19" spans="2:133" ht="11.25" customHeight="1">
      <c r="B19" s="680" t="s">
        <v>274</v>
      </c>
      <c r="C19" s="681"/>
      <c r="D19" s="681"/>
      <c r="E19" s="681"/>
      <c r="F19" s="681"/>
      <c r="G19" s="681"/>
      <c r="H19" s="681"/>
      <c r="I19" s="681"/>
      <c r="J19" s="681"/>
      <c r="K19" s="681"/>
      <c r="L19" s="681"/>
      <c r="M19" s="681"/>
      <c r="N19" s="681"/>
      <c r="O19" s="681"/>
      <c r="P19" s="681"/>
      <c r="Q19" s="682"/>
      <c r="R19" s="683">
        <v>5530</v>
      </c>
      <c r="S19" s="684"/>
      <c r="T19" s="684"/>
      <c r="U19" s="684"/>
      <c r="V19" s="684"/>
      <c r="W19" s="684"/>
      <c r="X19" s="684"/>
      <c r="Y19" s="685"/>
      <c r="Z19" s="686">
        <v>0</v>
      </c>
      <c r="AA19" s="686"/>
      <c r="AB19" s="686"/>
      <c r="AC19" s="686"/>
      <c r="AD19" s="687">
        <v>5530</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441314</v>
      </c>
      <c r="BH19" s="684"/>
      <c r="BI19" s="684"/>
      <c r="BJ19" s="684"/>
      <c r="BK19" s="684"/>
      <c r="BL19" s="684"/>
      <c r="BM19" s="684"/>
      <c r="BN19" s="685"/>
      <c r="BO19" s="686">
        <v>4</v>
      </c>
      <c r="BP19" s="686"/>
      <c r="BQ19" s="686"/>
      <c r="BR19" s="686"/>
      <c r="BS19" s="692" t="s">
        <v>177</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177</v>
      </c>
      <c r="CS19" s="684"/>
      <c r="CT19" s="684"/>
      <c r="CU19" s="684"/>
      <c r="CV19" s="684"/>
      <c r="CW19" s="684"/>
      <c r="CX19" s="684"/>
      <c r="CY19" s="685"/>
      <c r="CZ19" s="686" t="s">
        <v>177</v>
      </c>
      <c r="DA19" s="686"/>
      <c r="DB19" s="686"/>
      <c r="DC19" s="686"/>
      <c r="DD19" s="692" t="s">
        <v>245</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c r="B20" s="680" t="s">
        <v>277</v>
      </c>
      <c r="C20" s="681"/>
      <c r="D20" s="681"/>
      <c r="E20" s="681"/>
      <c r="F20" s="681"/>
      <c r="G20" s="681"/>
      <c r="H20" s="681"/>
      <c r="I20" s="681"/>
      <c r="J20" s="681"/>
      <c r="K20" s="681"/>
      <c r="L20" s="681"/>
      <c r="M20" s="681"/>
      <c r="N20" s="681"/>
      <c r="O20" s="681"/>
      <c r="P20" s="681"/>
      <c r="Q20" s="682"/>
      <c r="R20" s="683">
        <v>1761</v>
      </c>
      <c r="S20" s="684"/>
      <c r="T20" s="684"/>
      <c r="U20" s="684"/>
      <c r="V20" s="684"/>
      <c r="W20" s="684"/>
      <c r="X20" s="684"/>
      <c r="Y20" s="685"/>
      <c r="Z20" s="686">
        <v>0</v>
      </c>
      <c r="AA20" s="686"/>
      <c r="AB20" s="686"/>
      <c r="AC20" s="686"/>
      <c r="AD20" s="687">
        <v>1761</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441314</v>
      </c>
      <c r="BH20" s="684"/>
      <c r="BI20" s="684"/>
      <c r="BJ20" s="684"/>
      <c r="BK20" s="684"/>
      <c r="BL20" s="684"/>
      <c r="BM20" s="684"/>
      <c r="BN20" s="685"/>
      <c r="BO20" s="686">
        <v>4</v>
      </c>
      <c r="BP20" s="686"/>
      <c r="BQ20" s="686"/>
      <c r="BR20" s="686"/>
      <c r="BS20" s="692" t="s">
        <v>245</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55398556</v>
      </c>
      <c r="CS20" s="684"/>
      <c r="CT20" s="684"/>
      <c r="CU20" s="684"/>
      <c r="CV20" s="684"/>
      <c r="CW20" s="684"/>
      <c r="CX20" s="684"/>
      <c r="CY20" s="685"/>
      <c r="CZ20" s="686">
        <v>100</v>
      </c>
      <c r="DA20" s="686"/>
      <c r="DB20" s="686"/>
      <c r="DC20" s="686"/>
      <c r="DD20" s="692">
        <v>7556073</v>
      </c>
      <c r="DE20" s="684"/>
      <c r="DF20" s="684"/>
      <c r="DG20" s="684"/>
      <c r="DH20" s="684"/>
      <c r="DI20" s="684"/>
      <c r="DJ20" s="684"/>
      <c r="DK20" s="684"/>
      <c r="DL20" s="684"/>
      <c r="DM20" s="684"/>
      <c r="DN20" s="684"/>
      <c r="DO20" s="684"/>
      <c r="DP20" s="685"/>
      <c r="DQ20" s="692">
        <v>31726684</v>
      </c>
      <c r="DR20" s="684"/>
      <c r="DS20" s="684"/>
      <c r="DT20" s="684"/>
      <c r="DU20" s="684"/>
      <c r="DV20" s="684"/>
      <c r="DW20" s="684"/>
      <c r="DX20" s="684"/>
      <c r="DY20" s="684"/>
      <c r="DZ20" s="684"/>
      <c r="EA20" s="684"/>
      <c r="EB20" s="684"/>
      <c r="EC20" s="693"/>
    </row>
    <row r="21" spans="2:133" ht="11.25" customHeight="1">
      <c r="B21" s="680" t="s">
        <v>280</v>
      </c>
      <c r="C21" s="681"/>
      <c r="D21" s="681"/>
      <c r="E21" s="681"/>
      <c r="F21" s="681"/>
      <c r="G21" s="681"/>
      <c r="H21" s="681"/>
      <c r="I21" s="681"/>
      <c r="J21" s="681"/>
      <c r="K21" s="681"/>
      <c r="L21" s="681"/>
      <c r="M21" s="681"/>
      <c r="N21" s="681"/>
      <c r="O21" s="681"/>
      <c r="P21" s="681"/>
      <c r="Q21" s="682"/>
      <c r="R21" s="683">
        <v>97345</v>
      </c>
      <c r="S21" s="684"/>
      <c r="T21" s="684"/>
      <c r="U21" s="684"/>
      <c r="V21" s="684"/>
      <c r="W21" s="684"/>
      <c r="X21" s="684"/>
      <c r="Y21" s="685"/>
      <c r="Z21" s="686">
        <v>0.2</v>
      </c>
      <c r="AA21" s="686"/>
      <c r="AB21" s="686"/>
      <c r="AC21" s="686"/>
      <c r="AD21" s="687">
        <v>97345</v>
      </c>
      <c r="AE21" s="687"/>
      <c r="AF21" s="687"/>
      <c r="AG21" s="687"/>
      <c r="AH21" s="687"/>
      <c r="AI21" s="687"/>
      <c r="AJ21" s="687"/>
      <c r="AK21" s="687"/>
      <c r="AL21" s="688">
        <v>0.4</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163</v>
      </c>
      <c r="BH21" s="684"/>
      <c r="BI21" s="684"/>
      <c r="BJ21" s="684"/>
      <c r="BK21" s="684"/>
      <c r="BL21" s="684"/>
      <c r="BM21" s="684"/>
      <c r="BN21" s="685"/>
      <c r="BO21" s="686">
        <v>0</v>
      </c>
      <c r="BP21" s="686"/>
      <c r="BQ21" s="686"/>
      <c r="BR21" s="686"/>
      <c r="BS21" s="692" t="s">
        <v>177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282</v>
      </c>
      <c r="C22" s="681"/>
      <c r="D22" s="681"/>
      <c r="E22" s="681"/>
      <c r="F22" s="681"/>
      <c r="G22" s="681"/>
      <c r="H22" s="681"/>
      <c r="I22" s="681"/>
      <c r="J22" s="681"/>
      <c r="K22" s="681"/>
      <c r="L22" s="681"/>
      <c r="M22" s="681"/>
      <c r="N22" s="681"/>
      <c r="O22" s="681"/>
      <c r="P22" s="681"/>
      <c r="Q22" s="682"/>
      <c r="R22" s="683">
        <v>12819726</v>
      </c>
      <c r="S22" s="684"/>
      <c r="T22" s="684"/>
      <c r="U22" s="684"/>
      <c r="V22" s="684"/>
      <c r="W22" s="684"/>
      <c r="X22" s="684"/>
      <c r="Y22" s="685"/>
      <c r="Z22" s="686">
        <v>22</v>
      </c>
      <c r="AA22" s="686"/>
      <c r="AB22" s="686"/>
      <c r="AC22" s="686"/>
      <c r="AD22" s="687">
        <v>11547243</v>
      </c>
      <c r="AE22" s="687"/>
      <c r="AF22" s="687"/>
      <c r="AG22" s="687"/>
      <c r="AH22" s="687"/>
      <c r="AI22" s="687"/>
      <c r="AJ22" s="687"/>
      <c r="AK22" s="687"/>
      <c r="AL22" s="688">
        <v>45.4</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177</v>
      </c>
      <c r="BP22" s="686"/>
      <c r="BQ22" s="686"/>
      <c r="BR22" s="686"/>
      <c r="BS22" s="692" t="s">
        <v>241</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285</v>
      </c>
      <c r="C23" s="681"/>
      <c r="D23" s="681"/>
      <c r="E23" s="681"/>
      <c r="F23" s="681"/>
      <c r="G23" s="681"/>
      <c r="H23" s="681"/>
      <c r="I23" s="681"/>
      <c r="J23" s="681"/>
      <c r="K23" s="681"/>
      <c r="L23" s="681"/>
      <c r="M23" s="681"/>
      <c r="N23" s="681"/>
      <c r="O23" s="681"/>
      <c r="P23" s="681"/>
      <c r="Q23" s="682"/>
      <c r="R23" s="683">
        <v>11547243</v>
      </c>
      <c r="S23" s="684"/>
      <c r="T23" s="684"/>
      <c r="U23" s="684"/>
      <c r="V23" s="684"/>
      <c r="W23" s="684"/>
      <c r="X23" s="684"/>
      <c r="Y23" s="685"/>
      <c r="Z23" s="686">
        <v>19.899999999999999</v>
      </c>
      <c r="AA23" s="686"/>
      <c r="AB23" s="686"/>
      <c r="AC23" s="686"/>
      <c r="AD23" s="687">
        <v>11547243</v>
      </c>
      <c r="AE23" s="687"/>
      <c r="AF23" s="687"/>
      <c r="AG23" s="687"/>
      <c r="AH23" s="687"/>
      <c r="AI23" s="687"/>
      <c r="AJ23" s="687"/>
      <c r="AK23" s="687"/>
      <c r="AL23" s="688">
        <v>45.4</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441151</v>
      </c>
      <c r="BH23" s="684"/>
      <c r="BI23" s="684"/>
      <c r="BJ23" s="684"/>
      <c r="BK23" s="684"/>
      <c r="BL23" s="684"/>
      <c r="BM23" s="684"/>
      <c r="BN23" s="685"/>
      <c r="BO23" s="686">
        <v>4</v>
      </c>
      <c r="BP23" s="686"/>
      <c r="BQ23" s="686"/>
      <c r="BR23" s="686"/>
      <c r="BS23" s="692" t="s">
        <v>241</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c r="B24" s="680" t="s">
        <v>292</v>
      </c>
      <c r="C24" s="681"/>
      <c r="D24" s="681"/>
      <c r="E24" s="681"/>
      <c r="F24" s="681"/>
      <c r="G24" s="681"/>
      <c r="H24" s="681"/>
      <c r="I24" s="681"/>
      <c r="J24" s="681"/>
      <c r="K24" s="681"/>
      <c r="L24" s="681"/>
      <c r="M24" s="681"/>
      <c r="N24" s="681"/>
      <c r="O24" s="681"/>
      <c r="P24" s="681"/>
      <c r="Q24" s="682"/>
      <c r="R24" s="683">
        <v>1272483</v>
      </c>
      <c r="S24" s="684"/>
      <c r="T24" s="684"/>
      <c r="U24" s="684"/>
      <c r="V24" s="684"/>
      <c r="W24" s="684"/>
      <c r="X24" s="684"/>
      <c r="Y24" s="685"/>
      <c r="Z24" s="686">
        <v>2.2000000000000002</v>
      </c>
      <c r="AA24" s="686"/>
      <c r="AB24" s="686"/>
      <c r="AC24" s="686"/>
      <c r="AD24" s="687" t="s">
        <v>241</v>
      </c>
      <c r="AE24" s="687"/>
      <c r="AF24" s="687"/>
      <c r="AG24" s="687"/>
      <c r="AH24" s="687"/>
      <c r="AI24" s="687"/>
      <c r="AJ24" s="687"/>
      <c r="AK24" s="687"/>
      <c r="AL24" s="688" t="s">
        <v>177</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177</v>
      </c>
      <c r="BH24" s="684"/>
      <c r="BI24" s="684"/>
      <c r="BJ24" s="684"/>
      <c r="BK24" s="684"/>
      <c r="BL24" s="684"/>
      <c r="BM24" s="684"/>
      <c r="BN24" s="685"/>
      <c r="BO24" s="686" t="s">
        <v>177</v>
      </c>
      <c r="BP24" s="686"/>
      <c r="BQ24" s="686"/>
      <c r="BR24" s="686"/>
      <c r="BS24" s="692" t="s">
        <v>177</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24643553</v>
      </c>
      <c r="CS24" s="673"/>
      <c r="CT24" s="673"/>
      <c r="CU24" s="673"/>
      <c r="CV24" s="673"/>
      <c r="CW24" s="673"/>
      <c r="CX24" s="673"/>
      <c r="CY24" s="674"/>
      <c r="CZ24" s="677">
        <v>44.5</v>
      </c>
      <c r="DA24" s="678"/>
      <c r="DB24" s="678"/>
      <c r="DC24" s="697"/>
      <c r="DD24" s="722">
        <v>13863093</v>
      </c>
      <c r="DE24" s="673"/>
      <c r="DF24" s="673"/>
      <c r="DG24" s="673"/>
      <c r="DH24" s="673"/>
      <c r="DI24" s="673"/>
      <c r="DJ24" s="673"/>
      <c r="DK24" s="674"/>
      <c r="DL24" s="722">
        <v>13823104</v>
      </c>
      <c r="DM24" s="673"/>
      <c r="DN24" s="673"/>
      <c r="DO24" s="673"/>
      <c r="DP24" s="673"/>
      <c r="DQ24" s="673"/>
      <c r="DR24" s="673"/>
      <c r="DS24" s="673"/>
      <c r="DT24" s="673"/>
      <c r="DU24" s="673"/>
      <c r="DV24" s="674"/>
      <c r="DW24" s="677">
        <v>52.2</v>
      </c>
      <c r="DX24" s="678"/>
      <c r="DY24" s="678"/>
      <c r="DZ24" s="678"/>
      <c r="EA24" s="678"/>
      <c r="EB24" s="678"/>
      <c r="EC24" s="679"/>
    </row>
    <row r="25" spans="2:133" ht="11.25" customHeight="1">
      <c r="B25" s="680" t="s">
        <v>295</v>
      </c>
      <c r="C25" s="681"/>
      <c r="D25" s="681"/>
      <c r="E25" s="681"/>
      <c r="F25" s="681"/>
      <c r="G25" s="681"/>
      <c r="H25" s="681"/>
      <c r="I25" s="681"/>
      <c r="J25" s="681"/>
      <c r="K25" s="681"/>
      <c r="L25" s="681"/>
      <c r="M25" s="681"/>
      <c r="N25" s="681"/>
      <c r="O25" s="681"/>
      <c r="P25" s="681"/>
      <c r="Q25" s="682"/>
      <c r="R25" s="683" t="s">
        <v>177</v>
      </c>
      <c r="S25" s="684"/>
      <c r="T25" s="684"/>
      <c r="U25" s="684"/>
      <c r="V25" s="684"/>
      <c r="W25" s="684"/>
      <c r="X25" s="684"/>
      <c r="Y25" s="685"/>
      <c r="Z25" s="686" t="s">
        <v>241</v>
      </c>
      <c r="AA25" s="686"/>
      <c r="AB25" s="686"/>
      <c r="AC25" s="686"/>
      <c r="AD25" s="687" t="s">
        <v>177</v>
      </c>
      <c r="AE25" s="687"/>
      <c r="AF25" s="687"/>
      <c r="AG25" s="687"/>
      <c r="AH25" s="687"/>
      <c r="AI25" s="687"/>
      <c r="AJ25" s="687"/>
      <c r="AK25" s="687"/>
      <c r="AL25" s="688" t="s">
        <v>241</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177</v>
      </c>
      <c r="BH25" s="684"/>
      <c r="BI25" s="684"/>
      <c r="BJ25" s="684"/>
      <c r="BK25" s="684"/>
      <c r="BL25" s="684"/>
      <c r="BM25" s="684"/>
      <c r="BN25" s="685"/>
      <c r="BO25" s="686" t="s">
        <v>177</v>
      </c>
      <c r="BP25" s="686"/>
      <c r="BQ25" s="686"/>
      <c r="BR25" s="686"/>
      <c r="BS25" s="692" t="s">
        <v>177</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6092791</v>
      </c>
      <c r="CS25" s="719"/>
      <c r="CT25" s="719"/>
      <c r="CU25" s="719"/>
      <c r="CV25" s="719"/>
      <c r="CW25" s="719"/>
      <c r="CX25" s="719"/>
      <c r="CY25" s="720"/>
      <c r="CZ25" s="688">
        <v>11</v>
      </c>
      <c r="DA25" s="717"/>
      <c r="DB25" s="717"/>
      <c r="DC25" s="721"/>
      <c r="DD25" s="692">
        <v>5726441</v>
      </c>
      <c r="DE25" s="719"/>
      <c r="DF25" s="719"/>
      <c r="DG25" s="719"/>
      <c r="DH25" s="719"/>
      <c r="DI25" s="719"/>
      <c r="DJ25" s="719"/>
      <c r="DK25" s="720"/>
      <c r="DL25" s="692">
        <v>5704824</v>
      </c>
      <c r="DM25" s="719"/>
      <c r="DN25" s="719"/>
      <c r="DO25" s="719"/>
      <c r="DP25" s="719"/>
      <c r="DQ25" s="719"/>
      <c r="DR25" s="719"/>
      <c r="DS25" s="719"/>
      <c r="DT25" s="719"/>
      <c r="DU25" s="719"/>
      <c r="DV25" s="720"/>
      <c r="DW25" s="688">
        <v>21.5</v>
      </c>
      <c r="DX25" s="717"/>
      <c r="DY25" s="717"/>
      <c r="DZ25" s="717"/>
      <c r="EA25" s="717"/>
      <c r="EB25" s="717"/>
      <c r="EC25" s="718"/>
    </row>
    <row r="26" spans="2:133" ht="11.25" customHeight="1">
      <c r="B26" s="680" t="s">
        <v>298</v>
      </c>
      <c r="C26" s="681"/>
      <c r="D26" s="681"/>
      <c r="E26" s="681"/>
      <c r="F26" s="681"/>
      <c r="G26" s="681"/>
      <c r="H26" s="681"/>
      <c r="I26" s="681"/>
      <c r="J26" s="681"/>
      <c r="K26" s="681"/>
      <c r="L26" s="681"/>
      <c r="M26" s="681"/>
      <c r="N26" s="681"/>
      <c r="O26" s="681"/>
      <c r="P26" s="681"/>
      <c r="Q26" s="682"/>
      <c r="R26" s="683">
        <v>26497104</v>
      </c>
      <c r="S26" s="684"/>
      <c r="T26" s="684"/>
      <c r="U26" s="684"/>
      <c r="V26" s="684"/>
      <c r="W26" s="684"/>
      <c r="X26" s="684"/>
      <c r="Y26" s="685"/>
      <c r="Z26" s="686">
        <v>45.6</v>
      </c>
      <c r="AA26" s="686"/>
      <c r="AB26" s="686"/>
      <c r="AC26" s="686"/>
      <c r="AD26" s="687">
        <v>24783307</v>
      </c>
      <c r="AE26" s="687"/>
      <c r="AF26" s="687"/>
      <c r="AG26" s="687"/>
      <c r="AH26" s="687"/>
      <c r="AI26" s="687"/>
      <c r="AJ26" s="687"/>
      <c r="AK26" s="687"/>
      <c r="AL26" s="688">
        <v>97.5</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177</v>
      </c>
      <c r="BH26" s="684"/>
      <c r="BI26" s="684"/>
      <c r="BJ26" s="684"/>
      <c r="BK26" s="684"/>
      <c r="BL26" s="684"/>
      <c r="BM26" s="684"/>
      <c r="BN26" s="685"/>
      <c r="BO26" s="686" t="s">
        <v>177</v>
      </c>
      <c r="BP26" s="686"/>
      <c r="BQ26" s="686"/>
      <c r="BR26" s="686"/>
      <c r="BS26" s="692" t="s">
        <v>177</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4091703</v>
      </c>
      <c r="CS26" s="684"/>
      <c r="CT26" s="684"/>
      <c r="CU26" s="684"/>
      <c r="CV26" s="684"/>
      <c r="CW26" s="684"/>
      <c r="CX26" s="684"/>
      <c r="CY26" s="685"/>
      <c r="CZ26" s="688">
        <v>7.4</v>
      </c>
      <c r="DA26" s="717"/>
      <c r="DB26" s="717"/>
      <c r="DC26" s="721"/>
      <c r="DD26" s="692">
        <v>3804622</v>
      </c>
      <c r="DE26" s="684"/>
      <c r="DF26" s="684"/>
      <c r="DG26" s="684"/>
      <c r="DH26" s="684"/>
      <c r="DI26" s="684"/>
      <c r="DJ26" s="684"/>
      <c r="DK26" s="685"/>
      <c r="DL26" s="692" t="s">
        <v>177</v>
      </c>
      <c r="DM26" s="684"/>
      <c r="DN26" s="684"/>
      <c r="DO26" s="684"/>
      <c r="DP26" s="684"/>
      <c r="DQ26" s="684"/>
      <c r="DR26" s="684"/>
      <c r="DS26" s="684"/>
      <c r="DT26" s="684"/>
      <c r="DU26" s="684"/>
      <c r="DV26" s="685"/>
      <c r="DW26" s="688" t="s">
        <v>241</v>
      </c>
      <c r="DX26" s="717"/>
      <c r="DY26" s="717"/>
      <c r="DZ26" s="717"/>
      <c r="EA26" s="717"/>
      <c r="EB26" s="717"/>
      <c r="EC26" s="718"/>
    </row>
    <row r="27" spans="2:133" ht="11.25" customHeight="1">
      <c r="B27" s="680" t="s">
        <v>301</v>
      </c>
      <c r="C27" s="681"/>
      <c r="D27" s="681"/>
      <c r="E27" s="681"/>
      <c r="F27" s="681"/>
      <c r="G27" s="681"/>
      <c r="H27" s="681"/>
      <c r="I27" s="681"/>
      <c r="J27" s="681"/>
      <c r="K27" s="681"/>
      <c r="L27" s="681"/>
      <c r="M27" s="681"/>
      <c r="N27" s="681"/>
      <c r="O27" s="681"/>
      <c r="P27" s="681"/>
      <c r="Q27" s="682"/>
      <c r="R27" s="683">
        <v>13970</v>
      </c>
      <c r="S27" s="684"/>
      <c r="T27" s="684"/>
      <c r="U27" s="684"/>
      <c r="V27" s="684"/>
      <c r="W27" s="684"/>
      <c r="X27" s="684"/>
      <c r="Y27" s="685"/>
      <c r="Z27" s="686">
        <v>0</v>
      </c>
      <c r="AA27" s="686"/>
      <c r="AB27" s="686"/>
      <c r="AC27" s="686"/>
      <c r="AD27" s="687">
        <v>13970</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11064989</v>
      </c>
      <c r="BH27" s="684"/>
      <c r="BI27" s="684"/>
      <c r="BJ27" s="684"/>
      <c r="BK27" s="684"/>
      <c r="BL27" s="684"/>
      <c r="BM27" s="684"/>
      <c r="BN27" s="685"/>
      <c r="BO27" s="686">
        <v>100</v>
      </c>
      <c r="BP27" s="686"/>
      <c r="BQ27" s="686"/>
      <c r="BR27" s="686"/>
      <c r="BS27" s="692">
        <v>94404</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14341508</v>
      </c>
      <c r="CS27" s="719"/>
      <c r="CT27" s="719"/>
      <c r="CU27" s="719"/>
      <c r="CV27" s="719"/>
      <c r="CW27" s="719"/>
      <c r="CX27" s="719"/>
      <c r="CY27" s="720"/>
      <c r="CZ27" s="688">
        <v>25.9</v>
      </c>
      <c r="DA27" s="717"/>
      <c r="DB27" s="717"/>
      <c r="DC27" s="721"/>
      <c r="DD27" s="692">
        <v>4175992</v>
      </c>
      <c r="DE27" s="719"/>
      <c r="DF27" s="719"/>
      <c r="DG27" s="719"/>
      <c r="DH27" s="719"/>
      <c r="DI27" s="719"/>
      <c r="DJ27" s="719"/>
      <c r="DK27" s="720"/>
      <c r="DL27" s="692">
        <v>4157620</v>
      </c>
      <c r="DM27" s="719"/>
      <c r="DN27" s="719"/>
      <c r="DO27" s="719"/>
      <c r="DP27" s="719"/>
      <c r="DQ27" s="719"/>
      <c r="DR27" s="719"/>
      <c r="DS27" s="719"/>
      <c r="DT27" s="719"/>
      <c r="DU27" s="719"/>
      <c r="DV27" s="720"/>
      <c r="DW27" s="688">
        <v>15.7</v>
      </c>
      <c r="DX27" s="717"/>
      <c r="DY27" s="717"/>
      <c r="DZ27" s="717"/>
      <c r="EA27" s="717"/>
      <c r="EB27" s="717"/>
      <c r="EC27" s="718"/>
    </row>
    <row r="28" spans="2:133" ht="11.25" customHeight="1">
      <c r="B28" s="680" t="s">
        <v>304</v>
      </c>
      <c r="C28" s="681"/>
      <c r="D28" s="681"/>
      <c r="E28" s="681"/>
      <c r="F28" s="681"/>
      <c r="G28" s="681"/>
      <c r="H28" s="681"/>
      <c r="I28" s="681"/>
      <c r="J28" s="681"/>
      <c r="K28" s="681"/>
      <c r="L28" s="681"/>
      <c r="M28" s="681"/>
      <c r="N28" s="681"/>
      <c r="O28" s="681"/>
      <c r="P28" s="681"/>
      <c r="Q28" s="682"/>
      <c r="R28" s="683">
        <v>324010</v>
      </c>
      <c r="S28" s="684"/>
      <c r="T28" s="684"/>
      <c r="U28" s="684"/>
      <c r="V28" s="684"/>
      <c r="W28" s="684"/>
      <c r="X28" s="684"/>
      <c r="Y28" s="685"/>
      <c r="Z28" s="686">
        <v>0.6</v>
      </c>
      <c r="AA28" s="686"/>
      <c r="AB28" s="686"/>
      <c r="AC28" s="686"/>
      <c r="AD28" s="687" t="s">
        <v>177</v>
      </c>
      <c r="AE28" s="687"/>
      <c r="AF28" s="687"/>
      <c r="AG28" s="687"/>
      <c r="AH28" s="687"/>
      <c r="AI28" s="687"/>
      <c r="AJ28" s="687"/>
      <c r="AK28" s="687"/>
      <c r="AL28" s="688" t="s">
        <v>177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4209254</v>
      </c>
      <c r="CS28" s="684"/>
      <c r="CT28" s="684"/>
      <c r="CU28" s="684"/>
      <c r="CV28" s="684"/>
      <c r="CW28" s="684"/>
      <c r="CX28" s="684"/>
      <c r="CY28" s="685"/>
      <c r="CZ28" s="688">
        <v>7.6</v>
      </c>
      <c r="DA28" s="717"/>
      <c r="DB28" s="717"/>
      <c r="DC28" s="721"/>
      <c r="DD28" s="692">
        <v>3960660</v>
      </c>
      <c r="DE28" s="684"/>
      <c r="DF28" s="684"/>
      <c r="DG28" s="684"/>
      <c r="DH28" s="684"/>
      <c r="DI28" s="684"/>
      <c r="DJ28" s="684"/>
      <c r="DK28" s="685"/>
      <c r="DL28" s="692">
        <v>3960660</v>
      </c>
      <c r="DM28" s="684"/>
      <c r="DN28" s="684"/>
      <c r="DO28" s="684"/>
      <c r="DP28" s="684"/>
      <c r="DQ28" s="684"/>
      <c r="DR28" s="684"/>
      <c r="DS28" s="684"/>
      <c r="DT28" s="684"/>
      <c r="DU28" s="684"/>
      <c r="DV28" s="685"/>
      <c r="DW28" s="688">
        <v>15</v>
      </c>
      <c r="DX28" s="717"/>
      <c r="DY28" s="717"/>
      <c r="DZ28" s="717"/>
      <c r="EA28" s="717"/>
      <c r="EB28" s="717"/>
      <c r="EC28" s="718"/>
    </row>
    <row r="29" spans="2:133" ht="11.25" customHeight="1">
      <c r="B29" s="680" t="s">
        <v>306</v>
      </c>
      <c r="C29" s="681"/>
      <c r="D29" s="681"/>
      <c r="E29" s="681"/>
      <c r="F29" s="681"/>
      <c r="G29" s="681"/>
      <c r="H29" s="681"/>
      <c r="I29" s="681"/>
      <c r="J29" s="681"/>
      <c r="K29" s="681"/>
      <c r="L29" s="681"/>
      <c r="M29" s="681"/>
      <c r="N29" s="681"/>
      <c r="O29" s="681"/>
      <c r="P29" s="681"/>
      <c r="Q29" s="682"/>
      <c r="R29" s="683">
        <v>533437</v>
      </c>
      <c r="S29" s="684"/>
      <c r="T29" s="684"/>
      <c r="U29" s="684"/>
      <c r="V29" s="684"/>
      <c r="W29" s="684"/>
      <c r="X29" s="684"/>
      <c r="Y29" s="685"/>
      <c r="Z29" s="686">
        <v>0.9</v>
      </c>
      <c r="AA29" s="686"/>
      <c r="AB29" s="686"/>
      <c r="AC29" s="686"/>
      <c r="AD29" s="687">
        <v>34171</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69</v>
      </c>
      <c r="CG29" s="699"/>
      <c r="CH29" s="699"/>
      <c r="CI29" s="699"/>
      <c r="CJ29" s="699"/>
      <c r="CK29" s="699"/>
      <c r="CL29" s="699"/>
      <c r="CM29" s="699"/>
      <c r="CN29" s="699"/>
      <c r="CO29" s="699"/>
      <c r="CP29" s="699"/>
      <c r="CQ29" s="700"/>
      <c r="CR29" s="683">
        <v>4209254</v>
      </c>
      <c r="CS29" s="719"/>
      <c r="CT29" s="719"/>
      <c r="CU29" s="719"/>
      <c r="CV29" s="719"/>
      <c r="CW29" s="719"/>
      <c r="CX29" s="719"/>
      <c r="CY29" s="720"/>
      <c r="CZ29" s="688">
        <v>7.6</v>
      </c>
      <c r="DA29" s="717"/>
      <c r="DB29" s="717"/>
      <c r="DC29" s="721"/>
      <c r="DD29" s="692">
        <v>3960660</v>
      </c>
      <c r="DE29" s="719"/>
      <c r="DF29" s="719"/>
      <c r="DG29" s="719"/>
      <c r="DH29" s="719"/>
      <c r="DI29" s="719"/>
      <c r="DJ29" s="719"/>
      <c r="DK29" s="720"/>
      <c r="DL29" s="692">
        <v>3960660</v>
      </c>
      <c r="DM29" s="719"/>
      <c r="DN29" s="719"/>
      <c r="DO29" s="719"/>
      <c r="DP29" s="719"/>
      <c r="DQ29" s="719"/>
      <c r="DR29" s="719"/>
      <c r="DS29" s="719"/>
      <c r="DT29" s="719"/>
      <c r="DU29" s="719"/>
      <c r="DV29" s="720"/>
      <c r="DW29" s="688">
        <v>15</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253393</v>
      </c>
      <c r="S30" s="684"/>
      <c r="T30" s="684"/>
      <c r="U30" s="684"/>
      <c r="V30" s="684"/>
      <c r="W30" s="684"/>
      <c r="X30" s="684"/>
      <c r="Y30" s="685"/>
      <c r="Z30" s="686">
        <v>0.4</v>
      </c>
      <c r="AA30" s="686"/>
      <c r="AB30" s="686"/>
      <c r="AC30" s="686"/>
      <c r="AD30" s="687" t="s">
        <v>245</v>
      </c>
      <c r="AE30" s="687"/>
      <c r="AF30" s="687"/>
      <c r="AG30" s="687"/>
      <c r="AH30" s="687"/>
      <c r="AI30" s="687"/>
      <c r="AJ30" s="687"/>
      <c r="AK30" s="687"/>
      <c r="AL30" s="688" t="s">
        <v>241</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3985013</v>
      </c>
      <c r="CS30" s="684"/>
      <c r="CT30" s="684"/>
      <c r="CU30" s="684"/>
      <c r="CV30" s="684"/>
      <c r="CW30" s="684"/>
      <c r="CX30" s="684"/>
      <c r="CY30" s="685"/>
      <c r="CZ30" s="688">
        <v>7.2</v>
      </c>
      <c r="DA30" s="717"/>
      <c r="DB30" s="717"/>
      <c r="DC30" s="721"/>
      <c r="DD30" s="692">
        <v>3755892</v>
      </c>
      <c r="DE30" s="684"/>
      <c r="DF30" s="684"/>
      <c r="DG30" s="684"/>
      <c r="DH30" s="684"/>
      <c r="DI30" s="684"/>
      <c r="DJ30" s="684"/>
      <c r="DK30" s="685"/>
      <c r="DL30" s="692">
        <v>3755892</v>
      </c>
      <c r="DM30" s="684"/>
      <c r="DN30" s="684"/>
      <c r="DO30" s="684"/>
      <c r="DP30" s="684"/>
      <c r="DQ30" s="684"/>
      <c r="DR30" s="684"/>
      <c r="DS30" s="684"/>
      <c r="DT30" s="684"/>
      <c r="DU30" s="684"/>
      <c r="DV30" s="685"/>
      <c r="DW30" s="688">
        <v>14.2</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9175111</v>
      </c>
      <c r="S31" s="684"/>
      <c r="T31" s="684"/>
      <c r="U31" s="684"/>
      <c r="V31" s="684"/>
      <c r="W31" s="684"/>
      <c r="X31" s="684"/>
      <c r="Y31" s="685"/>
      <c r="Z31" s="686">
        <v>15.8</v>
      </c>
      <c r="AA31" s="686"/>
      <c r="AB31" s="686"/>
      <c r="AC31" s="686"/>
      <c r="AD31" s="687" t="s">
        <v>177</v>
      </c>
      <c r="AE31" s="687"/>
      <c r="AF31" s="687"/>
      <c r="AG31" s="687"/>
      <c r="AH31" s="687"/>
      <c r="AI31" s="687"/>
      <c r="AJ31" s="687"/>
      <c r="AK31" s="687"/>
      <c r="AL31" s="688" t="s">
        <v>177</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99</v>
      </c>
      <c r="BH31" s="738"/>
      <c r="BI31" s="738"/>
      <c r="BJ31" s="738"/>
      <c r="BK31" s="738"/>
      <c r="BL31" s="738"/>
      <c r="BM31" s="678">
        <v>96.2</v>
      </c>
      <c r="BN31" s="738"/>
      <c r="BO31" s="738"/>
      <c r="BP31" s="738"/>
      <c r="BQ31" s="739"/>
      <c r="BR31" s="751">
        <v>98.9</v>
      </c>
      <c r="BS31" s="738"/>
      <c r="BT31" s="738"/>
      <c r="BU31" s="738"/>
      <c r="BV31" s="738"/>
      <c r="BW31" s="738"/>
      <c r="BX31" s="678">
        <v>95.8</v>
      </c>
      <c r="BY31" s="738"/>
      <c r="BZ31" s="738"/>
      <c r="CA31" s="738"/>
      <c r="CB31" s="739"/>
      <c r="CD31" s="725"/>
      <c r="CE31" s="726"/>
      <c r="CF31" s="698" t="s">
        <v>315</v>
      </c>
      <c r="CG31" s="699"/>
      <c r="CH31" s="699"/>
      <c r="CI31" s="699"/>
      <c r="CJ31" s="699"/>
      <c r="CK31" s="699"/>
      <c r="CL31" s="699"/>
      <c r="CM31" s="699"/>
      <c r="CN31" s="699"/>
      <c r="CO31" s="699"/>
      <c r="CP31" s="699"/>
      <c r="CQ31" s="700"/>
      <c r="CR31" s="683">
        <v>224241</v>
      </c>
      <c r="CS31" s="719"/>
      <c r="CT31" s="719"/>
      <c r="CU31" s="719"/>
      <c r="CV31" s="719"/>
      <c r="CW31" s="719"/>
      <c r="CX31" s="719"/>
      <c r="CY31" s="720"/>
      <c r="CZ31" s="688">
        <v>0.4</v>
      </c>
      <c r="DA31" s="717"/>
      <c r="DB31" s="717"/>
      <c r="DC31" s="721"/>
      <c r="DD31" s="692">
        <v>204768</v>
      </c>
      <c r="DE31" s="719"/>
      <c r="DF31" s="719"/>
      <c r="DG31" s="719"/>
      <c r="DH31" s="719"/>
      <c r="DI31" s="719"/>
      <c r="DJ31" s="719"/>
      <c r="DK31" s="720"/>
      <c r="DL31" s="692">
        <v>204768</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316</v>
      </c>
      <c r="C32" s="730"/>
      <c r="D32" s="730"/>
      <c r="E32" s="730"/>
      <c r="F32" s="730"/>
      <c r="G32" s="730"/>
      <c r="H32" s="730"/>
      <c r="I32" s="730"/>
      <c r="J32" s="730"/>
      <c r="K32" s="730"/>
      <c r="L32" s="730"/>
      <c r="M32" s="730"/>
      <c r="N32" s="730"/>
      <c r="O32" s="730"/>
      <c r="P32" s="730"/>
      <c r="Q32" s="731"/>
      <c r="R32" s="683">
        <v>526308</v>
      </c>
      <c r="S32" s="684"/>
      <c r="T32" s="684"/>
      <c r="U32" s="684"/>
      <c r="V32" s="684"/>
      <c r="W32" s="684"/>
      <c r="X32" s="684"/>
      <c r="Y32" s="685"/>
      <c r="Z32" s="686">
        <v>0.9</v>
      </c>
      <c r="AA32" s="686"/>
      <c r="AB32" s="686"/>
      <c r="AC32" s="686"/>
      <c r="AD32" s="687">
        <v>526308</v>
      </c>
      <c r="AE32" s="687"/>
      <c r="AF32" s="687"/>
      <c r="AG32" s="687"/>
      <c r="AH32" s="687"/>
      <c r="AI32" s="687"/>
      <c r="AJ32" s="687"/>
      <c r="AK32" s="687"/>
      <c r="AL32" s="688">
        <v>2.1</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99.2</v>
      </c>
      <c r="BH32" s="719"/>
      <c r="BI32" s="719"/>
      <c r="BJ32" s="719"/>
      <c r="BK32" s="719"/>
      <c r="BL32" s="719"/>
      <c r="BM32" s="689">
        <v>97.5</v>
      </c>
      <c r="BN32" s="749"/>
      <c r="BO32" s="749"/>
      <c r="BP32" s="749"/>
      <c r="BQ32" s="750"/>
      <c r="BR32" s="752">
        <v>99.1</v>
      </c>
      <c r="BS32" s="719"/>
      <c r="BT32" s="719"/>
      <c r="BU32" s="719"/>
      <c r="BV32" s="719"/>
      <c r="BW32" s="719"/>
      <c r="BX32" s="689">
        <v>97.3</v>
      </c>
      <c r="BY32" s="749"/>
      <c r="BZ32" s="749"/>
      <c r="CA32" s="749"/>
      <c r="CB32" s="750"/>
      <c r="CD32" s="727"/>
      <c r="CE32" s="728"/>
      <c r="CF32" s="698" t="s">
        <v>319</v>
      </c>
      <c r="CG32" s="699"/>
      <c r="CH32" s="699"/>
      <c r="CI32" s="699"/>
      <c r="CJ32" s="699"/>
      <c r="CK32" s="699"/>
      <c r="CL32" s="699"/>
      <c r="CM32" s="699"/>
      <c r="CN32" s="699"/>
      <c r="CO32" s="699"/>
      <c r="CP32" s="699"/>
      <c r="CQ32" s="700"/>
      <c r="CR32" s="683" t="s">
        <v>177</v>
      </c>
      <c r="CS32" s="684"/>
      <c r="CT32" s="684"/>
      <c r="CU32" s="684"/>
      <c r="CV32" s="684"/>
      <c r="CW32" s="684"/>
      <c r="CX32" s="684"/>
      <c r="CY32" s="685"/>
      <c r="CZ32" s="688" t="s">
        <v>177</v>
      </c>
      <c r="DA32" s="717"/>
      <c r="DB32" s="717"/>
      <c r="DC32" s="721"/>
      <c r="DD32" s="692" t="s">
        <v>241</v>
      </c>
      <c r="DE32" s="684"/>
      <c r="DF32" s="684"/>
      <c r="DG32" s="684"/>
      <c r="DH32" s="684"/>
      <c r="DI32" s="684"/>
      <c r="DJ32" s="684"/>
      <c r="DK32" s="685"/>
      <c r="DL32" s="692" t="s">
        <v>177</v>
      </c>
      <c r="DM32" s="684"/>
      <c r="DN32" s="684"/>
      <c r="DO32" s="684"/>
      <c r="DP32" s="684"/>
      <c r="DQ32" s="684"/>
      <c r="DR32" s="684"/>
      <c r="DS32" s="684"/>
      <c r="DT32" s="684"/>
      <c r="DU32" s="684"/>
      <c r="DV32" s="685"/>
      <c r="DW32" s="688" t="s">
        <v>241</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5927667</v>
      </c>
      <c r="S33" s="684"/>
      <c r="T33" s="684"/>
      <c r="U33" s="684"/>
      <c r="V33" s="684"/>
      <c r="W33" s="684"/>
      <c r="X33" s="684"/>
      <c r="Y33" s="685"/>
      <c r="Z33" s="686">
        <v>10.199999999999999</v>
      </c>
      <c r="AA33" s="686"/>
      <c r="AB33" s="686"/>
      <c r="AC33" s="686"/>
      <c r="AD33" s="687" t="s">
        <v>177</v>
      </c>
      <c r="AE33" s="687"/>
      <c r="AF33" s="687"/>
      <c r="AG33" s="687"/>
      <c r="AH33" s="687"/>
      <c r="AI33" s="687"/>
      <c r="AJ33" s="687"/>
      <c r="AK33" s="687"/>
      <c r="AL33" s="688" t="s">
        <v>245</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98.8</v>
      </c>
      <c r="BH33" s="754"/>
      <c r="BI33" s="754"/>
      <c r="BJ33" s="754"/>
      <c r="BK33" s="754"/>
      <c r="BL33" s="754"/>
      <c r="BM33" s="755">
        <v>94.7</v>
      </c>
      <c r="BN33" s="754"/>
      <c r="BO33" s="754"/>
      <c r="BP33" s="754"/>
      <c r="BQ33" s="756"/>
      <c r="BR33" s="753">
        <v>98.6</v>
      </c>
      <c r="BS33" s="754"/>
      <c r="BT33" s="754"/>
      <c r="BU33" s="754"/>
      <c r="BV33" s="754"/>
      <c r="BW33" s="754"/>
      <c r="BX33" s="755">
        <v>94.1</v>
      </c>
      <c r="BY33" s="754"/>
      <c r="BZ33" s="754"/>
      <c r="CA33" s="754"/>
      <c r="CB33" s="756"/>
      <c r="CD33" s="698" t="s">
        <v>322</v>
      </c>
      <c r="CE33" s="699"/>
      <c r="CF33" s="699"/>
      <c r="CG33" s="699"/>
      <c r="CH33" s="699"/>
      <c r="CI33" s="699"/>
      <c r="CJ33" s="699"/>
      <c r="CK33" s="699"/>
      <c r="CL33" s="699"/>
      <c r="CM33" s="699"/>
      <c r="CN33" s="699"/>
      <c r="CO33" s="699"/>
      <c r="CP33" s="699"/>
      <c r="CQ33" s="700"/>
      <c r="CR33" s="683">
        <v>22463349</v>
      </c>
      <c r="CS33" s="719"/>
      <c r="CT33" s="719"/>
      <c r="CU33" s="719"/>
      <c r="CV33" s="719"/>
      <c r="CW33" s="719"/>
      <c r="CX33" s="719"/>
      <c r="CY33" s="720"/>
      <c r="CZ33" s="688">
        <v>40.5</v>
      </c>
      <c r="DA33" s="717"/>
      <c r="DB33" s="717"/>
      <c r="DC33" s="721"/>
      <c r="DD33" s="692">
        <v>15006869</v>
      </c>
      <c r="DE33" s="719"/>
      <c r="DF33" s="719"/>
      <c r="DG33" s="719"/>
      <c r="DH33" s="719"/>
      <c r="DI33" s="719"/>
      <c r="DJ33" s="719"/>
      <c r="DK33" s="720"/>
      <c r="DL33" s="692">
        <v>10639347</v>
      </c>
      <c r="DM33" s="719"/>
      <c r="DN33" s="719"/>
      <c r="DO33" s="719"/>
      <c r="DP33" s="719"/>
      <c r="DQ33" s="719"/>
      <c r="DR33" s="719"/>
      <c r="DS33" s="719"/>
      <c r="DT33" s="719"/>
      <c r="DU33" s="719"/>
      <c r="DV33" s="720"/>
      <c r="DW33" s="688">
        <v>40.200000000000003</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126547</v>
      </c>
      <c r="S34" s="684"/>
      <c r="T34" s="684"/>
      <c r="U34" s="684"/>
      <c r="V34" s="684"/>
      <c r="W34" s="684"/>
      <c r="X34" s="684"/>
      <c r="Y34" s="685"/>
      <c r="Z34" s="686">
        <v>0.2</v>
      </c>
      <c r="AA34" s="686"/>
      <c r="AB34" s="686"/>
      <c r="AC34" s="686"/>
      <c r="AD34" s="687">
        <v>62614</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6894740</v>
      </c>
      <c r="CS34" s="684"/>
      <c r="CT34" s="684"/>
      <c r="CU34" s="684"/>
      <c r="CV34" s="684"/>
      <c r="CW34" s="684"/>
      <c r="CX34" s="684"/>
      <c r="CY34" s="685"/>
      <c r="CZ34" s="688">
        <v>12.4</v>
      </c>
      <c r="DA34" s="717"/>
      <c r="DB34" s="717"/>
      <c r="DC34" s="721"/>
      <c r="DD34" s="692">
        <v>5783692</v>
      </c>
      <c r="DE34" s="684"/>
      <c r="DF34" s="684"/>
      <c r="DG34" s="684"/>
      <c r="DH34" s="684"/>
      <c r="DI34" s="684"/>
      <c r="DJ34" s="684"/>
      <c r="DK34" s="685"/>
      <c r="DL34" s="692">
        <v>3939871</v>
      </c>
      <c r="DM34" s="684"/>
      <c r="DN34" s="684"/>
      <c r="DO34" s="684"/>
      <c r="DP34" s="684"/>
      <c r="DQ34" s="684"/>
      <c r="DR34" s="684"/>
      <c r="DS34" s="684"/>
      <c r="DT34" s="684"/>
      <c r="DU34" s="684"/>
      <c r="DV34" s="685"/>
      <c r="DW34" s="688">
        <v>14.9</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2578913</v>
      </c>
      <c r="S35" s="684"/>
      <c r="T35" s="684"/>
      <c r="U35" s="684"/>
      <c r="V35" s="684"/>
      <c r="W35" s="684"/>
      <c r="X35" s="684"/>
      <c r="Y35" s="685"/>
      <c r="Z35" s="686">
        <v>4.4000000000000004</v>
      </c>
      <c r="AA35" s="686"/>
      <c r="AB35" s="686"/>
      <c r="AC35" s="686"/>
      <c r="AD35" s="687" t="s">
        <v>245</v>
      </c>
      <c r="AE35" s="687"/>
      <c r="AF35" s="687"/>
      <c r="AG35" s="687"/>
      <c r="AH35" s="687"/>
      <c r="AI35" s="687"/>
      <c r="AJ35" s="687"/>
      <c r="AK35" s="687"/>
      <c r="AL35" s="688" t="s">
        <v>177</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269598</v>
      </c>
      <c r="CS35" s="719"/>
      <c r="CT35" s="719"/>
      <c r="CU35" s="719"/>
      <c r="CV35" s="719"/>
      <c r="CW35" s="719"/>
      <c r="CX35" s="719"/>
      <c r="CY35" s="720"/>
      <c r="CZ35" s="688">
        <v>0.5</v>
      </c>
      <c r="DA35" s="717"/>
      <c r="DB35" s="717"/>
      <c r="DC35" s="721"/>
      <c r="DD35" s="692">
        <v>219148</v>
      </c>
      <c r="DE35" s="719"/>
      <c r="DF35" s="719"/>
      <c r="DG35" s="719"/>
      <c r="DH35" s="719"/>
      <c r="DI35" s="719"/>
      <c r="DJ35" s="719"/>
      <c r="DK35" s="720"/>
      <c r="DL35" s="692">
        <v>219148</v>
      </c>
      <c r="DM35" s="719"/>
      <c r="DN35" s="719"/>
      <c r="DO35" s="719"/>
      <c r="DP35" s="719"/>
      <c r="DQ35" s="719"/>
      <c r="DR35" s="719"/>
      <c r="DS35" s="719"/>
      <c r="DT35" s="719"/>
      <c r="DU35" s="719"/>
      <c r="DV35" s="720"/>
      <c r="DW35" s="688">
        <v>0.8</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4796274</v>
      </c>
      <c r="S36" s="684"/>
      <c r="T36" s="684"/>
      <c r="U36" s="684"/>
      <c r="V36" s="684"/>
      <c r="W36" s="684"/>
      <c r="X36" s="684"/>
      <c r="Y36" s="685"/>
      <c r="Z36" s="686">
        <v>8.1999999999999993</v>
      </c>
      <c r="AA36" s="686"/>
      <c r="AB36" s="686"/>
      <c r="AC36" s="686"/>
      <c r="AD36" s="687" t="s">
        <v>177</v>
      </c>
      <c r="AE36" s="687"/>
      <c r="AF36" s="687"/>
      <c r="AG36" s="687"/>
      <c r="AH36" s="687"/>
      <c r="AI36" s="687"/>
      <c r="AJ36" s="687"/>
      <c r="AK36" s="687"/>
      <c r="AL36" s="688" t="s">
        <v>177</v>
      </c>
      <c r="AM36" s="689"/>
      <c r="AN36" s="689"/>
      <c r="AO36" s="690"/>
      <c r="AP36" s="235"/>
      <c r="AQ36" s="757" t="s">
        <v>330</v>
      </c>
      <c r="AR36" s="758"/>
      <c r="AS36" s="758"/>
      <c r="AT36" s="758"/>
      <c r="AU36" s="758"/>
      <c r="AV36" s="758"/>
      <c r="AW36" s="758"/>
      <c r="AX36" s="758"/>
      <c r="AY36" s="759"/>
      <c r="AZ36" s="672">
        <v>5073656</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251044</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6302199</v>
      </c>
      <c r="CS36" s="684"/>
      <c r="CT36" s="684"/>
      <c r="CU36" s="684"/>
      <c r="CV36" s="684"/>
      <c r="CW36" s="684"/>
      <c r="CX36" s="684"/>
      <c r="CY36" s="685"/>
      <c r="CZ36" s="688">
        <v>11.4</v>
      </c>
      <c r="DA36" s="717"/>
      <c r="DB36" s="717"/>
      <c r="DC36" s="721"/>
      <c r="DD36" s="692">
        <v>3564758</v>
      </c>
      <c r="DE36" s="684"/>
      <c r="DF36" s="684"/>
      <c r="DG36" s="684"/>
      <c r="DH36" s="684"/>
      <c r="DI36" s="684"/>
      <c r="DJ36" s="684"/>
      <c r="DK36" s="685"/>
      <c r="DL36" s="692">
        <v>2845834</v>
      </c>
      <c r="DM36" s="684"/>
      <c r="DN36" s="684"/>
      <c r="DO36" s="684"/>
      <c r="DP36" s="684"/>
      <c r="DQ36" s="684"/>
      <c r="DR36" s="684"/>
      <c r="DS36" s="684"/>
      <c r="DT36" s="684"/>
      <c r="DU36" s="684"/>
      <c r="DV36" s="685"/>
      <c r="DW36" s="688">
        <v>10.7</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2569519</v>
      </c>
      <c r="S37" s="684"/>
      <c r="T37" s="684"/>
      <c r="U37" s="684"/>
      <c r="V37" s="684"/>
      <c r="W37" s="684"/>
      <c r="X37" s="684"/>
      <c r="Y37" s="685"/>
      <c r="Z37" s="686">
        <v>4.4000000000000004</v>
      </c>
      <c r="AA37" s="686"/>
      <c r="AB37" s="686"/>
      <c r="AC37" s="686"/>
      <c r="AD37" s="687" t="s">
        <v>177</v>
      </c>
      <c r="AE37" s="687"/>
      <c r="AF37" s="687"/>
      <c r="AG37" s="687"/>
      <c r="AH37" s="687"/>
      <c r="AI37" s="687"/>
      <c r="AJ37" s="687"/>
      <c r="AK37" s="687"/>
      <c r="AL37" s="688" t="s">
        <v>177</v>
      </c>
      <c r="AM37" s="689"/>
      <c r="AN37" s="689"/>
      <c r="AO37" s="690"/>
      <c r="AQ37" s="761" t="s">
        <v>334</v>
      </c>
      <c r="AR37" s="762"/>
      <c r="AS37" s="762"/>
      <c r="AT37" s="762"/>
      <c r="AU37" s="762"/>
      <c r="AV37" s="762"/>
      <c r="AW37" s="762"/>
      <c r="AX37" s="762"/>
      <c r="AY37" s="763"/>
      <c r="AZ37" s="683">
        <v>498888</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60114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2066943</v>
      </c>
      <c r="CS37" s="719"/>
      <c r="CT37" s="719"/>
      <c r="CU37" s="719"/>
      <c r="CV37" s="719"/>
      <c r="CW37" s="719"/>
      <c r="CX37" s="719"/>
      <c r="CY37" s="720"/>
      <c r="CZ37" s="688">
        <v>3.7</v>
      </c>
      <c r="DA37" s="717"/>
      <c r="DB37" s="717"/>
      <c r="DC37" s="721"/>
      <c r="DD37" s="692">
        <v>2066405</v>
      </c>
      <c r="DE37" s="719"/>
      <c r="DF37" s="719"/>
      <c r="DG37" s="719"/>
      <c r="DH37" s="719"/>
      <c r="DI37" s="719"/>
      <c r="DJ37" s="719"/>
      <c r="DK37" s="720"/>
      <c r="DL37" s="692">
        <v>1893515</v>
      </c>
      <c r="DM37" s="719"/>
      <c r="DN37" s="719"/>
      <c r="DO37" s="719"/>
      <c r="DP37" s="719"/>
      <c r="DQ37" s="719"/>
      <c r="DR37" s="719"/>
      <c r="DS37" s="719"/>
      <c r="DT37" s="719"/>
      <c r="DU37" s="719"/>
      <c r="DV37" s="720"/>
      <c r="DW37" s="688">
        <v>7.2</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519447</v>
      </c>
      <c r="S38" s="684"/>
      <c r="T38" s="684"/>
      <c r="U38" s="684"/>
      <c r="V38" s="684"/>
      <c r="W38" s="684"/>
      <c r="X38" s="684"/>
      <c r="Y38" s="685"/>
      <c r="Z38" s="686">
        <v>0.9</v>
      </c>
      <c r="AA38" s="686"/>
      <c r="AB38" s="686"/>
      <c r="AC38" s="686"/>
      <c r="AD38" s="687">
        <v>330</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40615</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14900</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5033041</v>
      </c>
      <c r="CS38" s="684"/>
      <c r="CT38" s="684"/>
      <c r="CU38" s="684"/>
      <c r="CV38" s="684"/>
      <c r="CW38" s="684"/>
      <c r="CX38" s="684"/>
      <c r="CY38" s="685"/>
      <c r="CZ38" s="688">
        <v>9.1</v>
      </c>
      <c r="DA38" s="717"/>
      <c r="DB38" s="717"/>
      <c r="DC38" s="721"/>
      <c r="DD38" s="692">
        <v>4084797</v>
      </c>
      <c r="DE38" s="684"/>
      <c r="DF38" s="684"/>
      <c r="DG38" s="684"/>
      <c r="DH38" s="684"/>
      <c r="DI38" s="684"/>
      <c r="DJ38" s="684"/>
      <c r="DK38" s="685"/>
      <c r="DL38" s="692">
        <v>3634494</v>
      </c>
      <c r="DM38" s="684"/>
      <c r="DN38" s="684"/>
      <c r="DO38" s="684"/>
      <c r="DP38" s="684"/>
      <c r="DQ38" s="684"/>
      <c r="DR38" s="684"/>
      <c r="DS38" s="684"/>
      <c r="DT38" s="684"/>
      <c r="DU38" s="684"/>
      <c r="DV38" s="685"/>
      <c r="DW38" s="688">
        <v>13.7</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4322400</v>
      </c>
      <c r="S39" s="684"/>
      <c r="T39" s="684"/>
      <c r="U39" s="684"/>
      <c r="V39" s="684"/>
      <c r="W39" s="684"/>
      <c r="X39" s="684"/>
      <c r="Y39" s="685"/>
      <c r="Z39" s="686">
        <v>7.4</v>
      </c>
      <c r="AA39" s="686"/>
      <c r="AB39" s="686"/>
      <c r="AC39" s="686"/>
      <c r="AD39" s="687" t="s">
        <v>241</v>
      </c>
      <c r="AE39" s="687"/>
      <c r="AF39" s="687"/>
      <c r="AG39" s="687"/>
      <c r="AH39" s="687"/>
      <c r="AI39" s="687"/>
      <c r="AJ39" s="687"/>
      <c r="AK39" s="687"/>
      <c r="AL39" s="688" t="s">
        <v>177</v>
      </c>
      <c r="AM39" s="689"/>
      <c r="AN39" s="689"/>
      <c r="AO39" s="690"/>
      <c r="AQ39" s="761" t="s">
        <v>342</v>
      </c>
      <c r="AR39" s="762"/>
      <c r="AS39" s="762"/>
      <c r="AT39" s="762"/>
      <c r="AU39" s="762"/>
      <c r="AV39" s="762"/>
      <c r="AW39" s="762"/>
      <c r="AX39" s="762"/>
      <c r="AY39" s="763"/>
      <c r="AZ39" s="683" t="s">
        <v>245</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23724</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3951171</v>
      </c>
      <c r="CS39" s="719"/>
      <c r="CT39" s="719"/>
      <c r="CU39" s="719"/>
      <c r="CV39" s="719"/>
      <c r="CW39" s="719"/>
      <c r="CX39" s="719"/>
      <c r="CY39" s="720"/>
      <c r="CZ39" s="688">
        <v>7.1</v>
      </c>
      <c r="DA39" s="717"/>
      <c r="DB39" s="717"/>
      <c r="DC39" s="721"/>
      <c r="DD39" s="692">
        <v>1354474</v>
      </c>
      <c r="DE39" s="719"/>
      <c r="DF39" s="719"/>
      <c r="DG39" s="719"/>
      <c r="DH39" s="719"/>
      <c r="DI39" s="719"/>
      <c r="DJ39" s="719"/>
      <c r="DK39" s="720"/>
      <c r="DL39" s="692" t="s">
        <v>177</v>
      </c>
      <c r="DM39" s="719"/>
      <c r="DN39" s="719"/>
      <c r="DO39" s="719"/>
      <c r="DP39" s="719"/>
      <c r="DQ39" s="719"/>
      <c r="DR39" s="719"/>
      <c r="DS39" s="719"/>
      <c r="DT39" s="719"/>
      <c r="DU39" s="719"/>
      <c r="DV39" s="720"/>
      <c r="DW39" s="688" t="s">
        <v>245</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245</v>
      </c>
      <c r="AE40" s="687"/>
      <c r="AF40" s="687"/>
      <c r="AG40" s="687"/>
      <c r="AH40" s="687"/>
      <c r="AI40" s="687"/>
      <c r="AJ40" s="687"/>
      <c r="AK40" s="687"/>
      <c r="AL40" s="688" t="s">
        <v>177</v>
      </c>
      <c r="AM40" s="689"/>
      <c r="AN40" s="689"/>
      <c r="AO40" s="690"/>
      <c r="AQ40" s="761" t="s">
        <v>346</v>
      </c>
      <c r="AR40" s="762"/>
      <c r="AS40" s="762"/>
      <c r="AT40" s="762"/>
      <c r="AU40" s="762"/>
      <c r="AV40" s="762"/>
      <c r="AW40" s="762"/>
      <c r="AX40" s="762"/>
      <c r="AY40" s="763"/>
      <c r="AZ40" s="683" t="s">
        <v>177</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86</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12600</v>
      </c>
      <c r="CS40" s="684"/>
      <c r="CT40" s="684"/>
      <c r="CU40" s="684"/>
      <c r="CV40" s="684"/>
      <c r="CW40" s="684"/>
      <c r="CX40" s="684"/>
      <c r="CY40" s="685"/>
      <c r="CZ40" s="688">
        <v>0</v>
      </c>
      <c r="DA40" s="717"/>
      <c r="DB40" s="717"/>
      <c r="DC40" s="721"/>
      <c r="DD40" s="692" t="s">
        <v>177</v>
      </c>
      <c r="DE40" s="684"/>
      <c r="DF40" s="684"/>
      <c r="DG40" s="684"/>
      <c r="DH40" s="684"/>
      <c r="DI40" s="684"/>
      <c r="DJ40" s="684"/>
      <c r="DK40" s="685"/>
      <c r="DL40" s="692" t="s">
        <v>241</v>
      </c>
      <c r="DM40" s="684"/>
      <c r="DN40" s="684"/>
      <c r="DO40" s="684"/>
      <c r="DP40" s="684"/>
      <c r="DQ40" s="684"/>
      <c r="DR40" s="684"/>
      <c r="DS40" s="684"/>
      <c r="DT40" s="684"/>
      <c r="DU40" s="684"/>
      <c r="DV40" s="685"/>
      <c r="DW40" s="688" t="s">
        <v>241</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1060600</v>
      </c>
      <c r="S41" s="684"/>
      <c r="T41" s="684"/>
      <c r="U41" s="684"/>
      <c r="V41" s="684"/>
      <c r="W41" s="684"/>
      <c r="X41" s="684"/>
      <c r="Y41" s="685"/>
      <c r="Z41" s="686">
        <v>1.8</v>
      </c>
      <c r="AA41" s="686"/>
      <c r="AB41" s="686"/>
      <c r="AC41" s="686"/>
      <c r="AD41" s="687" t="s">
        <v>241</v>
      </c>
      <c r="AE41" s="687"/>
      <c r="AF41" s="687"/>
      <c r="AG41" s="687"/>
      <c r="AH41" s="687"/>
      <c r="AI41" s="687"/>
      <c r="AJ41" s="687"/>
      <c r="AK41" s="687"/>
      <c r="AL41" s="688" t="s">
        <v>241</v>
      </c>
      <c r="AM41" s="689"/>
      <c r="AN41" s="689"/>
      <c r="AO41" s="690"/>
      <c r="AQ41" s="761" t="s">
        <v>351</v>
      </c>
      <c r="AR41" s="762"/>
      <c r="AS41" s="762"/>
      <c r="AT41" s="762"/>
      <c r="AU41" s="762"/>
      <c r="AV41" s="762"/>
      <c r="AW41" s="762"/>
      <c r="AX41" s="762"/>
      <c r="AY41" s="763"/>
      <c r="AZ41" s="683">
        <v>1099728</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177</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177</v>
      </c>
      <c r="CS41" s="719"/>
      <c r="CT41" s="719"/>
      <c r="CU41" s="719"/>
      <c r="CV41" s="719"/>
      <c r="CW41" s="719"/>
      <c r="CX41" s="719"/>
      <c r="CY41" s="720"/>
      <c r="CZ41" s="688" t="s">
        <v>177</v>
      </c>
      <c r="DA41" s="717"/>
      <c r="DB41" s="717"/>
      <c r="DC41" s="721"/>
      <c r="DD41" s="692" t="s">
        <v>177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354</v>
      </c>
      <c r="C42" s="734"/>
      <c r="D42" s="734"/>
      <c r="E42" s="734"/>
      <c r="F42" s="734"/>
      <c r="G42" s="734"/>
      <c r="H42" s="734"/>
      <c r="I42" s="734"/>
      <c r="J42" s="734"/>
      <c r="K42" s="734"/>
      <c r="L42" s="734"/>
      <c r="M42" s="734"/>
      <c r="N42" s="734"/>
      <c r="O42" s="734"/>
      <c r="P42" s="734"/>
      <c r="Q42" s="735"/>
      <c r="R42" s="768">
        <v>58164100</v>
      </c>
      <c r="S42" s="769"/>
      <c r="T42" s="769"/>
      <c r="U42" s="769"/>
      <c r="V42" s="769"/>
      <c r="W42" s="769"/>
      <c r="X42" s="769"/>
      <c r="Y42" s="777"/>
      <c r="Z42" s="778">
        <v>100</v>
      </c>
      <c r="AA42" s="778"/>
      <c r="AB42" s="778"/>
      <c r="AC42" s="778"/>
      <c r="AD42" s="779">
        <v>25420700</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3434425</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344</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8291654</v>
      </c>
      <c r="CS42" s="684"/>
      <c r="CT42" s="684"/>
      <c r="CU42" s="684"/>
      <c r="CV42" s="684"/>
      <c r="CW42" s="684"/>
      <c r="CX42" s="684"/>
      <c r="CY42" s="685"/>
      <c r="CZ42" s="688">
        <v>15</v>
      </c>
      <c r="DA42" s="689"/>
      <c r="DB42" s="689"/>
      <c r="DC42" s="701"/>
      <c r="DD42" s="692">
        <v>2856722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336202</v>
      </c>
      <c r="CS43" s="719"/>
      <c r="CT43" s="719"/>
      <c r="CU43" s="719"/>
      <c r="CV43" s="719"/>
      <c r="CW43" s="719"/>
      <c r="CX43" s="719"/>
      <c r="CY43" s="720"/>
      <c r="CZ43" s="688">
        <v>0.6</v>
      </c>
      <c r="DA43" s="717"/>
      <c r="DB43" s="717"/>
      <c r="DC43" s="721"/>
      <c r="DD43" s="692">
        <v>336202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307</v>
      </c>
      <c r="CE44" s="796"/>
      <c r="CF44" s="680" t="s">
        <v>359</v>
      </c>
      <c r="CG44" s="681"/>
      <c r="CH44" s="681"/>
      <c r="CI44" s="681"/>
      <c r="CJ44" s="681"/>
      <c r="CK44" s="681"/>
      <c r="CL44" s="681"/>
      <c r="CM44" s="681"/>
      <c r="CN44" s="681"/>
      <c r="CO44" s="681"/>
      <c r="CP44" s="681"/>
      <c r="CQ44" s="682"/>
      <c r="CR44" s="683">
        <v>7556073</v>
      </c>
      <c r="CS44" s="684"/>
      <c r="CT44" s="684"/>
      <c r="CU44" s="684"/>
      <c r="CV44" s="684"/>
      <c r="CW44" s="684"/>
      <c r="CX44" s="684"/>
      <c r="CY44" s="685"/>
      <c r="CZ44" s="688">
        <v>13.6</v>
      </c>
      <c r="DA44" s="689"/>
      <c r="DB44" s="689"/>
      <c r="DC44" s="701"/>
      <c r="DD44" s="692">
        <v>2384961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3139797</v>
      </c>
      <c r="CS45" s="719"/>
      <c r="CT45" s="719"/>
      <c r="CU45" s="719"/>
      <c r="CV45" s="719"/>
      <c r="CW45" s="719"/>
      <c r="CX45" s="719"/>
      <c r="CY45" s="720"/>
      <c r="CZ45" s="688">
        <v>5.7</v>
      </c>
      <c r="DA45" s="717"/>
      <c r="DB45" s="717"/>
      <c r="DC45" s="721"/>
      <c r="DD45" s="692">
        <v>129655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4166651</v>
      </c>
      <c r="CS46" s="684"/>
      <c r="CT46" s="684"/>
      <c r="CU46" s="684"/>
      <c r="CV46" s="684"/>
      <c r="CW46" s="684"/>
      <c r="CX46" s="684"/>
      <c r="CY46" s="685"/>
      <c r="CZ46" s="688">
        <v>7.5</v>
      </c>
      <c r="DA46" s="689"/>
      <c r="DB46" s="689"/>
      <c r="DC46" s="701"/>
      <c r="DD46" s="692">
        <v>2239745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735581</v>
      </c>
      <c r="CS47" s="719"/>
      <c r="CT47" s="719"/>
      <c r="CU47" s="719"/>
      <c r="CV47" s="719"/>
      <c r="CW47" s="719"/>
      <c r="CX47" s="719"/>
      <c r="CY47" s="720"/>
      <c r="CZ47" s="688">
        <v>1.3</v>
      </c>
      <c r="DA47" s="717"/>
      <c r="DB47" s="717"/>
      <c r="DC47" s="721"/>
      <c r="DD47" s="692">
        <v>471761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365</v>
      </c>
      <c r="CD48" s="799"/>
      <c r="CE48" s="800"/>
      <c r="CF48" s="680" t="s">
        <v>366</v>
      </c>
      <c r="CG48" s="681"/>
      <c r="CH48" s="681"/>
      <c r="CI48" s="681"/>
      <c r="CJ48" s="681"/>
      <c r="CK48" s="681"/>
      <c r="CL48" s="681"/>
      <c r="CM48" s="681"/>
      <c r="CN48" s="681"/>
      <c r="CO48" s="681"/>
      <c r="CP48" s="681"/>
      <c r="CQ48" s="682"/>
      <c r="CR48" s="683" t="s">
        <v>241</v>
      </c>
      <c r="CS48" s="684"/>
      <c r="CT48" s="684"/>
      <c r="CU48" s="684"/>
      <c r="CV48" s="684"/>
      <c r="CW48" s="684"/>
      <c r="CX48" s="684"/>
      <c r="CY48" s="685"/>
      <c r="CZ48" s="688" t="s">
        <v>241</v>
      </c>
      <c r="DA48" s="689"/>
      <c r="DB48" s="689"/>
      <c r="DC48" s="701"/>
      <c r="DD48" s="692" t="s">
        <v>241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367</v>
      </c>
      <c r="CE49" s="734"/>
      <c r="CF49" s="734"/>
      <c r="CG49" s="734"/>
      <c r="CH49" s="734"/>
      <c r="CI49" s="734"/>
      <c r="CJ49" s="734"/>
      <c r="CK49" s="734"/>
      <c r="CL49" s="734"/>
      <c r="CM49" s="734"/>
      <c r="CN49" s="734"/>
      <c r="CO49" s="734"/>
      <c r="CP49" s="734"/>
      <c r="CQ49" s="735"/>
      <c r="CR49" s="768">
        <v>55398556</v>
      </c>
      <c r="CS49" s="754"/>
      <c r="CT49" s="754"/>
      <c r="CU49" s="754"/>
      <c r="CV49" s="754"/>
      <c r="CW49" s="754"/>
      <c r="CX49" s="754"/>
      <c r="CY49" s="785"/>
      <c r="CZ49" s="780">
        <v>100</v>
      </c>
      <c r="DA49" s="786"/>
      <c r="DB49" s="786"/>
      <c r="DC49" s="787"/>
      <c r="DD49" s="788">
        <v>31726684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NBVarq0V0Wjp9w+FS8d0Q1egxTxktyHl4nfiXZmCjzjghcl3dt37s6IsnFxfkN4lG0YJK77vM80M5vaJLhK7Q==" saltValue="ZWl5v1t789AVcpsbpWIp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390</v>
      </c>
      <c r="C7" s="816"/>
      <c r="D7" s="816"/>
      <c r="E7" s="816"/>
      <c r="F7" s="816"/>
      <c r="G7" s="816"/>
      <c r="H7" s="816"/>
      <c r="I7" s="816"/>
      <c r="J7" s="816"/>
      <c r="K7" s="816"/>
      <c r="L7" s="816"/>
      <c r="M7" s="816"/>
      <c r="N7" s="816"/>
      <c r="O7" s="816"/>
      <c r="P7" s="817"/>
      <c r="Q7" s="818">
        <v>58164</v>
      </c>
      <c r="R7" s="819"/>
      <c r="S7" s="819"/>
      <c r="T7" s="819"/>
      <c r="U7" s="819"/>
      <c r="V7" s="819">
        <v>55399</v>
      </c>
      <c r="W7" s="819"/>
      <c r="X7" s="819"/>
      <c r="Y7" s="819"/>
      <c r="Z7" s="819"/>
      <c r="AA7" s="819">
        <v>2765</v>
      </c>
      <c r="AB7" s="819"/>
      <c r="AC7" s="819"/>
      <c r="AD7" s="819"/>
      <c r="AE7" s="820"/>
      <c r="AF7" s="821">
        <v>2201</v>
      </c>
      <c r="AG7" s="822"/>
      <c r="AH7" s="822"/>
      <c r="AI7" s="822"/>
      <c r="AJ7" s="823"/>
      <c r="AK7" s="858">
        <v>4796</v>
      </c>
      <c r="AL7" s="859"/>
      <c r="AM7" s="859"/>
      <c r="AN7" s="859"/>
      <c r="AO7" s="859"/>
      <c r="AP7" s="859">
        <v>40553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-4</v>
      </c>
      <c r="CI7" s="856"/>
      <c r="CJ7" s="856"/>
      <c r="CK7" s="856"/>
      <c r="CL7" s="857"/>
      <c r="CM7" s="855">
        <v>108</v>
      </c>
      <c r="CN7" s="856"/>
      <c r="CO7" s="856"/>
      <c r="CP7" s="856"/>
      <c r="CQ7" s="857"/>
      <c r="CR7" s="855">
        <v>35</v>
      </c>
      <c r="CS7" s="856"/>
      <c r="CT7" s="856"/>
      <c r="CU7" s="856"/>
      <c r="CV7" s="857"/>
      <c r="CW7" s="855">
        <v>11</v>
      </c>
      <c r="CX7" s="856"/>
      <c r="CY7" s="856"/>
      <c r="CZ7" s="856"/>
      <c r="DA7" s="857"/>
      <c r="DB7" s="855" t="s">
        <v>529</v>
      </c>
      <c r="DC7" s="856"/>
      <c r="DD7" s="856"/>
      <c r="DE7" s="856"/>
      <c r="DF7" s="857"/>
      <c r="DG7" s="855" t="s">
        <v>529</v>
      </c>
      <c r="DH7" s="856"/>
      <c r="DI7" s="856"/>
      <c r="DJ7" s="856"/>
      <c r="DK7" s="857"/>
      <c r="DL7" s="855" t="s">
        <v>529</v>
      </c>
      <c r="DM7" s="856"/>
      <c r="DN7" s="856"/>
      <c r="DO7" s="856"/>
      <c r="DP7" s="857"/>
      <c r="DQ7" s="855" t="s">
        <v>529</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1</v>
      </c>
      <c r="CI8" s="866"/>
      <c r="CJ8" s="866"/>
      <c r="CK8" s="866"/>
      <c r="CL8" s="867"/>
      <c r="CM8" s="865">
        <v>70</v>
      </c>
      <c r="CN8" s="866"/>
      <c r="CO8" s="866"/>
      <c r="CP8" s="866"/>
      <c r="CQ8" s="867"/>
      <c r="CR8" s="865">
        <v>5</v>
      </c>
      <c r="CS8" s="866"/>
      <c r="CT8" s="866"/>
      <c r="CU8" s="866"/>
      <c r="CV8" s="867"/>
      <c r="CW8" s="865">
        <v>0</v>
      </c>
      <c r="CX8" s="866"/>
      <c r="CY8" s="866"/>
      <c r="CZ8" s="866"/>
      <c r="DA8" s="867"/>
      <c r="DB8" s="865" t="s">
        <v>529</v>
      </c>
      <c r="DC8" s="866"/>
      <c r="DD8" s="866"/>
      <c r="DE8" s="866"/>
      <c r="DF8" s="867"/>
      <c r="DG8" s="865" t="s">
        <v>529</v>
      </c>
      <c r="DH8" s="866"/>
      <c r="DI8" s="866"/>
      <c r="DJ8" s="866"/>
      <c r="DK8" s="867"/>
      <c r="DL8" s="865" t="s">
        <v>529</v>
      </c>
      <c r="DM8" s="866"/>
      <c r="DN8" s="866"/>
      <c r="DO8" s="866"/>
      <c r="DP8" s="867"/>
      <c r="DQ8" s="865" t="s">
        <v>529</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600</v>
      </c>
      <c r="BT9" s="853"/>
      <c r="BU9" s="853"/>
      <c r="BV9" s="853"/>
      <c r="BW9" s="853"/>
      <c r="BX9" s="853"/>
      <c r="BY9" s="853"/>
      <c r="BZ9" s="853"/>
      <c r="CA9" s="853"/>
      <c r="CB9" s="853"/>
      <c r="CC9" s="853"/>
      <c r="CD9" s="853"/>
      <c r="CE9" s="853"/>
      <c r="CF9" s="853"/>
      <c r="CG9" s="854"/>
      <c r="CH9" s="865">
        <v>0</v>
      </c>
      <c r="CI9" s="866"/>
      <c r="CJ9" s="866"/>
      <c r="CK9" s="866"/>
      <c r="CL9" s="867"/>
      <c r="CM9" s="865">
        <v>45</v>
      </c>
      <c r="CN9" s="866"/>
      <c r="CO9" s="866"/>
      <c r="CP9" s="866"/>
      <c r="CQ9" s="867"/>
      <c r="CR9" s="865">
        <v>30</v>
      </c>
      <c r="CS9" s="866"/>
      <c r="CT9" s="866"/>
      <c r="CU9" s="866"/>
      <c r="CV9" s="867"/>
      <c r="CW9" s="865">
        <v>13</v>
      </c>
      <c r="CX9" s="866"/>
      <c r="CY9" s="866"/>
      <c r="CZ9" s="866"/>
      <c r="DA9" s="867"/>
      <c r="DB9" s="865" t="s">
        <v>529</v>
      </c>
      <c r="DC9" s="866"/>
      <c r="DD9" s="866"/>
      <c r="DE9" s="866"/>
      <c r="DF9" s="867"/>
      <c r="DG9" s="865" t="s">
        <v>529</v>
      </c>
      <c r="DH9" s="866"/>
      <c r="DI9" s="866"/>
      <c r="DJ9" s="866"/>
      <c r="DK9" s="867"/>
      <c r="DL9" s="865" t="s">
        <v>529</v>
      </c>
      <c r="DM9" s="866"/>
      <c r="DN9" s="866"/>
      <c r="DO9" s="866"/>
      <c r="DP9" s="867"/>
      <c r="DQ9" s="865" t="s">
        <v>529</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601</v>
      </c>
      <c r="BT10" s="853"/>
      <c r="BU10" s="853"/>
      <c r="BV10" s="853"/>
      <c r="BW10" s="853"/>
      <c r="BX10" s="853"/>
      <c r="BY10" s="853"/>
      <c r="BZ10" s="853"/>
      <c r="CA10" s="853"/>
      <c r="CB10" s="853"/>
      <c r="CC10" s="853"/>
      <c r="CD10" s="853"/>
      <c r="CE10" s="853"/>
      <c r="CF10" s="853"/>
      <c r="CG10" s="854"/>
      <c r="CH10" s="865">
        <v>1</v>
      </c>
      <c r="CI10" s="866"/>
      <c r="CJ10" s="866"/>
      <c r="CK10" s="866"/>
      <c r="CL10" s="867"/>
      <c r="CM10" s="865">
        <v>7</v>
      </c>
      <c r="CN10" s="866"/>
      <c r="CO10" s="866"/>
      <c r="CP10" s="866"/>
      <c r="CQ10" s="867"/>
      <c r="CR10" s="865">
        <v>0</v>
      </c>
      <c r="CS10" s="866"/>
      <c r="CT10" s="866"/>
      <c r="CU10" s="866"/>
      <c r="CV10" s="867"/>
      <c r="CW10" s="865">
        <v>13</v>
      </c>
      <c r="CX10" s="866"/>
      <c r="CY10" s="866"/>
      <c r="CZ10" s="866"/>
      <c r="DA10" s="867"/>
      <c r="DB10" s="865" t="s">
        <v>607</v>
      </c>
      <c r="DC10" s="866"/>
      <c r="DD10" s="866"/>
      <c r="DE10" s="866"/>
      <c r="DF10" s="867"/>
      <c r="DG10" s="865" t="s">
        <v>607</v>
      </c>
      <c r="DH10" s="866"/>
      <c r="DI10" s="866"/>
      <c r="DJ10" s="866"/>
      <c r="DK10" s="867"/>
      <c r="DL10" s="865" t="s">
        <v>607</v>
      </c>
      <c r="DM10" s="866"/>
      <c r="DN10" s="866"/>
      <c r="DO10" s="866"/>
      <c r="DP10" s="867"/>
      <c r="DQ10" s="865" t="s">
        <v>607</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58164</v>
      </c>
      <c r="R23" s="878"/>
      <c r="S23" s="878"/>
      <c r="T23" s="878"/>
      <c r="U23" s="878"/>
      <c r="V23" s="878">
        <v>55399</v>
      </c>
      <c r="W23" s="878"/>
      <c r="X23" s="878"/>
      <c r="Y23" s="878"/>
      <c r="Z23" s="878"/>
      <c r="AA23" s="878">
        <v>2765</v>
      </c>
      <c r="AB23" s="878"/>
      <c r="AC23" s="878"/>
      <c r="AD23" s="878"/>
      <c r="AE23" s="879"/>
      <c r="AF23" s="880">
        <v>2201</v>
      </c>
      <c r="AG23" s="878"/>
      <c r="AH23" s="878"/>
      <c r="AI23" s="878"/>
      <c r="AJ23" s="881"/>
      <c r="AK23" s="882"/>
      <c r="AL23" s="883"/>
      <c r="AM23" s="883"/>
      <c r="AN23" s="883"/>
      <c r="AO23" s="883"/>
      <c r="AP23" s="878">
        <v>40553</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11726</v>
      </c>
      <c r="R28" s="907"/>
      <c r="S28" s="907"/>
      <c r="T28" s="907"/>
      <c r="U28" s="907"/>
      <c r="V28" s="907">
        <v>11475</v>
      </c>
      <c r="W28" s="907"/>
      <c r="X28" s="907"/>
      <c r="Y28" s="907"/>
      <c r="Z28" s="907"/>
      <c r="AA28" s="907">
        <v>251</v>
      </c>
      <c r="AB28" s="907"/>
      <c r="AC28" s="907"/>
      <c r="AD28" s="907"/>
      <c r="AE28" s="908"/>
      <c r="AF28" s="909">
        <v>251</v>
      </c>
      <c r="AG28" s="907"/>
      <c r="AH28" s="907"/>
      <c r="AI28" s="907"/>
      <c r="AJ28" s="910"/>
      <c r="AK28" s="911">
        <v>1084</v>
      </c>
      <c r="AL28" s="902"/>
      <c r="AM28" s="902"/>
      <c r="AN28" s="902"/>
      <c r="AO28" s="902"/>
      <c r="AP28" s="902" t="s">
        <v>591</v>
      </c>
      <c r="AQ28" s="902"/>
      <c r="AR28" s="902"/>
      <c r="AS28" s="902"/>
      <c r="AT28" s="902"/>
      <c r="AU28" s="902" t="s">
        <v>591</v>
      </c>
      <c r="AV28" s="902"/>
      <c r="AW28" s="902"/>
      <c r="AX28" s="902"/>
      <c r="AY28" s="902"/>
      <c r="AZ28" s="903" t="s">
        <v>529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11264</v>
      </c>
      <c r="R29" s="843"/>
      <c r="S29" s="843"/>
      <c r="T29" s="843"/>
      <c r="U29" s="843"/>
      <c r="V29" s="843">
        <v>11099</v>
      </c>
      <c r="W29" s="843"/>
      <c r="X29" s="843"/>
      <c r="Y29" s="843"/>
      <c r="Z29" s="843"/>
      <c r="AA29" s="843">
        <v>165</v>
      </c>
      <c r="AB29" s="843"/>
      <c r="AC29" s="843"/>
      <c r="AD29" s="843"/>
      <c r="AE29" s="844"/>
      <c r="AF29" s="845">
        <v>165</v>
      </c>
      <c r="AG29" s="846"/>
      <c r="AH29" s="846"/>
      <c r="AI29" s="846"/>
      <c r="AJ29" s="847"/>
      <c r="AK29" s="914">
        <v>1702</v>
      </c>
      <c r="AL29" s="915"/>
      <c r="AM29" s="915"/>
      <c r="AN29" s="915"/>
      <c r="AO29" s="915"/>
      <c r="AP29" s="915" t="s">
        <v>529</v>
      </c>
      <c r="AQ29" s="915"/>
      <c r="AR29" s="915"/>
      <c r="AS29" s="915"/>
      <c r="AT29" s="915"/>
      <c r="AU29" s="915" t="s">
        <v>529</v>
      </c>
      <c r="AV29" s="915"/>
      <c r="AW29" s="915"/>
      <c r="AX29" s="915"/>
      <c r="AY29" s="915"/>
      <c r="AZ29" s="916" t="s">
        <v>529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1250</v>
      </c>
      <c r="R30" s="843"/>
      <c r="S30" s="843"/>
      <c r="T30" s="843"/>
      <c r="U30" s="843"/>
      <c r="V30" s="843">
        <v>1239</v>
      </c>
      <c r="W30" s="843"/>
      <c r="X30" s="843"/>
      <c r="Y30" s="843"/>
      <c r="Z30" s="843"/>
      <c r="AA30" s="843">
        <v>11</v>
      </c>
      <c r="AB30" s="843"/>
      <c r="AC30" s="843"/>
      <c r="AD30" s="843"/>
      <c r="AE30" s="844"/>
      <c r="AF30" s="845">
        <v>11</v>
      </c>
      <c r="AG30" s="846"/>
      <c r="AH30" s="846"/>
      <c r="AI30" s="846"/>
      <c r="AJ30" s="847"/>
      <c r="AK30" s="914">
        <v>424</v>
      </c>
      <c r="AL30" s="915"/>
      <c r="AM30" s="915"/>
      <c r="AN30" s="915"/>
      <c r="AO30" s="915"/>
      <c r="AP30" s="915" t="s">
        <v>529</v>
      </c>
      <c r="AQ30" s="915"/>
      <c r="AR30" s="915"/>
      <c r="AS30" s="915"/>
      <c r="AT30" s="915"/>
      <c r="AU30" s="915" t="s">
        <v>529</v>
      </c>
      <c r="AV30" s="915"/>
      <c r="AW30" s="915"/>
      <c r="AX30" s="915"/>
      <c r="AY30" s="915"/>
      <c r="AZ30" s="916" t="s">
        <v>529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408</v>
      </c>
      <c r="C31" s="840"/>
      <c r="D31" s="840"/>
      <c r="E31" s="840"/>
      <c r="F31" s="840"/>
      <c r="G31" s="840"/>
      <c r="H31" s="840"/>
      <c r="I31" s="840"/>
      <c r="J31" s="840"/>
      <c r="K31" s="840"/>
      <c r="L31" s="840"/>
      <c r="M31" s="840"/>
      <c r="N31" s="840"/>
      <c r="O31" s="840"/>
      <c r="P31" s="841"/>
      <c r="Q31" s="842">
        <v>1667</v>
      </c>
      <c r="R31" s="843"/>
      <c r="S31" s="843"/>
      <c r="T31" s="843"/>
      <c r="U31" s="843"/>
      <c r="V31" s="843">
        <v>1369</v>
      </c>
      <c r="W31" s="843"/>
      <c r="X31" s="843"/>
      <c r="Y31" s="843"/>
      <c r="Z31" s="843"/>
      <c r="AA31" s="843">
        <v>298</v>
      </c>
      <c r="AB31" s="843"/>
      <c r="AC31" s="843"/>
      <c r="AD31" s="843"/>
      <c r="AE31" s="844"/>
      <c r="AF31" s="845">
        <v>3112</v>
      </c>
      <c r="AG31" s="846"/>
      <c r="AH31" s="846"/>
      <c r="AI31" s="846"/>
      <c r="AJ31" s="847"/>
      <c r="AK31" s="914" t="s">
        <v>591</v>
      </c>
      <c r="AL31" s="915"/>
      <c r="AM31" s="915"/>
      <c r="AN31" s="915"/>
      <c r="AO31" s="915"/>
      <c r="AP31" s="915">
        <v>2381</v>
      </c>
      <c r="AQ31" s="915"/>
      <c r="AR31" s="915"/>
      <c r="AS31" s="915"/>
      <c r="AT31" s="915"/>
      <c r="AU31" s="915">
        <v>171</v>
      </c>
      <c r="AV31" s="915"/>
      <c r="AW31" s="915"/>
      <c r="AX31" s="915"/>
      <c r="AY31" s="915"/>
      <c r="AZ31" s="916" t="s">
        <v>608</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1003</v>
      </c>
      <c r="R32" s="843"/>
      <c r="S32" s="843"/>
      <c r="T32" s="843"/>
      <c r="U32" s="843"/>
      <c r="V32" s="843">
        <v>927</v>
      </c>
      <c r="W32" s="843"/>
      <c r="X32" s="843"/>
      <c r="Y32" s="843"/>
      <c r="Z32" s="843"/>
      <c r="AA32" s="843">
        <v>76</v>
      </c>
      <c r="AB32" s="843"/>
      <c r="AC32" s="843"/>
      <c r="AD32" s="843"/>
      <c r="AE32" s="844"/>
      <c r="AF32" s="845">
        <v>72</v>
      </c>
      <c r="AG32" s="846"/>
      <c r="AH32" s="846"/>
      <c r="AI32" s="846"/>
      <c r="AJ32" s="847"/>
      <c r="AK32" s="914">
        <v>466</v>
      </c>
      <c r="AL32" s="915"/>
      <c r="AM32" s="915"/>
      <c r="AN32" s="915"/>
      <c r="AO32" s="915"/>
      <c r="AP32" s="915">
        <v>5087</v>
      </c>
      <c r="AQ32" s="915"/>
      <c r="AR32" s="915"/>
      <c r="AS32" s="915"/>
      <c r="AT32" s="915"/>
      <c r="AU32" s="915">
        <v>4502</v>
      </c>
      <c r="AV32" s="915"/>
      <c r="AW32" s="915"/>
      <c r="AX32" s="915"/>
      <c r="AY32" s="915"/>
      <c r="AZ32" s="916" t="s">
        <v>608</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412</v>
      </c>
      <c r="C33" s="840"/>
      <c r="D33" s="840"/>
      <c r="E33" s="840"/>
      <c r="F33" s="840"/>
      <c r="G33" s="840"/>
      <c r="H33" s="840"/>
      <c r="I33" s="840"/>
      <c r="J33" s="840"/>
      <c r="K33" s="840"/>
      <c r="L33" s="840"/>
      <c r="M33" s="840"/>
      <c r="N33" s="840"/>
      <c r="O33" s="840"/>
      <c r="P33" s="841"/>
      <c r="Q33" s="842">
        <v>74</v>
      </c>
      <c r="R33" s="843"/>
      <c r="S33" s="843"/>
      <c r="T33" s="843"/>
      <c r="U33" s="843"/>
      <c r="V33" s="843">
        <v>69</v>
      </c>
      <c r="W33" s="843"/>
      <c r="X33" s="843"/>
      <c r="Y33" s="843"/>
      <c r="Z33" s="843"/>
      <c r="AA33" s="843">
        <v>5</v>
      </c>
      <c r="AB33" s="843"/>
      <c r="AC33" s="843"/>
      <c r="AD33" s="843"/>
      <c r="AE33" s="844"/>
      <c r="AF33" s="845">
        <v>5</v>
      </c>
      <c r="AG33" s="846"/>
      <c r="AH33" s="846"/>
      <c r="AI33" s="846"/>
      <c r="AJ33" s="847"/>
      <c r="AK33" s="914">
        <v>32</v>
      </c>
      <c r="AL33" s="915"/>
      <c r="AM33" s="915"/>
      <c r="AN33" s="915"/>
      <c r="AO33" s="915"/>
      <c r="AP33" s="915">
        <v>132</v>
      </c>
      <c r="AQ33" s="915"/>
      <c r="AR33" s="915"/>
      <c r="AS33" s="915"/>
      <c r="AT33" s="915"/>
      <c r="AU33" s="915">
        <v>118</v>
      </c>
      <c r="AV33" s="915"/>
      <c r="AW33" s="915"/>
      <c r="AX33" s="915"/>
      <c r="AY33" s="915"/>
      <c r="AZ33" s="916" t="s">
        <v>608</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3616</v>
      </c>
      <c r="AG63" s="926"/>
      <c r="AH63" s="926"/>
      <c r="AI63" s="926"/>
      <c r="AJ63" s="927"/>
      <c r="AK63" s="928"/>
      <c r="AL63" s="923"/>
      <c r="AM63" s="923"/>
      <c r="AN63" s="923"/>
      <c r="AO63" s="923"/>
      <c r="AP63" s="926">
        <v>7600</v>
      </c>
      <c r="AQ63" s="926"/>
      <c r="AR63" s="926"/>
      <c r="AS63" s="926"/>
      <c r="AT63" s="926"/>
      <c r="AU63" s="926">
        <v>4791</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592</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v>0</v>
      </c>
      <c r="AQ68" s="950"/>
      <c r="AR68" s="950"/>
      <c r="AS68" s="950"/>
      <c r="AT68" s="950"/>
      <c r="AU68" s="950" t="s">
        <v>591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593</v>
      </c>
      <c r="C69" s="958"/>
      <c r="D69" s="958"/>
      <c r="E69" s="958"/>
      <c r="F69" s="958"/>
      <c r="G69" s="958"/>
      <c r="H69" s="958"/>
      <c r="I69" s="958"/>
      <c r="J69" s="958"/>
      <c r="K69" s="958"/>
      <c r="L69" s="958"/>
      <c r="M69" s="958"/>
      <c r="N69" s="958"/>
      <c r="O69" s="958"/>
      <c r="P69" s="959"/>
      <c r="Q69" s="960">
        <v>116</v>
      </c>
      <c r="R69" s="915"/>
      <c r="S69" s="915"/>
      <c r="T69" s="915"/>
      <c r="U69" s="915"/>
      <c r="V69" s="915">
        <v>108</v>
      </c>
      <c r="W69" s="915"/>
      <c r="X69" s="915"/>
      <c r="Y69" s="915"/>
      <c r="Z69" s="915"/>
      <c r="AA69" s="915">
        <v>8</v>
      </c>
      <c r="AB69" s="915"/>
      <c r="AC69" s="915"/>
      <c r="AD69" s="915"/>
      <c r="AE69" s="915"/>
      <c r="AF69" s="915">
        <v>8</v>
      </c>
      <c r="AG69" s="915"/>
      <c r="AH69" s="915"/>
      <c r="AI69" s="915"/>
      <c r="AJ69" s="915"/>
      <c r="AK69" s="915">
        <v>11</v>
      </c>
      <c r="AL69" s="915"/>
      <c r="AM69" s="915"/>
      <c r="AN69" s="915"/>
      <c r="AO69" s="915"/>
      <c r="AP69" s="915">
        <v>0</v>
      </c>
      <c r="AQ69" s="915"/>
      <c r="AR69" s="915"/>
      <c r="AS69" s="915"/>
      <c r="AT69" s="915"/>
      <c r="AU69" s="916" t="s">
        <v>529</v>
      </c>
      <c r="AV69" s="916"/>
      <c r="AW69" s="916"/>
      <c r="AX69" s="916"/>
      <c r="AY69" s="916"/>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594</v>
      </c>
      <c r="C70" s="958"/>
      <c r="D70" s="958"/>
      <c r="E70" s="958"/>
      <c r="F70" s="958"/>
      <c r="G70" s="958"/>
      <c r="H70" s="958"/>
      <c r="I70" s="958"/>
      <c r="J70" s="958"/>
      <c r="K70" s="958"/>
      <c r="L70" s="958"/>
      <c r="M70" s="958"/>
      <c r="N70" s="958"/>
      <c r="O70" s="958"/>
      <c r="P70" s="959"/>
      <c r="Q70" s="960">
        <v>2134</v>
      </c>
      <c r="R70" s="915"/>
      <c r="S70" s="915"/>
      <c r="T70" s="915"/>
      <c r="U70" s="915"/>
      <c r="V70" s="915">
        <v>2122</v>
      </c>
      <c r="W70" s="915"/>
      <c r="X70" s="915"/>
      <c r="Y70" s="915"/>
      <c r="Z70" s="915"/>
      <c r="AA70" s="915">
        <v>12</v>
      </c>
      <c r="AB70" s="915"/>
      <c r="AC70" s="915"/>
      <c r="AD70" s="915"/>
      <c r="AE70" s="915"/>
      <c r="AF70" s="915">
        <v>12</v>
      </c>
      <c r="AG70" s="915"/>
      <c r="AH70" s="915"/>
      <c r="AI70" s="915"/>
      <c r="AJ70" s="915"/>
      <c r="AK70" s="915">
        <v>0</v>
      </c>
      <c r="AL70" s="915"/>
      <c r="AM70" s="915"/>
      <c r="AN70" s="915"/>
      <c r="AO70" s="915"/>
      <c r="AP70" s="915">
        <v>882</v>
      </c>
      <c r="AQ70" s="915"/>
      <c r="AR70" s="915"/>
      <c r="AS70" s="915"/>
      <c r="AT70" s="915"/>
      <c r="AU70" s="915">
        <v>519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595</v>
      </c>
      <c r="C71" s="958"/>
      <c r="D71" s="958"/>
      <c r="E71" s="958"/>
      <c r="F71" s="958"/>
      <c r="G71" s="958"/>
      <c r="H71" s="958"/>
      <c r="I71" s="958"/>
      <c r="J71" s="958"/>
      <c r="K71" s="958"/>
      <c r="L71" s="958"/>
      <c r="M71" s="958"/>
      <c r="N71" s="958"/>
      <c r="O71" s="958"/>
      <c r="P71" s="959"/>
      <c r="Q71" s="960">
        <v>1951</v>
      </c>
      <c r="R71" s="915"/>
      <c r="S71" s="915"/>
      <c r="T71" s="915"/>
      <c r="U71" s="915"/>
      <c r="V71" s="915">
        <v>1875</v>
      </c>
      <c r="W71" s="915"/>
      <c r="X71" s="915"/>
      <c r="Y71" s="915"/>
      <c r="Z71" s="915"/>
      <c r="AA71" s="915">
        <v>76</v>
      </c>
      <c r="AB71" s="915"/>
      <c r="AC71" s="915"/>
      <c r="AD71" s="915"/>
      <c r="AE71" s="915"/>
      <c r="AF71" s="915">
        <v>76</v>
      </c>
      <c r="AG71" s="915"/>
      <c r="AH71" s="915"/>
      <c r="AI71" s="915"/>
      <c r="AJ71" s="915"/>
      <c r="AK71" s="915">
        <v>42</v>
      </c>
      <c r="AL71" s="915"/>
      <c r="AM71" s="915"/>
      <c r="AN71" s="915"/>
      <c r="AO71" s="915"/>
      <c r="AP71" s="915">
        <v>1597</v>
      </c>
      <c r="AQ71" s="915"/>
      <c r="AR71" s="915"/>
      <c r="AS71" s="915"/>
      <c r="AT71" s="915"/>
      <c r="AU71" s="915">
        <v>983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596</v>
      </c>
      <c r="C72" s="958"/>
      <c r="D72" s="958"/>
      <c r="E72" s="958"/>
      <c r="F72" s="958"/>
      <c r="G72" s="958"/>
      <c r="H72" s="958"/>
      <c r="I72" s="958"/>
      <c r="J72" s="958"/>
      <c r="K72" s="958"/>
      <c r="L72" s="958"/>
      <c r="M72" s="958"/>
      <c r="N72" s="958"/>
      <c r="O72" s="958"/>
      <c r="P72" s="959"/>
      <c r="Q72" s="960">
        <v>1069</v>
      </c>
      <c r="R72" s="915"/>
      <c r="S72" s="915"/>
      <c r="T72" s="915"/>
      <c r="U72" s="915"/>
      <c r="V72" s="915">
        <v>1064</v>
      </c>
      <c r="W72" s="915"/>
      <c r="X72" s="915"/>
      <c r="Y72" s="915"/>
      <c r="Z72" s="915"/>
      <c r="AA72" s="915">
        <v>5</v>
      </c>
      <c r="AB72" s="915"/>
      <c r="AC72" s="915"/>
      <c r="AD72" s="915"/>
      <c r="AE72" s="915"/>
      <c r="AF72" s="915">
        <v>5</v>
      </c>
      <c r="AG72" s="915"/>
      <c r="AH72" s="915"/>
      <c r="AI72" s="915"/>
      <c r="AJ72" s="915"/>
      <c r="AK72" s="915">
        <v>0</v>
      </c>
      <c r="AL72" s="915"/>
      <c r="AM72" s="915"/>
      <c r="AN72" s="915"/>
      <c r="AO72" s="915"/>
      <c r="AP72" s="915">
        <v>0</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597</v>
      </c>
      <c r="C73" s="958"/>
      <c r="D73" s="958"/>
      <c r="E73" s="958"/>
      <c r="F73" s="958"/>
      <c r="G73" s="958"/>
      <c r="H73" s="958"/>
      <c r="I73" s="958"/>
      <c r="J73" s="958"/>
      <c r="K73" s="958"/>
      <c r="L73" s="958"/>
      <c r="M73" s="958"/>
      <c r="N73" s="958"/>
      <c r="O73" s="958"/>
      <c r="P73" s="959"/>
      <c r="Q73" s="960">
        <v>287396</v>
      </c>
      <c r="R73" s="915"/>
      <c r="S73" s="915"/>
      <c r="T73" s="915"/>
      <c r="U73" s="915"/>
      <c r="V73" s="915">
        <v>279979</v>
      </c>
      <c r="W73" s="915"/>
      <c r="X73" s="915"/>
      <c r="Y73" s="915"/>
      <c r="Z73" s="915"/>
      <c r="AA73" s="915">
        <v>7417</v>
      </c>
      <c r="AB73" s="915"/>
      <c r="AC73" s="915"/>
      <c r="AD73" s="915"/>
      <c r="AE73" s="915"/>
      <c r="AF73" s="915">
        <v>7417</v>
      </c>
      <c r="AG73" s="915"/>
      <c r="AH73" s="915"/>
      <c r="AI73" s="915"/>
      <c r="AJ73" s="915"/>
      <c r="AK73" s="915">
        <v>982</v>
      </c>
      <c r="AL73" s="915"/>
      <c r="AM73" s="915"/>
      <c r="AN73" s="915"/>
      <c r="AO73" s="915"/>
      <c r="AP73" s="915">
        <v>0</v>
      </c>
      <c r="AQ73" s="915"/>
      <c r="AR73" s="915"/>
      <c r="AS73" s="915"/>
      <c r="AT73" s="915"/>
      <c r="AU73" s="915" t="s">
        <v>591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7894</v>
      </c>
      <c r="AG88" s="926"/>
      <c r="AH88" s="926"/>
      <c r="AI88" s="926"/>
      <c r="AJ88" s="926"/>
      <c r="AK88" s="923"/>
      <c r="AL88" s="923"/>
      <c r="AM88" s="923"/>
      <c r="AN88" s="923"/>
      <c r="AO88" s="923"/>
      <c r="AP88" s="926">
        <v>2479</v>
      </c>
      <c r="AQ88" s="926"/>
      <c r="AR88" s="926"/>
      <c r="AS88" s="926"/>
      <c r="AT88" s="926"/>
      <c r="AU88" s="926">
        <v>1502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70</v>
      </c>
      <c r="CS102" s="934"/>
      <c r="CT102" s="934"/>
      <c r="CU102" s="934"/>
      <c r="CV102" s="977"/>
      <c r="CW102" s="976">
        <v>37</v>
      </c>
      <c r="CX102" s="934"/>
      <c r="CY102" s="934"/>
      <c r="CZ102" s="934"/>
      <c r="DA102" s="977"/>
      <c r="DB102" s="976" t="s">
        <v>607</v>
      </c>
      <c r="DC102" s="934"/>
      <c r="DD102" s="934"/>
      <c r="DE102" s="934"/>
      <c r="DF102" s="977"/>
      <c r="DG102" s="976" t="s">
        <v>607</v>
      </c>
      <c r="DH102" s="934"/>
      <c r="DI102" s="934"/>
      <c r="DJ102" s="934"/>
      <c r="DK102" s="977"/>
      <c r="DL102" s="976" t="s">
        <v>607</v>
      </c>
      <c r="DM102" s="934"/>
      <c r="DN102" s="934"/>
      <c r="DO102" s="934"/>
      <c r="DP102" s="977"/>
      <c r="DQ102" s="976" t="s">
        <v>607</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310</v>
      </c>
      <c r="AG109" s="979"/>
      <c r="AH109" s="979"/>
      <c r="AI109" s="979"/>
      <c r="AJ109" s="980"/>
      <c r="AK109" s="978" t="s">
        <v>309</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310</v>
      </c>
      <c r="BW109" s="979"/>
      <c r="BX109" s="979"/>
      <c r="BY109" s="979"/>
      <c r="BZ109" s="980"/>
      <c r="CA109" s="978" t="s">
        <v>309</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310</v>
      </c>
      <c r="DM109" s="979"/>
      <c r="DN109" s="979"/>
      <c r="DO109" s="979"/>
      <c r="DP109" s="980"/>
      <c r="DQ109" s="978" t="s">
        <v>309</v>
      </c>
      <c r="DR109" s="979"/>
      <c r="DS109" s="979"/>
      <c r="DT109" s="979"/>
      <c r="DU109" s="980"/>
      <c r="DV109" s="978" t="s">
        <v>435</v>
      </c>
      <c r="DW109" s="979"/>
      <c r="DX109" s="979"/>
      <c r="DY109" s="979"/>
      <c r="DZ109" s="981"/>
    </row>
    <row r="110" spans="1:131" s="247" customFormat="1" ht="26.25" customHeight="1">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4350822</v>
      </c>
      <c r="AB110" s="986"/>
      <c r="AC110" s="986"/>
      <c r="AD110" s="986"/>
      <c r="AE110" s="987"/>
      <c r="AF110" s="988">
        <v>4310018</v>
      </c>
      <c r="AG110" s="986"/>
      <c r="AH110" s="986"/>
      <c r="AI110" s="986"/>
      <c r="AJ110" s="987"/>
      <c r="AK110" s="988">
        <v>4209254</v>
      </c>
      <c r="AL110" s="986"/>
      <c r="AM110" s="986"/>
      <c r="AN110" s="986"/>
      <c r="AO110" s="987"/>
      <c r="AP110" s="989">
        <v>18.8</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38907162</v>
      </c>
      <c r="BR110" s="1021"/>
      <c r="BS110" s="1021"/>
      <c r="BT110" s="1021"/>
      <c r="BU110" s="1021"/>
      <c r="BV110" s="1021">
        <v>40215863</v>
      </c>
      <c r="BW110" s="1021"/>
      <c r="BX110" s="1021"/>
      <c r="BY110" s="1021"/>
      <c r="BZ110" s="1021"/>
      <c r="CA110" s="1021">
        <v>40553250</v>
      </c>
      <c r="CB110" s="1021"/>
      <c r="CC110" s="1021"/>
      <c r="CD110" s="1021"/>
      <c r="CE110" s="1021"/>
      <c r="CF110" s="1035">
        <v>181.5</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415</v>
      </c>
      <c r="DH110" s="1021"/>
      <c r="DI110" s="1021"/>
      <c r="DJ110" s="1021"/>
      <c r="DK110" s="1021"/>
      <c r="DL110" s="1021">
        <v>724044</v>
      </c>
      <c r="DM110" s="1021"/>
      <c r="DN110" s="1021"/>
      <c r="DO110" s="1021"/>
      <c r="DP110" s="1021"/>
      <c r="DQ110" s="1021">
        <v>699153</v>
      </c>
      <c r="DR110" s="1021"/>
      <c r="DS110" s="1021"/>
      <c r="DT110" s="1021"/>
      <c r="DU110" s="1021"/>
      <c r="DV110" s="1022">
        <v>3.1</v>
      </c>
      <c r="DW110" s="1022"/>
      <c r="DX110" s="1022"/>
      <c r="DY110" s="1022"/>
      <c r="DZ110" s="1023"/>
    </row>
    <row r="111" spans="1:131" s="247" customFormat="1" ht="26.25" customHeight="1">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443</v>
      </c>
      <c r="AG111" s="1028"/>
      <c r="AH111" s="1028"/>
      <c r="AI111" s="1028"/>
      <c r="AJ111" s="1029"/>
      <c r="AK111" s="1030" t="s">
        <v>444</v>
      </c>
      <c r="AL111" s="1028"/>
      <c r="AM111" s="1028"/>
      <c r="AN111" s="1028"/>
      <c r="AO111" s="1029"/>
      <c r="AP111" s="1031" t="s">
        <v>445</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139313</v>
      </c>
      <c r="BR111" s="1014"/>
      <c r="BS111" s="1014"/>
      <c r="BT111" s="1014"/>
      <c r="BU111" s="1014"/>
      <c r="BV111" s="1014">
        <v>791687</v>
      </c>
      <c r="BW111" s="1014"/>
      <c r="BX111" s="1014"/>
      <c r="BY111" s="1014"/>
      <c r="BZ111" s="1014"/>
      <c r="CA111" s="1014">
        <v>699153</v>
      </c>
      <c r="CB111" s="1014"/>
      <c r="CC111" s="1014"/>
      <c r="CD111" s="1014"/>
      <c r="CE111" s="1014"/>
      <c r="CF111" s="1008">
        <v>3.1</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415</v>
      </c>
      <c r="DH111" s="1014"/>
      <c r="DI111" s="1014"/>
      <c r="DJ111" s="1014"/>
      <c r="DK111" s="1014"/>
      <c r="DL111" s="1014" t="s">
        <v>444</v>
      </c>
      <c r="DM111" s="1014"/>
      <c r="DN111" s="1014"/>
      <c r="DO111" s="1014"/>
      <c r="DP111" s="1014"/>
      <c r="DQ111" s="1014" t="s">
        <v>415</v>
      </c>
      <c r="DR111" s="1014"/>
      <c r="DS111" s="1014"/>
      <c r="DT111" s="1014"/>
      <c r="DU111" s="1014"/>
      <c r="DV111" s="1015" t="s">
        <v>448</v>
      </c>
      <c r="DW111" s="1015"/>
      <c r="DX111" s="1015"/>
      <c r="DY111" s="1015"/>
      <c r="DZ111" s="1016"/>
    </row>
    <row r="112" spans="1:131" s="247" customFormat="1" ht="26.25" customHeight="1">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452</v>
      </c>
      <c r="AG112" s="1053"/>
      <c r="AH112" s="1053"/>
      <c r="AI112" s="1053"/>
      <c r="AJ112" s="1054"/>
      <c r="AK112" s="1055" t="s">
        <v>444</v>
      </c>
      <c r="AL112" s="1053"/>
      <c r="AM112" s="1053"/>
      <c r="AN112" s="1053"/>
      <c r="AO112" s="1054"/>
      <c r="AP112" s="1056" t="s">
        <v>177</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4971963</v>
      </c>
      <c r="BR112" s="1014"/>
      <c r="BS112" s="1014"/>
      <c r="BT112" s="1014"/>
      <c r="BU112" s="1014"/>
      <c r="BV112" s="1014">
        <v>4861720</v>
      </c>
      <c r="BW112" s="1014"/>
      <c r="BX112" s="1014"/>
      <c r="BY112" s="1014"/>
      <c r="BZ112" s="1014"/>
      <c r="CA112" s="1014">
        <v>4791766</v>
      </c>
      <c r="CB112" s="1014"/>
      <c r="CC112" s="1014"/>
      <c r="CD112" s="1014"/>
      <c r="CE112" s="1014"/>
      <c r="CF112" s="1008">
        <v>21.4</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448</v>
      </c>
      <c r="DM112" s="1014"/>
      <c r="DN112" s="1014"/>
      <c r="DO112" s="1014"/>
      <c r="DP112" s="1014"/>
      <c r="DQ112" s="1014" t="s">
        <v>455</v>
      </c>
      <c r="DR112" s="1014"/>
      <c r="DS112" s="1014"/>
      <c r="DT112" s="1014"/>
      <c r="DU112" s="1014"/>
      <c r="DV112" s="1015" t="s">
        <v>448</v>
      </c>
      <c r="DW112" s="1015"/>
      <c r="DX112" s="1015"/>
      <c r="DY112" s="1015"/>
      <c r="DZ112" s="1016"/>
    </row>
    <row r="113" spans="1:130" s="247" customFormat="1" ht="26.25" customHeight="1">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436805</v>
      </c>
      <c r="AB113" s="1028"/>
      <c r="AC113" s="1028"/>
      <c r="AD113" s="1028"/>
      <c r="AE113" s="1029"/>
      <c r="AF113" s="1030">
        <v>426629</v>
      </c>
      <c r="AG113" s="1028"/>
      <c r="AH113" s="1028"/>
      <c r="AI113" s="1028"/>
      <c r="AJ113" s="1029"/>
      <c r="AK113" s="1030">
        <v>383489</v>
      </c>
      <c r="AL113" s="1028"/>
      <c r="AM113" s="1028"/>
      <c r="AN113" s="1028"/>
      <c r="AO113" s="1029"/>
      <c r="AP113" s="1031">
        <v>1.7</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2379878</v>
      </c>
      <c r="BR113" s="1014"/>
      <c r="BS113" s="1014"/>
      <c r="BT113" s="1014"/>
      <c r="BU113" s="1014"/>
      <c r="BV113" s="1014">
        <v>1934301</v>
      </c>
      <c r="BW113" s="1014"/>
      <c r="BX113" s="1014"/>
      <c r="BY113" s="1014"/>
      <c r="BZ113" s="1014"/>
      <c r="CA113" s="1014">
        <v>1502303</v>
      </c>
      <c r="CB113" s="1014"/>
      <c r="CC113" s="1014"/>
      <c r="CD113" s="1014"/>
      <c r="CE113" s="1014"/>
      <c r="CF113" s="1008">
        <v>6.7</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139313</v>
      </c>
      <c r="DH113" s="1053"/>
      <c r="DI113" s="1053"/>
      <c r="DJ113" s="1053"/>
      <c r="DK113" s="1054"/>
      <c r="DL113" s="1055">
        <v>67643</v>
      </c>
      <c r="DM113" s="1053"/>
      <c r="DN113" s="1053"/>
      <c r="DO113" s="1053"/>
      <c r="DP113" s="1054"/>
      <c r="DQ113" s="1055" t="s">
        <v>415</v>
      </c>
      <c r="DR113" s="1053"/>
      <c r="DS113" s="1053"/>
      <c r="DT113" s="1053"/>
      <c r="DU113" s="1054"/>
      <c r="DV113" s="1056" t="s">
        <v>415</v>
      </c>
      <c r="DW113" s="1057"/>
      <c r="DX113" s="1057"/>
      <c r="DY113" s="1057"/>
      <c r="DZ113" s="1058"/>
    </row>
    <row r="114" spans="1:130" s="247" customFormat="1" ht="26.25" customHeight="1">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477405</v>
      </c>
      <c r="AB114" s="1053"/>
      <c r="AC114" s="1053"/>
      <c r="AD114" s="1053"/>
      <c r="AE114" s="1054"/>
      <c r="AF114" s="1055">
        <v>474360</v>
      </c>
      <c r="AG114" s="1053"/>
      <c r="AH114" s="1053"/>
      <c r="AI114" s="1053"/>
      <c r="AJ114" s="1054"/>
      <c r="AK114" s="1055">
        <v>482531</v>
      </c>
      <c r="AL114" s="1053"/>
      <c r="AM114" s="1053"/>
      <c r="AN114" s="1053"/>
      <c r="AO114" s="1054"/>
      <c r="AP114" s="1056">
        <v>2.2000000000000002</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4867790</v>
      </c>
      <c r="BR114" s="1014"/>
      <c r="BS114" s="1014"/>
      <c r="BT114" s="1014"/>
      <c r="BU114" s="1014"/>
      <c r="BV114" s="1014">
        <v>4698253</v>
      </c>
      <c r="BW114" s="1014"/>
      <c r="BX114" s="1014"/>
      <c r="BY114" s="1014"/>
      <c r="BZ114" s="1014"/>
      <c r="CA114" s="1014">
        <v>4655926</v>
      </c>
      <c r="CB114" s="1014"/>
      <c r="CC114" s="1014"/>
      <c r="CD114" s="1014"/>
      <c r="CE114" s="1014"/>
      <c r="CF114" s="1008">
        <v>20.8</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451</v>
      </c>
      <c r="DM114" s="1053"/>
      <c r="DN114" s="1053"/>
      <c r="DO114" s="1053"/>
      <c r="DP114" s="1054"/>
      <c r="DQ114" s="1055" t="s">
        <v>455</v>
      </c>
      <c r="DR114" s="1053"/>
      <c r="DS114" s="1053"/>
      <c r="DT114" s="1053"/>
      <c r="DU114" s="1054"/>
      <c r="DV114" s="1056" t="s">
        <v>462</v>
      </c>
      <c r="DW114" s="1057"/>
      <c r="DX114" s="1057"/>
      <c r="DY114" s="1057"/>
      <c r="DZ114" s="1058"/>
    </row>
    <row r="115" spans="1:130" s="247" customFormat="1" ht="26.25" customHeight="1">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81128</v>
      </c>
      <c r="AB115" s="1028"/>
      <c r="AC115" s="1028"/>
      <c r="AD115" s="1028"/>
      <c r="AE115" s="1029"/>
      <c r="AF115" s="1030">
        <v>108582</v>
      </c>
      <c r="AG115" s="1028"/>
      <c r="AH115" s="1028"/>
      <c r="AI115" s="1028"/>
      <c r="AJ115" s="1029"/>
      <c r="AK115" s="1030">
        <v>41741</v>
      </c>
      <c r="AL115" s="1028"/>
      <c r="AM115" s="1028"/>
      <c r="AN115" s="1028"/>
      <c r="AO115" s="1029"/>
      <c r="AP115" s="1031">
        <v>0.2</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465</v>
      </c>
      <c r="BR115" s="1014"/>
      <c r="BS115" s="1014"/>
      <c r="BT115" s="1014"/>
      <c r="BU115" s="1014"/>
      <c r="BV115" s="1014" t="s">
        <v>451</v>
      </c>
      <c r="BW115" s="1014"/>
      <c r="BX115" s="1014"/>
      <c r="BY115" s="1014"/>
      <c r="BZ115" s="1014"/>
      <c r="CA115" s="1014" t="s">
        <v>177</v>
      </c>
      <c r="CB115" s="1014"/>
      <c r="CC115" s="1014"/>
      <c r="CD115" s="1014"/>
      <c r="CE115" s="1014"/>
      <c r="CF115" s="1008" t="s">
        <v>452</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445</v>
      </c>
      <c r="DH115" s="1053"/>
      <c r="DI115" s="1053"/>
      <c r="DJ115" s="1053"/>
      <c r="DK115" s="1054"/>
      <c r="DL115" s="1055" t="s">
        <v>177</v>
      </c>
      <c r="DM115" s="1053"/>
      <c r="DN115" s="1053"/>
      <c r="DO115" s="1053"/>
      <c r="DP115" s="1054"/>
      <c r="DQ115" s="1055" t="s">
        <v>452</v>
      </c>
      <c r="DR115" s="1053"/>
      <c r="DS115" s="1053"/>
      <c r="DT115" s="1053"/>
      <c r="DU115" s="1054"/>
      <c r="DV115" s="1056" t="s">
        <v>451</v>
      </c>
      <c r="DW115" s="1057"/>
      <c r="DX115" s="1057"/>
      <c r="DY115" s="1057"/>
      <c r="DZ115" s="1058"/>
    </row>
    <row r="116" spans="1:130" s="247" customFormat="1" ht="26.25" customHeight="1">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462</v>
      </c>
      <c r="AB116" s="1053"/>
      <c r="AC116" s="1053"/>
      <c r="AD116" s="1053"/>
      <c r="AE116" s="1054"/>
      <c r="AF116" s="1055" t="s">
        <v>415</v>
      </c>
      <c r="AG116" s="1053"/>
      <c r="AH116" s="1053"/>
      <c r="AI116" s="1053"/>
      <c r="AJ116" s="1054"/>
      <c r="AK116" s="1055" t="s">
        <v>451</v>
      </c>
      <c r="AL116" s="1053"/>
      <c r="AM116" s="1053"/>
      <c r="AN116" s="1053"/>
      <c r="AO116" s="1054"/>
      <c r="AP116" s="1056" t="s">
        <v>455</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451</v>
      </c>
      <c r="BR116" s="1014"/>
      <c r="BS116" s="1014"/>
      <c r="BT116" s="1014"/>
      <c r="BU116" s="1014"/>
      <c r="BV116" s="1014" t="s">
        <v>415</v>
      </c>
      <c r="BW116" s="1014"/>
      <c r="BX116" s="1014"/>
      <c r="BY116" s="1014"/>
      <c r="BZ116" s="1014"/>
      <c r="CA116" s="1014" t="s">
        <v>415</v>
      </c>
      <c r="CB116" s="1014"/>
      <c r="CC116" s="1014"/>
      <c r="CD116" s="1014"/>
      <c r="CE116" s="1014"/>
      <c r="CF116" s="1008" t="s">
        <v>452</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470</v>
      </c>
      <c r="DH116" s="1053"/>
      <c r="DI116" s="1053"/>
      <c r="DJ116" s="1053"/>
      <c r="DK116" s="1054"/>
      <c r="DL116" s="1055" t="s">
        <v>177</v>
      </c>
      <c r="DM116" s="1053"/>
      <c r="DN116" s="1053"/>
      <c r="DO116" s="1053"/>
      <c r="DP116" s="1054"/>
      <c r="DQ116" s="1055" t="s">
        <v>443</v>
      </c>
      <c r="DR116" s="1053"/>
      <c r="DS116" s="1053"/>
      <c r="DT116" s="1053"/>
      <c r="DU116" s="1054"/>
      <c r="DV116" s="1056" t="s">
        <v>415</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471</v>
      </c>
      <c r="Z117" s="980"/>
      <c r="AA117" s="1070">
        <v>5346160</v>
      </c>
      <c r="AB117" s="1071"/>
      <c r="AC117" s="1071"/>
      <c r="AD117" s="1071"/>
      <c r="AE117" s="1072"/>
      <c r="AF117" s="1073">
        <v>5319589</v>
      </c>
      <c r="AG117" s="1071"/>
      <c r="AH117" s="1071"/>
      <c r="AI117" s="1071"/>
      <c r="AJ117" s="1072"/>
      <c r="AK117" s="1073">
        <v>5117015</v>
      </c>
      <c r="AL117" s="1071"/>
      <c r="AM117" s="1071"/>
      <c r="AN117" s="1071"/>
      <c r="AO117" s="1072"/>
      <c r="AP117" s="1074"/>
      <c r="AQ117" s="1075"/>
      <c r="AR117" s="1075"/>
      <c r="AS117" s="1075"/>
      <c r="AT117" s="1076"/>
      <c r="AU117" s="994"/>
      <c r="AV117" s="995"/>
      <c r="AW117" s="995"/>
      <c r="AX117" s="995"/>
      <c r="AY117" s="995"/>
      <c r="AZ117" s="1061" t="s">
        <v>472</v>
      </c>
      <c r="BA117" s="1062"/>
      <c r="BB117" s="1062"/>
      <c r="BC117" s="1062"/>
      <c r="BD117" s="1062"/>
      <c r="BE117" s="1062"/>
      <c r="BF117" s="1062"/>
      <c r="BG117" s="1062"/>
      <c r="BH117" s="1062"/>
      <c r="BI117" s="1062"/>
      <c r="BJ117" s="1062"/>
      <c r="BK117" s="1062"/>
      <c r="BL117" s="1062"/>
      <c r="BM117" s="1062"/>
      <c r="BN117" s="1062"/>
      <c r="BO117" s="1062"/>
      <c r="BP117" s="1063"/>
      <c r="BQ117" s="1013" t="s">
        <v>451</v>
      </c>
      <c r="BR117" s="1014"/>
      <c r="BS117" s="1014"/>
      <c r="BT117" s="1014"/>
      <c r="BU117" s="1014"/>
      <c r="BV117" s="1014" t="s">
        <v>473</v>
      </c>
      <c r="BW117" s="1014"/>
      <c r="BX117" s="1014"/>
      <c r="BY117" s="1014"/>
      <c r="BZ117" s="1014"/>
      <c r="CA117" s="1014" t="s">
        <v>465</v>
      </c>
      <c r="CB117" s="1014"/>
      <c r="CC117" s="1014"/>
      <c r="CD117" s="1014"/>
      <c r="CE117" s="1014"/>
      <c r="CF117" s="1008" t="s">
        <v>448</v>
      </c>
      <c r="CG117" s="1009"/>
      <c r="CH117" s="1009"/>
      <c r="CI117" s="1009"/>
      <c r="CJ117" s="1009"/>
      <c r="CK117" s="1039"/>
      <c r="CL117" s="1040"/>
      <c r="CM117" s="1010" t="s">
        <v>474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448</v>
      </c>
      <c r="DH117" s="1053"/>
      <c r="DI117" s="1053"/>
      <c r="DJ117" s="1053"/>
      <c r="DK117" s="1054"/>
      <c r="DL117" s="1055" t="s">
        <v>451</v>
      </c>
      <c r="DM117" s="1053"/>
      <c r="DN117" s="1053"/>
      <c r="DO117" s="1053"/>
      <c r="DP117" s="1054"/>
      <c r="DQ117" s="1055" t="s">
        <v>448</v>
      </c>
      <c r="DR117" s="1053"/>
      <c r="DS117" s="1053"/>
      <c r="DT117" s="1053"/>
      <c r="DU117" s="1054"/>
      <c r="DV117" s="1056" t="s">
        <v>470</v>
      </c>
      <c r="DW117" s="1057"/>
      <c r="DX117" s="1057"/>
      <c r="DY117" s="1057"/>
      <c r="DZ117" s="1058"/>
    </row>
    <row r="118" spans="1:130" s="247" customFormat="1" ht="26.25" customHeight="1">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310</v>
      </c>
      <c r="AG118" s="979"/>
      <c r="AH118" s="979"/>
      <c r="AI118" s="979"/>
      <c r="AJ118" s="980"/>
      <c r="AK118" s="978" t="s">
        <v>309</v>
      </c>
      <c r="AL118" s="979"/>
      <c r="AM118" s="979"/>
      <c r="AN118" s="979"/>
      <c r="AO118" s="980"/>
      <c r="AP118" s="1065" t="s">
        <v>435</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443</v>
      </c>
      <c r="BR118" s="1092"/>
      <c r="BS118" s="1092"/>
      <c r="BT118" s="1092"/>
      <c r="BU118" s="1092"/>
      <c r="BV118" s="1092" t="s">
        <v>462</v>
      </c>
      <c r="BW118" s="1092"/>
      <c r="BX118" s="1092"/>
      <c r="BY118" s="1092"/>
      <c r="BZ118" s="1092"/>
      <c r="CA118" s="1092" t="s">
        <v>462</v>
      </c>
      <c r="CB118" s="1092"/>
      <c r="CC118" s="1092"/>
      <c r="CD118" s="1092"/>
      <c r="CE118" s="1092"/>
      <c r="CF118" s="1008" t="s">
        <v>470</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451</v>
      </c>
      <c r="DH118" s="1053"/>
      <c r="DI118" s="1053"/>
      <c r="DJ118" s="1053"/>
      <c r="DK118" s="1054"/>
      <c r="DL118" s="1055" t="s">
        <v>470</v>
      </c>
      <c r="DM118" s="1053"/>
      <c r="DN118" s="1053"/>
      <c r="DO118" s="1053"/>
      <c r="DP118" s="1054"/>
      <c r="DQ118" s="1055" t="s">
        <v>462</v>
      </c>
      <c r="DR118" s="1053"/>
      <c r="DS118" s="1053"/>
      <c r="DT118" s="1053"/>
      <c r="DU118" s="1054"/>
      <c r="DV118" s="1056" t="s">
        <v>451</v>
      </c>
      <c r="DW118" s="1057"/>
      <c r="DX118" s="1057"/>
      <c r="DY118" s="1057"/>
      <c r="DZ118" s="1058"/>
    </row>
    <row r="119" spans="1:130" s="247" customFormat="1" ht="26.25" customHeight="1">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462</v>
      </c>
      <c r="AB119" s="986"/>
      <c r="AC119" s="986"/>
      <c r="AD119" s="986"/>
      <c r="AE119" s="987"/>
      <c r="AF119" s="988">
        <v>24811</v>
      </c>
      <c r="AG119" s="986"/>
      <c r="AH119" s="986"/>
      <c r="AI119" s="986"/>
      <c r="AJ119" s="987"/>
      <c r="AK119" s="988">
        <v>24890</v>
      </c>
      <c r="AL119" s="986"/>
      <c r="AM119" s="986"/>
      <c r="AN119" s="986"/>
      <c r="AO119" s="987"/>
      <c r="AP119" s="989">
        <v>0.1</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477</v>
      </c>
      <c r="BP119" s="1100"/>
      <c r="BQ119" s="1091">
        <v>51266106</v>
      </c>
      <c r="BR119" s="1092"/>
      <c r="BS119" s="1092"/>
      <c r="BT119" s="1092"/>
      <c r="BU119" s="1092"/>
      <c r="BV119" s="1092">
        <v>52501824</v>
      </c>
      <c r="BW119" s="1092"/>
      <c r="BX119" s="1092"/>
      <c r="BY119" s="1092"/>
      <c r="BZ119" s="1092"/>
      <c r="CA119" s="1092">
        <v>52202398</v>
      </c>
      <c r="CB119" s="1092"/>
      <c r="CC119" s="1092"/>
      <c r="CD119" s="1092"/>
      <c r="CE119" s="1092"/>
      <c r="CF119" s="1093"/>
      <c r="CG119" s="1094"/>
      <c r="CH119" s="1094"/>
      <c r="CI119" s="1094"/>
      <c r="CJ119" s="1095"/>
      <c r="CK119" s="1041"/>
      <c r="CL119" s="1042"/>
      <c r="CM119" s="1096" t="s">
        <v>478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452</v>
      </c>
      <c r="DH119" s="1078"/>
      <c r="DI119" s="1078"/>
      <c r="DJ119" s="1078"/>
      <c r="DK119" s="1079"/>
      <c r="DL119" s="1077" t="s">
        <v>473</v>
      </c>
      <c r="DM119" s="1078"/>
      <c r="DN119" s="1078"/>
      <c r="DO119" s="1078"/>
      <c r="DP119" s="1079"/>
      <c r="DQ119" s="1077" t="s">
        <v>452</v>
      </c>
      <c r="DR119" s="1078"/>
      <c r="DS119" s="1078"/>
      <c r="DT119" s="1078"/>
      <c r="DU119" s="1079"/>
      <c r="DV119" s="1080" t="s">
        <v>451</v>
      </c>
      <c r="DW119" s="1081"/>
      <c r="DX119" s="1081"/>
      <c r="DY119" s="1081"/>
      <c r="DZ119" s="1082"/>
    </row>
    <row r="120" spans="1:130" s="247" customFormat="1" ht="26.25" customHeight="1">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470</v>
      </c>
      <c r="AB120" s="1053"/>
      <c r="AC120" s="1053"/>
      <c r="AD120" s="1053"/>
      <c r="AE120" s="1054"/>
      <c r="AF120" s="1055" t="s">
        <v>462</v>
      </c>
      <c r="AG120" s="1053"/>
      <c r="AH120" s="1053"/>
      <c r="AI120" s="1053"/>
      <c r="AJ120" s="1054"/>
      <c r="AK120" s="1055" t="s">
        <v>415</v>
      </c>
      <c r="AL120" s="1053"/>
      <c r="AM120" s="1053"/>
      <c r="AN120" s="1053"/>
      <c r="AO120" s="1054"/>
      <c r="AP120" s="1056" t="s">
        <v>451</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14951640</v>
      </c>
      <c r="BR120" s="1021"/>
      <c r="BS120" s="1021"/>
      <c r="BT120" s="1021"/>
      <c r="BU120" s="1021"/>
      <c r="BV120" s="1021">
        <v>16701265</v>
      </c>
      <c r="BW120" s="1021"/>
      <c r="BX120" s="1021"/>
      <c r="BY120" s="1021"/>
      <c r="BZ120" s="1021"/>
      <c r="CA120" s="1021">
        <v>15979639</v>
      </c>
      <c r="CB120" s="1021"/>
      <c r="CC120" s="1021"/>
      <c r="CD120" s="1021"/>
      <c r="CE120" s="1021"/>
      <c r="CF120" s="1035">
        <v>71.5</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v>4734067</v>
      </c>
      <c r="DH120" s="1021"/>
      <c r="DI120" s="1021"/>
      <c r="DJ120" s="1021"/>
      <c r="DK120" s="1021"/>
      <c r="DL120" s="1021">
        <v>4597204</v>
      </c>
      <c r="DM120" s="1021"/>
      <c r="DN120" s="1021"/>
      <c r="DO120" s="1021"/>
      <c r="DP120" s="1021"/>
      <c r="DQ120" s="1021">
        <v>4502349</v>
      </c>
      <c r="DR120" s="1021"/>
      <c r="DS120" s="1021"/>
      <c r="DT120" s="1021"/>
      <c r="DU120" s="1021"/>
      <c r="DV120" s="1022">
        <v>20.100000000000001</v>
      </c>
      <c r="DW120" s="1022"/>
      <c r="DX120" s="1022"/>
      <c r="DY120" s="1022"/>
      <c r="DZ120" s="1023"/>
    </row>
    <row r="121" spans="1:130" s="247" customFormat="1" ht="26.25" customHeight="1">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71670</v>
      </c>
      <c r="AB121" s="1053"/>
      <c r="AC121" s="1053"/>
      <c r="AD121" s="1053"/>
      <c r="AE121" s="1054"/>
      <c r="AF121" s="1055">
        <v>71670</v>
      </c>
      <c r="AG121" s="1053"/>
      <c r="AH121" s="1053"/>
      <c r="AI121" s="1053"/>
      <c r="AJ121" s="1054"/>
      <c r="AK121" s="1055">
        <v>6843</v>
      </c>
      <c r="AL121" s="1053"/>
      <c r="AM121" s="1053"/>
      <c r="AN121" s="1053"/>
      <c r="AO121" s="1054"/>
      <c r="AP121" s="1056">
        <v>0</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5050261</v>
      </c>
      <c r="BR121" s="1014"/>
      <c r="BS121" s="1014"/>
      <c r="BT121" s="1014"/>
      <c r="BU121" s="1014"/>
      <c r="BV121" s="1014">
        <v>4863675</v>
      </c>
      <c r="BW121" s="1014"/>
      <c r="BX121" s="1014"/>
      <c r="BY121" s="1014"/>
      <c r="BZ121" s="1014"/>
      <c r="CA121" s="1014">
        <v>4668292</v>
      </c>
      <c r="CB121" s="1014"/>
      <c r="CC121" s="1014"/>
      <c r="CD121" s="1014"/>
      <c r="CE121" s="1014"/>
      <c r="CF121" s="1008">
        <v>20.9</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v>81560</v>
      </c>
      <c r="DH121" s="1014"/>
      <c r="DI121" s="1014"/>
      <c r="DJ121" s="1014"/>
      <c r="DK121" s="1014"/>
      <c r="DL121" s="1014">
        <v>127435</v>
      </c>
      <c r="DM121" s="1014"/>
      <c r="DN121" s="1014"/>
      <c r="DO121" s="1014"/>
      <c r="DP121" s="1014"/>
      <c r="DQ121" s="1014">
        <v>171443</v>
      </c>
      <c r="DR121" s="1014"/>
      <c r="DS121" s="1014"/>
      <c r="DT121" s="1014"/>
      <c r="DU121" s="1014"/>
      <c r="DV121" s="1015">
        <v>0.8</v>
      </c>
      <c r="DW121" s="1015"/>
      <c r="DX121" s="1015"/>
      <c r="DY121" s="1015"/>
      <c r="DZ121" s="1016"/>
    </row>
    <row r="122" spans="1:130" s="247" customFormat="1" ht="26.25" customHeight="1">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473</v>
      </c>
      <c r="AB122" s="1053"/>
      <c r="AC122" s="1053"/>
      <c r="AD122" s="1053"/>
      <c r="AE122" s="1054"/>
      <c r="AF122" s="1055" t="s">
        <v>470</v>
      </c>
      <c r="AG122" s="1053"/>
      <c r="AH122" s="1053"/>
      <c r="AI122" s="1053"/>
      <c r="AJ122" s="1054"/>
      <c r="AK122" s="1055" t="s">
        <v>470</v>
      </c>
      <c r="AL122" s="1053"/>
      <c r="AM122" s="1053"/>
      <c r="AN122" s="1053"/>
      <c r="AO122" s="1054"/>
      <c r="AP122" s="1056" t="s">
        <v>470</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33589469</v>
      </c>
      <c r="BR122" s="1092"/>
      <c r="BS122" s="1092"/>
      <c r="BT122" s="1092"/>
      <c r="BU122" s="1092"/>
      <c r="BV122" s="1092">
        <v>34569691</v>
      </c>
      <c r="BW122" s="1092"/>
      <c r="BX122" s="1092"/>
      <c r="BY122" s="1092"/>
      <c r="BZ122" s="1092"/>
      <c r="CA122" s="1092">
        <v>34992719</v>
      </c>
      <c r="CB122" s="1092"/>
      <c r="CC122" s="1092"/>
      <c r="CD122" s="1092"/>
      <c r="CE122" s="1092"/>
      <c r="CF122" s="1112">
        <v>156.6</v>
      </c>
      <c r="CG122" s="1113"/>
      <c r="CH122" s="1113"/>
      <c r="CI122" s="1113"/>
      <c r="CJ122" s="1113"/>
      <c r="CK122" s="1104"/>
      <c r="CL122" s="1105"/>
      <c r="CM122" s="1105"/>
      <c r="CN122" s="1105"/>
      <c r="CO122" s="1106"/>
      <c r="CP122" s="1114" t="s">
        <v>487</v>
      </c>
      <c r="CQ122" s="1115"/>
      <c r="CR122" s="1115"/>
      <c r="CS122" s="1115"/>
      <c r="CT122" s="1115"/>
      <c r="CU122" s="1115"/>
      <c r="CV122" s="1115"/>
      <c r="CW122" s="1115"/>
      <c r="CX122" s="1115"/>
      <c r="CY122" s="1115"/>
      <c r="CZ122" s="1115"/>
      <c r="DA122" s="1115"/>
      <c r="DB122" s="1115"/>
      <c r="DC122" s="1115"/>
      <c r="DD122" s="1115"/>
      <c r="DE122" s="1115"/>
      <c r="DF122" s="1116"/>
      <c r="DG122" s="1013">
        <v>156336</v>
      </c>
      <c r="DH122" s="1014"/>
      <c r="DI122" s="1014"/>
      <c r="DJ122" s="1014"/>
      <c r="DK122" s="1014"/>
      <c r="DL122" s="1014">
        <v>137081</v>
      </c>
      <c r="DM122" s="1014"/>
      <c r="DN122" s="1014"/>
      <c r="DO122" s="1014"/>
      <c r="DP122" s="1014"/>
      <c r="DQ122" s="1014">
        <v>117974</v>
      </c>
      <c r="DR122" s="1014"/>
      <c r="DS122" s="1014"/>
      <c r="DT122" s="1014"/>
      <c r="DU122" s="1014"/>
      <c r="DV122" s="1015">
        <v>0.5</v>
      </c>
      <c r="DW122" s="1015"/>
      <c r="DX122" s="1015"/>
      <c r="DY122" s="1015"/>
      <c r="DZ122" s="1016"/>
    </row>
    <row r="123" spans="1:130" s="247" customFormat="1" ht="26.25" customHeight="1">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451</v>
      </c>
      <c r="AB123" s="1053"/>
      <c r="AC123" s="1053"/>
      <c r="AD123" s="1053"/>
      <c r="AE123" s="1054"/>
      <c r="AF123" s="1055" t="s">
        <v>473</v>
      </c>
      <c r="AG123" s="1053"/>
      <c r="AH123" s="1053"/>
      <c r="AI123" s="1053"/>
      <c r="AJ123" s="1054"/>
      <c r="AK123" s="1055" t="s">
        <v>470</v>
      </c>
      <c r="AL123" s="1053"/>
      <c r="AM123" s="1053"/>
      <c r="AN123" s="1053"/>
      <c r="AO123" s="1054"/>
      <c r="AP123" s="1056" t="s">
        <v>451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488</v>
      </c>
      <c r="BP123" s="1100"/>
      <c r="BQ123" s="1159">
        <v>53591370</v>
      </c>
      <c r="BR123" s="1160"/>
      <c r="BS123" s="1160"/>
      <c r="BT123" s="1160"/>
      <c r="BU123" s="1160"/>
      <c r="BV123" s="1160">
        <v>56134631</v>
      </c>
      <c r="BW123" s="1160"/>
      <c r="BX123" s="1160"/>
      <c r="BY123" s="1160"/>
      <c r="BZ123" s="1160"/>
      <c r="CA123" s="1160">
        <v>55640650</v>
      </c>
      <c r="CB123" s="1160"/>
      <c r="CC123" s="1160"/>
      <c r="CD123" s="1160"/>
      <c r="CE123" s="1160"/>
      <c r="CF123" s="1093"/>
      <c r="CG123" s="1094"/>
      <c r="CH123" s="1094"/>
      <c r="CI123" s="1094"/>
      <c r="CJ123" s="1095"/>
      <c r="CK123" s="1104"/>
      <c r="CL123" s="1105"/>
      <c r="CM123" s="1105"/>
      <c r="CN123" s="1105"/>
      <c r="CO123" s="1106"/>
      <c r="CP123" s="1114" t="s">
        <v>489</v>
      </c>
      <c r="CQ123" s="1115"/>
      <c r="CR123" s="1115"/>
      <c r="CS123" s="1115"/>
      <c r="CT123" s="1115"/>
      <c r="CU123" s="1115"/>
      <c r="CV123" s="1115"/>
      <c r="CW123" s="1115"/>
      <c r="CX123" s="1115"/>
      <c r="CY123" s="1115"/>
      <c r="CZ123" s="1115"/>
      <c r="DA123" s="1115"/>
      <c r="DB123" s="1115"/>
      <c r="DC123" s="1115"/>
      <c r="DD123" s="1115"/>
      <c r="DE123" s="1115"/>
      <c r="DF123" s="1116"/>
      <c r="DG123" s="1052" t="s">
        <v>470</v>
      </c>
      <c r="DH123" s="1053"/>
      <c r="DI123" s="1053"/>
      <c r="DJ123" s="1053"/>
      <c r="DK123" s="1054"/>
      <c r="DL123" s="1055" t="s">
        <v>470</v>
      </c>
      <c r="DM123" s="1053"/>
      <c r="DN123" s="1053"/>
      <c r="DO123" s="1053"/>
      <c r="DP123" s="1054"/>
      <c r="DQ123" s="1055" t="s">
        <v>451</v>
      </c>
      <c r="DR123" s="1053"/>
      <c r="DS123" s="1053"/>
      <c r="DT123" s="1053"/>
      <c r="DU123" s="1054"/>
      <c r="DV123" s="1056" t="s">
        <v>451</v>
      </c>
      <c r="DW123" s="1057"/>
      <c r="DX123" s="1057"/>
      <c r="DY123" s="1057"/>
      <c r="DZ123" s="1058"/>
    </row>
    <row r="124" spans="1:130" s="247" customFormat="1" ht="26.25" customHeight="1" thickBot="1">
      <c r="A124" s="1153"/>
      <c r="B124" s="1040"/>
      <c r="C124" s="1010" t="s">
        <v>474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470</v>
      </c>
      <c r="AB124" s="1053"/>
      <c r="AC124" s="1053"/>
      <c r="AD124" s="1053"/>
      <c r="AE124" s="1054"/>
      <c r="AF124" s="1055" t="s">
        <v>451</v>
      </c>
      <c r="AG124" s="1053"/>
      <c r="AH124" s="1053"/>
      <c r="AI124" s="1053"/>
      <c r="AJ124" s="1054"/>
      <c r="AK124" s="1055" t="s">
        <v>451</v>
      </c>
      <c r="AL124" s="1053"/>
      <c r="AM124" s="1053"/>
      <c r="AN124" s="1053"/>
      <c r="AO124" s="1054"/>
      <c r="AP124" s="1056" t="s">
        <v>451</v>
      </c>
      <c r="AQ124" s="1057"/>
      <c r="AR124" s="1057"/>
      <c r="AS124" s="1057"/>
      <c r="AT124" s="1058"/>
      <c r="AU124" s="1155" t="s">
        <v>490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443</v>
      </c>
      <c r="BR124" s="1122"/>
      <c r="BS124" s="1122"/>
      <c r="BT124" s="1122"/>
      <c r="BU124" s="1122"/>
      <c r="BV124" s="1122" t="s">
        <v>451</v>
      </c>
      <c r="BW124" s="1122"/>
      <c r="BX124" s="1122"/>
      <c r="BY124" s="1122"/>
      <c r="BZ124" s="1122"/>
      <c r="CA124" s="1122" t="s">
        <v>470</v>
      </c>
      <c r="CB124" s="1122"/>
      <c r="CC124" s="1122"/>
      <c r="CD124" s="1122"/>
      <c r="CE124" s="1122"/>
      <c r="CF124" s="1123"/>
      <c r="CG124" s="1124"/>
      <c r="CH124" s="1124"/>
      <c r="CI124" s="1124"/>
      <c r="CJ124" s="1125"/>
      <c r="CK124" s="1107"/>
      <c r="CL124" s="1107"/>
      <c r="CM124" s="1107"/>
      <c r="CN124" s="1107"/>
      <c r="CO124" s="1108"/>
      <c r="CP124" s="1114" t="s">
        <v>491</v>
      </c>
      <c r="CQ124" s="1115"/>
      <c r="CR124" s="1115"/>
      <c r="CS124" s="1115"/>
      <c r="CT124" s="1115"/>
      <c r="CU124" s="1115"/>
      <c r="CV124" s="1115"/>
      <c r="CW124" s="1115"/>
      <c r="CX124" s="1115"/>
      <c r="CY124" s="1115"/>
      <c r="CZ124" s="1115"/>
      <c r="DA124" s="1115"/>
      <c r="DB124" s="1115"/>
      <c r="DC124" s="1115"/>
      <c r="DD124" s="1115"/>
      <c r="DE124" s="1115"/>
      <c r="DF124" s="1116"/>
      <c r="DG124" s="1099" t="s">
        <v>492</v>
      </c>
      <c r="DH124" s="1078"/>
      <c r="DI124" s="1078"/>
      <c r="DJ124" s="1078"/>
      <c r="DK124" s="1079"/>
      <c r="DL124" s="1077" t="s">
        <v>492</v>
      </c>
      <c r="DM124" s="1078"/>
      <c r="DN124" s="1078"/>
      <c r="DO124" s="1078"/>
      <c r="DP124" s="1079"/>
      <c r="DQ124" s="1077" t="s">
        <v>492</v>
      </c>
      <c r="DR124" s="1078"/>
      <c r="DS124" s="1078"/>
      <c r="DT124" s="1078"/>
      <c r="DU124" s="1079"/>
      <c r="DV124" s="1080" t="s">
        <v>470</v>
      </c>
      <c r="DW124" s="1081"/>
      <c r="DX124" s="1081"/>
      <c r="DY124" s="1081"/>
      <c r="DZ124" s="1082"/>
    </row>
    <row r="125" spans="1:130" s="247" customFormat="1" ht="26.25" customHeight="1">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492</v>
      </c>
      <c r="AB125" s="1053"/>
      <c r="AC125" s="1053"/>
      <c r="AD125" s="1053"/>
      <c r="AE125" s="1054"/>
      <c r="AF125" s="1055" t="s">
        <v>470</v>
      </c>
      <c r="AG125" s="1053"/>
      <c r="AH125" s="1053"/>
      <c r="AI125" s="1053"/>
      <c r="AJ125" s="1054"/>
      <c r="AK125" s="1055" t="s">
        <v>492</v>
      </c>
      <c r="AL125" s="1053"/>
      <c r="AM125" s="1053"/>
      <c r="AN125" s="1053"/>
      <c r="AO125" s="1054"/>
      <c r="AP125" s="1056" t="s">
        <v>470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493</v>
      </c>
      <c r="CL125" s="1102"/>
      <c r="CM125" s="1102"/>
      <c r="CN125" s="1102"/>
      <c r="CO125" s="1103"/>
      <c r="CP125" s="1034" t="s">
        <v>494</v>
      </c>
      <c r="CQ125" s="983"/>
      <c r="CR125" s="983"/>
      <c r="CS125" s="983"/>
      <c r="CT125" s="983"/>
      <c r="CU125" s="983"/>
      <c r="CV125" s="983"/>
      <c r="CW125" s="983"/>
      <c r="CX125" s="983"/>
      <c r="CY125" s="983"/>
      <c r="CZ125" s="983"/>
      <c r="DA125" s="983"/>
      <c r="DB125" s="983"/>
      <c r="DC125" s="983"/>
      <c r="DD125" s="983"/>
      <c r="DE125" s="983"/>
      <c r="DF125" s="984"/>
      <c r="DG125" s="1020" t="s">
        <v>470</v>
      </c>
      <c r="DH125" s="1021"/>
      <c r="DI125" s="1021"/>
      <c r="DJ125" s="1021"/>
      <c r="DK125" s="1021"/>
      <c r="DL125" s="1021" t="s">
        <v>443</v>
      </c>
      <c r="DM125" s="1021"/>
      <c r="DN125" s="1021"/>
      <c r="DO125" s="1021"/>
      <c r="DP125" s="1021"/>
      <c r="DQ125" s="1021" t="s">
        <v>492</v>
      </c>
      <c r="DR125" s="1021"/>
      <c r="DS125" s="1021"/>
      <c r="DT125" s="1021"/>
      <c r="DU125" s="1021"/>
      <c r="DV125" s="1022" t="s">
        <v>415</v>
      </c>
      <c r="DW125" s="1022"/>
      <c r="DX125" s="1022"/>
      <c r="DY125" s="1022"/>
      <c r="DZ125" s="1023"/>
    </row>
    <row r="126" spans="1:130" s="247" customFormat="1" ht="26.25" customHeight="1" thickBot="1">
      <c r="A126" s="1153"/>
      <c r="B126" s="1040"/>
      <c r="C126" s="1010" t="s">
        <v>478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492</v>
      </c>
      <c r="AB126" s="1053"/>
      <c r="AC126" s="1053"/>
      <c r="AD126" s="1053"/>
      <c r="AE126" s="1054"/>
      <c r="AF126" s="1055" t="s">
        <v>492</v>
      </c>
      <c r="AG126" s="1053"/>
      <c r="AH126" s="1053"/>
      <c r="AI126" s="1053"/>
      <c r="AJ126" s="1054"/>
      <c r="AK126" s="1055" t="s">
        <v>443</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495</v>
      </c>
      <c r="CQ126" s="1044"/>
      <c r="CR126" s="1044"/>
      <c r="CS126" s="1044"/>
      <c r="CT126" s="1044"/>
      <c r="CU126" s="1044"/>
      <c r="CV126" s="1044"/>
      <c r="CW126" s="1044"/>
      <c r="CX126" s="1044"/>
      <c r="CY126" s="1044"/>
      <c r="CZ126" s="1044"/>
      <c r="DA126" s="1044"/>
      <c r="DB126" s="1044"/>
      <c r="DC126" s="1044"/>
      <c r="DD126" s="1044"/>
      <c r="DE126" s="1044"/>
      <c r="DF126" s="1045"/>
      <c r="DG126" s="1013" t="s">
        <v>470</v>
      </c>
      <c r="DH126" s="1014"/>
      <c r="DI126" s="1014"/>
      <c r="DJ126" s="1014"/>
      <c r="DK126" s="1014"/>
      <c r="DL126" s="1014" t="s">
        <v>470</v>
      </c>
      <c r="DM126" s="1014"/>
      <c r="DN126" s="1014"/>
      <c r="DO126" s="1014"/>
      <c r="DP126" s="1014"/>
      <c r="DQ126" s="1014" t="s">
        <v>492</v>
      </c>
      <c r="DR126" s="1014"/>
      <c r="DS126" s="1014"/>
      <c r="DT126" s="1014"/>
      <c r="DU126" s="1014"/>
      <c r="DV126" s="1015" t="s">
        <v>492</v>
      </c>
      <c r="DW126" s="1015"/>
      <c r="DX126" s="1015"/>
      <c r="DY126" s="1015"/>
      <c r="DZ126" s="1016"/>
    </row>
    <row r="127" spans="1:130" s="247" customFormat="1" ht="26.25" customHeight="1">
      <c r="A127" s="1154"/>
      <c r="B127" s="1042"/>
      <c r="C127" s="1096" t="s">
        <v>496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9458</v>
      </c>
      <c r="AB127" s="1053"/>
      <c r="AC127" s="1053"/>
      <c r="AD127" s="1053"/>
      <c r="AE127" s="1054"/>
      <c r="AF127" s="1055">
        <v>12101</v>
      </c>
      <c r="AG127" s="1053"/>
      <c r="AH127" s="1053"/>
      <c r="AI127" s="1053"/>
      <c r="AJ127" s="1054"/>
      <c r="AK127" s="1055">
        <v>10008</v>
      </c>
      <c r="AL127" s="1053"/>
      <c r="AM127" s="1053"/>
      <c r="AN127" s="1053"/>
      <c r="AO127" s="1054"/>
      <c r="AP127" s="1056">
        <v>0</v>
      </c>
      <c r="AQ127" s="1057"/>
      <c r="AR127" s="1057"/>
      <c r="AS127" s="1057"/>
      <c r="AT127" s="1058"/>
      <c r="AU127" s="283"/>
      <c r="AV127" s="283"/>
      <c r="AW127" s="283"/>
      <c r="AX127" s="1126" t="s">
        <v>497</v>
      </c>
      <c r="AY127" s="1127"/>
      <c r="AZ127" s="1127"/>
      <c r="BA127" s="1127"/>
      <c r="BB127" s="1127"/>
      <c r="BC127" s="1127"/>
      <c r="BD127" s="1127"/>
      <c r="BE127" s="1128"/>
      <c r="BF127" s="1129" t="s">
        <v>498</v>
      </c>
      <c r="BG127" s="1127"/>
      <c r="BH127" s="1127"/>
      <c r="BI127" s="1127"/>
      <c r="BJ127" s="1127"/>
      <c r="BK127" s="1127"/>
      <c r="BL127" s="1128"/>
      <c r="BM127" s="1129" t="s">
        <v>499</v>
      </c>
      <c r="BN127" s="1127"/>
      <c r="BO127" s="1127"/>
      <c r="BP127" s="1127"/>
      <c r="BQ127" s="1127"/>
      <c r="BR127" s="1127"/>
      <c r="BS127" s="1128"/>
      <c r="BT127" s="1129" t="s">
        <v>500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501</v>
      </c>
      <c r="CQ127" s="1044"/>
      <c r="CR127" s="1044"/>
      <c r="CS127" s="1044"/>
      <c r="CT127" s="1044"/>
      <c r="CU127" s="1044"/>
      <c r="CV127" s="1044"/>
      <c r="CW127" s="1044"/>
      <c r="CX127" s="1044"/>
      <c r="CY127" s="1044"/>
      <c r="CZ127" s="1044"/>
      <c r="DA127" s="1044"/>
      <c r="DB127" s="1044"/>
      <c r="DC127" s="1044"/>
      <c r="DD127" s="1044"/>
      <c r="DE127" s="1044"/>
      <c r="DF127" s="1045"/>
      <c r="DG127" s="1013" t="s">
        <v>444</v>
      </c>
      <c r="DH127" s="1014"/>
      <c r="DI127" s="1014"/>
      <c r="DJ127" s="1014"/>
      <c r="DK127" s="1014"/>
      <c r="DL127" s="1014" t="s">
        <v>492</v>
      </c>
      <c r="DM127" s="1014"/>
      <c r="DN127" s="1014"/>
      <c r="DO127" s="1014"/>
      <c r="DP127" s="1014"/>
      <c r="DQ127" s="1014" t="s">
        <v>443</v>
      </c>
      <c r="DR127" s="1014"/>
      <c r="DS127" s="1014"/>
      <c r="DT127" s="1014"/>
      <c r="DU127" s="1014"/>
      <c r="DV127" s="1015" t="s">
        <v>492</v>
      </c>
      <c r="DW127" s="1015"/>
      <c r="DX127" s="1015"/>
      <c r="DY127" s="1015"/>
      <c r="DZ127" s="1016"/>
    </row>
    <row r="128" spans="1:130" s="247" customFormat="1" ht="26.25" customHeight="1" thickBot="1">
      <c r="A128" s="1137" t="s">
        <v>502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503</v>
      </c>
      <c r="X128" s="1139"/>
      <c r="Y128" s="1139"/>
      <c r="Z128" s="1140"/>
      <c r="AA128" s="1141">
        <v>552028</v>
      </c>
      <c r="AB128" s="1142"/>
      <c r="AC128" s="1142"/>
      <c r="AD128" s="1142"/>
      <c r="AE128" s="1143"/>
      <c r="AF128" s="1144">
        <v>600361</v>
      </c>
      <c r="AG128" s="1142"/>
      <c r="AH128" s="1142"/>
      <c r="AI128" s="1142"/>
      <c r="AJ128" s="1143"/>
      <c r="AK128" s="1144">
        <v>524666</v>
      </c>
      <c r="AL128" s="1142"/>
      <c r="AM128" s="1142"/>
      <c r="AN128" s="1142"/>
      <c r="AO128" s="1143"/>
      <c r="AP128" s="1145"/>
      <c r="AQ128" s="1146"/>
      <c r="AR128" s="1146"/>
      <c r="AS128" s="1146"/>
      <c r="AT128" s="1147"/>
      <c r="AU128" s="283"/>
      <c r="AV128" s="283"/>
      <c r="AW128" s="283"/>
      <c r="AX128" s="982" t="s">
        <v>504</v>
      </c>
      <c r="AY128" s="983"/>
      <c r="AZ128" s="983"/>
      <c r="BA128" s="983"/>
      <c r="BB128" s="983"/>
      <c r="BC128" s="983"/>
      <c r="BD128" s="983"/>
      <c r="BE128" s="984"/>
      <c r="BF128" s="1148" t="s">
        <v>448</v>
      </c>
      <c r="BG128" s="1149"/>
      <c r="BH128" s="1149"/>
      <c r="BI128" s="1149"/>
      <c r="BJ128" s="1149"/>
      <c r="BK128" s="1149"/>
      <c r="BL128" s="1150"/>
      <c r="BM128" s="1148">
        <v>12.04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505</v>
      </c>
      <c r="CQ128" s="1131"/>
      <c r="CR128" s="1131"/>
      <c r="CS128" s="1131"/>
      <c r="CT128" s="1131"/>
      <c r="CU128" s="1131"/>
      <c r="CV128" s="1131"/>
      <c r="CW128" s="1131"/>
      <c r="CX128" s="1131"/>
      <c r="CY128" s="1131"/>
      <c r="CZ128" s="1131"/>
      <c r="DA128" s="1131"/>
      <c r="DB128" s="1131"/>
      <c r="DC128" s="1131"/>
      <c r="DD128" s="1131"/>
      <c r="DE128" s="1131"/>
      <c r="DF128" s="1132"/>
      <c r="DG128" s="1133" t="s">
        <v>444</v>
      </c>
      <c r="DH128" s="1134"/>
      <c r="DI128" s="1134"/>
      <c r="DJ128" s="1134"/>
      <c r="DK128" s="1134"/>
      <c r="DL128" s="1134" t="s">
        <v>444</v>
      </c>
      <c r="DM128" s="1134"/>
      <c r="DN128" s="1134"/>
      <c r="DO128" s="1134"/>
      <c r="DP128" s="1134"/>
      <c r="DQ128" s="1134" t="s">
        <v>444</v>
      </c>
      <c r="DR128" s="1134"/>
      <c r="DS128" s="1134"/>
      <c r="DT128" s="1134"/>
      <c r="DU128" s="1134"/>
      <c r="DV128" s="1135" t="s">
        <v>444</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506</v>
      </c>
      <c r="X129" s="1168"/>
      <c r="Y129" s="1168"/>
      <c r="Z129" s="1169"/>
      <c r="AA129" s="1052">
        <v>25527014</v>
      </c>
      <c r="AB129" s="1053"/>
      <c r="AC129" s="1053"/>
      <c r="AD129" s="1053"/>
      <c r="AE129" s="1054"/>
      <c r="AF129" s="1055">
        <v>25660008</v>
      </c>
      <c r="AG129" s="1053"/>
      <c r="AH129" s="1053"/>
      <c r="AI129" s="1053"/>
      <c r="AJ129" s="1054"/>
      <c r="AK129" s="1055">
        <v>25598472</v>
      </c>
      <c r="AL129" s="1053"/>
      <c r="AM129" s="1053"/>
      <c r="AN129" s="1053"/>
      <c r="AO129" s="1054"/>
      <c r="AP129" s="1170"/>
      <c r="AQ129" s="1171"/>
      <c r="AR129" s="1171"/>
      <c r="AS129" s="1171"/>
      <c r="AT129" s="1172"/>
      <c r="AU129" s="285"/>
      <c r="AV129" s="285"/>
      <c r="AW129" s="285"/>
      <c r="AX129" s="1161" t="s">
        <v>507</v>
      </c>
      <c r="AY129" s="1044"/>
      <c r="AZ129" s="1044"/>
      <c r="BA129" s="1044"/>
      <c r="BB129" s="1044"/>
      <c r="BC129" s="1044"/>
      <c r="BD129" s="1044"/>
      <c r="BE129" s="1045"/>
      <c r="BF129" s="1162" t="s">
        <v>473</v>
      </c>
      <c r="BG129" s="1163"/>
      <c r="BH129" s="1163"/>
      <c r="BI129" s="1163"/>
      <c r="BJ129" s="1163"/>
      <c r="BK129" s="1163"/>
      <c r="BL129" s="1164"/>
      <c r="BM129" s="1162">
        <v>17.04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509</v>
      </c>
      <c r="X130" s="1168"/>
      <c r="Y130" s="1168"/>
      <c r="Z130" s="1169"/>
      <c r="AA130" s="1052">
        <v>3288986</v>
      </c>
      <c r="AB130" s="1053"/>
      <c r="AC130" s="1053"/>
      <c r="AD130" s="1053"/>
      <c r="AE130" s="1054"/>
      <c r="AF130" s="1055">
        <v>3269611</v>
      </c>
      <c r="AG130" s="1053"/>
      <c r="AH130" s="1053"/>
      <c r="AI130" s="1053"/>
      <c r="AJ130" s="1054"/>
      <c r="AK130" s="1055">
        <v>3249050</v>
      </c>
      <c r="AL130" s="1053"/>
      <c r="AM130" s="1053"/>
      <c r="AN130" s="1053"/>
      <c r="AO130" s="1054"/>
      <c r="AP130" s="1170"/>
      <c r="AQ130" s="1171"/>
      <c r="AR130" s="1171"/>
      <c r="AS130" s="1171"/>
      <c r="AT130" s="1172"/>
      <c r="AU130" s="285"/>
      <c r="AV130" s="285"/>
      <c r="AW130" s="285"/>
      <c r="AX130" s="1161" t="s">
        <v>510</v>
      </c>
      <c r="AY130" s="1044"/>
      <c r="AZ130" s="1044"/>
      <c r="BA130" s="1044"/>
      <c r="BB130" s="1044"/>
      <c r="BC130" s="1044"/>
      <c r="BD130" s="1044"/>
      <c r="BE130" s="1045"/>
      <c r="BF130" s="1198">
        <v>6.4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511</v>
      </c>
      <c r="X131" s="1206"/>
      <c r="Y131" s="1206"/>
      <c r="Z131" s="1207"/>
      <c r="AA131" s="1099">
        <v>22238028</v>
      </c>
      <c r="AB131" s="1078"/>
      <c r="AC131" s="1078"/>
      <c r="AD131" s="1078"/>
      <c r="AE131" s="1079"/>
      <c r="AF131" s="1077">
        <v>22390397</v>
      </c>
      <c r="AG131" s="1078"/>
      <c r="AH131" s="1078"/>
      <c r="AI131" s="1078"/>
      <c r="AJ131" s="1079"/>
      <c r="AK131" s="1077">
        <v>22349422</v>
      </c>
      <c r="AL131" s="1078"/>
      <c r="AM131" s="1078"/>
      <c r="AN131" s="1078"/>
      <c r="AO131" s="1079"/>
      <c r="AP131" s="1208"/>
      <c r="AQ131" s="1209"/>
      <c r="AR131" s="1209"/>
      <c r="AS131" s="1209"/>
      <c r="AT131" s="1210"/>
      <c r="AU131" s="285"/>
      <c r="AV131" s="285"/>
      <c r="AW131" s="285"/>
      <c r="AX131" s="1180" t="s">
        <v>512</v>
      </c>
      <c r="AY131" s="1131"/>
      <c r="AZ131" s="1131"/>
      <c r="BA131" s="1131"/>
      <c r="BB131" s="1131"/>
      <c r="BC131" s="1131"/>
      <c r="BD131" s="1131"/>
      <c r="BE131" s="1132"/>
      <c r="BF131" s="1181" t="s">
        <v>445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514</v>
      </c>
      <c r="W132" s="1191"/>
      <c r="X132" s="1191"/>
      <c r="Y132" s="1191"/>
      <c r="Z132" s="1192"/>
      <c r="AA132" s="1193">
        <v>6.7683413549999996</v>
      </c>
      <c r="AB132" s="1194"/>
      <c r="AC132" s="1194"/>
      <c r="AD132" s="1194"/>
      <c r="AE132" s="1195"/>
      <c r="AF132" s="1196">
        <v>6.4742800230000004</v>
      </c>
      <c r="AG132" s="1194"/>
      <c r="AH132" s="1194"/>
      <c r="AI132" s="1194"/>
      <c r="AJ132" s="1195"/>
      <c r="AK132" s="1196">
        <v>6.0104417909999999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515</v>
      </c>
      <c r="W133" s="1174"/>
      <c r="X133" s="1174"/>
      <c r="Y133" s="1174"/>
      <c r="Z133" s="1175"/>
      <c r="AA133" s="1176">
        <v>7.2</v>
      </c>
      <c r="AB133" s="1177"/>
      <c r="AC133" s="1177"/>
      <c r="AD133" s="1177"/>
      <c r="AE133" s="1178"/>
      <c r="AF133" s="1176">
        <v>6.7</v>
      </c>
      <c r="AG133" s="1177"/>
      <c r="AH133" s="1177"/>
      <c r="AI133" s="1177"/>
      <c r="AJ133" s="1178"/>
      <c r="AK133" s="1176">
        <v>6.4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8Hbhmz36QXqSvS2j5qnXREYs8IORKPIlmUfCdf4IxgFXjXm17DEjVEtdN46PjATliqph0QM5Pocy/v4wp0l+vw==" saltValue="/vEcrmsz9tS0hNpqCMTk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k6Qi8VFYcyz4bdqzaWU3pf//2GmpMDRNt6rIvMM6lEUvfNtE7HMhyyGWrC9wirfqp2a77wuiGMlpZ71u5qN9QQ==" saltValue="FIkAEJvHCibT33hfVcp5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oQpTth2bs7eXbcj9m1EuhUJVLDjln9t4vCJhwAoKDhNQfMJf9zZMa0gssMO/gi+sdy/uYhWpHA2S7QcjpVVQ==" saltValue="kyadMwkRLp/TsYa7HRjj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55" zoomScaleSheetLayoutView="5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524</v>
      </c>
      <c r="AL9" s="1231"/>
      <c r="AM9" s="1231"/>
      <c r="AN9" s="1232"/>
      <c r="AO9" s="313">
        <v>6092791</v>
      </c>
      <c r="AP9" s="313">
        <v>59225</v>
      </c>
      <c r="AQ9" s="314">
        <v>63840</v>
      </c>
      <c r="AR9" s="315">
        <v>-7.2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525</v>
      </c>
      <c r="AL10" s="1231"/>
      <c r="AM10" s="1231"/>
      <c r="AN10" s="1232"/>
      <c r="AO10" s="316">
        <v>585592</v>
      </c>
      <c r="AP10" s="316">
        <v>5692</v>
      </c>
      <c r="AQ10" s="317">
        <v>4929</v>
      </c>
      <c r="AR10" s="318">
        <v>15.5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526</v>
      </c>
      <c r="AL11" s="1231"/>
      <c r="AM11" s="1231"/>
      <c r="AN11" s="1232"/>
      <c r="AO11" s="316">
        <v>821963</v>
      </c>
      <c r="AP11" s="316">
        <v>7990</v>
      </c>
      <c r="AQ11" s="317">
        <v>6460</v>
      </c>
      <c r="AR11" s="318">
        <v>23.7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527</v>
      </c>
      <c r="AL12" s="1231"/>
      <c r="AM12" s="1231"/>
      <c r="AN12" s="1232"/>
      <c r="AO12" s="316">
        <v>2926</v>
      </c>
      <c r="AP12" s="316">
        <v>28</v>
      </c>
      <c r="AQ12" s="317">
        <v>877</v>
      </c>
      <c r="AR12" s="318">
        <v>-96.8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528</v>
      </c>
      <c r="AL13" s="1231"/>
      <c r="AM13" s="1231"/>
      <c r="AN13" s="1232"/>
      <c r="AO13" s="316" t="s">
        <v>529</v>
      </c>
      <c r="AP13" s="316" t="s">
        <v>529</v>
      </c>
      <c r="AQ13" s="317" t="s">
        <v>529</v>
      </c>
      <c r="AR13" s="318" t="s">
        <v>529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530</v>
      </c>
      <c r="AL14" s="1231"/>
      <c r="AM14" s="1231"/>
      <c r="AN14" s="1232"/>
      <c r="AO14" s="316">
        <v>220138</v>
      </c>
      <c r="AP14" s="316">
        <v>2140</v>
      </c>
      <c r="AQ14" s="317">
        <v>2764</v>
      </c>
      <c r="AR14" s="318">
        <v>-22.6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531</v>
      </c>
      <c r="AL15" s="1231"/>
      <c r="AM15" s="1231"/>
      <c r="AN15" s="1232"/>
      <c r="AO15" s="316">
        <v>336202</v>
      </c>
      <c r="AP15" s="316">
        <v>3268</v>
      </c>
      <c r="AQ15" s="317">
        <v>2206</v>
      </c>
      <c r="AR15" s="318">
        <v>48.1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532</v>
      </c>
      <c r="AL16" s="1234"/>
      <c r="AM16" s="1234"/>
      <c r="AN16" s="1235"/>
      <c r="AO16" s="316">
        <v>-556943</v>
      </c>
      <c r="AP16" s="316">
        <v>-5414</v>
      </c>
      <c r="AQ16" s="317">
        <v>-5490</v>
      </c>
      <c r="AR16" s="318">
        <v>-1.4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7502669</v>
      </c>
      <c r="AP17" s="316">
        <v>72930</v>
      </c>
      <c r="AQ17" s="317">
        <v>75586</v>
      </c>
      <c r="AR17" s="318">
        <v>-3.5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537</v>
      </c>
      <c r="AL21" s="1228"/>
      <c r="AM21" s="1228"/>
      <c r="AN21" s="1229"/>
      <c r="AO21" s="328">
        <v>6.71</v>
      </c>
      <c r="AP21" s="329">
        <v>7.2</v>
      </c>
      <c r="AQ21" s="330">
        <v>-0.49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538</v>
      </c>
      <c r="AL22" s="1228"/>
      <c r="AM22" s="1228"/>
      <c r="AN22" s="1229"/>
      <c r="AO22" s="333">
        <v>97.2</v>
      </c>
      <c r="AP22" s="334">
        <v>98.2</v>
      </c>
      <c r="AQ22" s="335">
        <v>-1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542</v>
      </c>
      <c r="AL32" s="1219"/>
      <c r="AM32" s="1219"/>
      <c r="AN32" s="1220"/>
      <c r="AO32" s="343">
        <v>4209254</v>
      </c>
      <c r="AP32" s="343">
        <v>40916</v>
      </c>
      <c r="AQ32" s="344">
        <v>45202</v>
      </c>
      <c r="AR32" s="345">
        <v>-9.5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543</v>
      </c>
      <c r="AL33" s="1219"/>
      <c r="AM33" s="1219"/>
      <c r="AN33" s="1220"/>
      <c r="AO33" s="343" t="s">
        <v>529</v>
      </c>
      <c r="AP33" s="343" t="s">
        <v>529</v>
      </c>
      <c r="AQ33" s="344" t="s">
        <v>529</v>
      </c>
      <c r="AR33" s="345" t="s">
        <v>529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544</v>
      </c>
      <c r="AL34" s="1219"/>
      <c r="AM34" s="1219"/>
      <c r="AN34" s="1220"/>
      <c r="AO34" s="343" t="s">
        <v>529</v>
      </c>
      <c r="AP34" s="343" t="s">
        <v>529</v>
      </c>
      <c r="AQ34" s="344">
        <v>14</v>
      </c>
      <c r="AR34" s="345" t="s">
        <v>529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545</v>
      </c>
      <c r="AL35" s="1219"/>
      <c r="AM35" s="1219"/>
      <c r="AN35" s="1220"/>
      <c r="AO35" s="343">
        <v>383489</v>
      </c>
      <c r="AP35" s="343">
        <v>3728</v>
      </c>
      <c r="AQ35" s="344">
        <v>12569</v>
      </c>
      <c r="AR35" s="345">
        <v>-70.3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546</v>
      </c>
      <c r="AL36" s="1219"/>
      <c r="AM36" s="1219"/>
      <c r="AN36" s="1220"/>
      <c r="AO36" s="343">
        <v>482531</v>
      </c>
      <c r="AP36" s="343">
        <v>4690</v>
      </c>
      <c r="AQ36" s="344">
        <v>1379</v>
      </c>
      <c r="AR36" s="345">
        <v>240.1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547</v>
      </c>
      <c r="AL37" s="1219"/>
      <c r="AM37" s="1219"/>
      <c r="AN37" s="1220"/>
      <c r="AO37" s="343">
        <v>41741</v>
      </c>
      <c r="AP37" s="343">
        <v>406</v>
      </c>
      <c r="AQ37" s="344">
        <v>599</v>
      </c>
      <c r="AR37" s="345">
        <v>-32.200000000000003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548</v>
      </c>
      <c r="AL38" s="1222"/>
      <c r="AM38" s="1222"/>
      <c r="AN38" s="1223"/>
      <c r="AO38" s="346" t="s">
        <v>529</v>
      </c>
      <c r="AP38" s="346" t="s">
        <v>529</v>
      </c>
      <c r="AQ38" s="347">
        <v>1</v>
      </c>
      <c r="AR38" s="335" t="s">
        <v>529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549</v>
      </c>
      <c r="AL39" s="1222"/>
      <c r="AM39" s="1222"/>
      <c r="AN39" s="1223"/>
      <c r="AO39" s="343">
        <v>-524666</v>
      </c>
      <c r="AP39" s="343">
        <v>-5100</v>
      </c>
      <c r="AQ39" s="344">
        <v>-4392</v>
      </c>
      <c r="AR39" s="345">
        <v>16.100000000000001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550</v>
      </c>
      <c r="AL40" s="1219"/>
      <c r="AM40" s="1219"/>
      <c r="AN40" s="1220"/>
      <c r="AO40" s="343">
        <v>-3249050</v>
      </c>
      <c r="AP40" s="343">
        <v>-31583</v>
      </c>
      <c r="AQ40" s="344">
        <v>-39328</v>
      </c>
      <c r="AR40" s="345">
        <v>-19.7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1343299</v>
      </c>
      <c r="AP41" s="343">
        <v>13058</v>
      </c>
      <c r="AQ41" s="344">
        <v>16044</v>
      </c>
      <c r="AR41" s="345">
        <v>-18.600000000000001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519</v>
      </c>
      <c r="AN49" s="1213" t="s">
        <v>554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5497404</v>
      </c>
      <c r="AN51" s="365">
        <v>52382</v>
      </c>
      <c r="AO51" s="366">
        <v>-7</v>
      </c>
      <c r="AP51" s="367">
        <v>58051</v>
      </c>
      <c r="AQ51" s="368">
        <v>8.3000000000000007</v>
      </c>
      <c r="AR51" s="369">
        <v>-15.3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3410973</v>
      </c>
      <c r="AN52" s="373">
        <v>32501</v>
      </c>
      <c r="AO52" s="374">
        <v>7.2</v>
      </c>
      <c r="AP52" s="375">
        <v>32143</v>
      </c>
      <c r="AQ52" s="376">
        <v>13.4</v>
      </c>
      <c r="AR52" s="377">
        <v>-6.2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4304518</v>
      </c>
      <c r="AN53" s="365">
        <v>41133</v>
      </c>
      <c r="AO53" s="366">
        <v>-21.5</v>
      </c>
      <c r="AP53" s="367">
        <v>65942</v>
      </c>
      <c r="AQ53" s="368">
        <v>13.6</v>
      </c>
      <c r="AR53" s="369">
        <v>-35.1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2876343</v>
      </c>
      <c r="AN54" s="373">
        <v>27485</v>
      </c>
      <c r="AO54" s="374">
        <v>-15.4</v>
      </c>
      <c r="AP54" s="375">
        <v>32778</v>
      </c>
      <c r="AQ54" s="376">
        <v>2</v>
      </c>
      <c r="AR54" s="377">
        <v>-17.399999999999999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7830657</v>
      </c>
      <c r="AN55" s="365">
        <v>75020</v>
      </c>
      <c r="AO55" s="366">
        <v>82.4</v>
      </c>
      <c r="AP55" s="367">
        <v>68655</v>
      </c>
      <c r="AQ55" s="368">
        <v>4.0999999999999996</v>
      </c>
      <c r="AR55" s="369">
        <v>78.3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3948415</v>
      </c>
      <c r="AN56" s="373">
        <v>37827</v>
      </c>
      <c r="AO56" s="374">
        <v>37.6</v>
      </c>
      <c r="AP56" s="375">
        <v>32316</v>
      </c>
      <c r="AQ56" s="376">
        <v>-1.4</v>
      </c>
      <c r="AR56" s="377">
        <v>39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7363482</v>
      </c>
      <c r="AN57" s="365">
        <v>71032</v>
      </c>
      <c r="AO57" s="366">
        <v>-5.3</v>
      </c>
      <c r="AP57" s="367">
        <v>66863</v>
      </c>
      <c r="AQ57" s="368">
        <v>-2.6</v>
      </c>
      <c r="AR57" s="369">
        <v>-2.7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4037397</v>
      </c>
      <c r="AN58" s="373">
        <v>38947</v>
      </c>
      <c r="AO58" s="374">
        <v>3</v>
      </c>
      <c r="AP58" s="375">
        <v>32770</v>
      </c>
      <c r="AQ58" s="376">
        <v>1.4</v>
      </c>
      <c r="AR58" s="377">
        <v>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7556073</v>
      </c>
      <c r="AN59" s="365">
        <v>73449</v>
      </c>
      <c r="AO59" s="366">
        <v>3.4</v>
      </c>
      <c r="AP59" s="367">
        <v>72051</v>
      </c>
      <c r="AQ59" s="368">
        <v>7.8</v>
      </c>
      <c r="AR59" s="369">
        <v>-4.4000000000000004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4166651</v>
      </c>
      <c r="AN60" s="373">
        <v>40502</v>
      </c>
      <c r="AO60" s="374">
        <v>4</v>
      </c>
      <c r="AP60" s="375">
        <v>34140</v>
      </c>
      <c r="AQ60" s="376">
        <v>4.2</v>
      </c>
      <c r="AR60" s="377">
        <v>-0.2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6510427</v>
      </c>
      <c r="AN61" s="380">
        <v>62603</v>
      </c>
      <c r="AO61" s="381">
        <v>10.4</v>
      </c>
      <c r="AP61" s="382">
        <v>66312</v>
      </c>
      <c r="AQ61" s="383">
        <v>6.2</v>
      </c>
      <c r="AR61" s="369">
        <v>4.2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3687956</v>
      </c>
      <c r="AN62" s="373">
        <v>35452</v>
      </c>
      <c r="AO62" s="374">
        <v>7.3</v>
      </c>
      <c r="AP62" s="375">
        <v>32829</v>
      </c>
      <c r="AQ62" s="376">
        <v>3.9</v>
      </c>
      <c r="AR62" s="377">
        <v>3.4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xrXqpX4uj//kShFi+g8zRa0F4A2mHi39e0gE92TXWv3S1IJnedu8TrPNX9R7RWQjJsgnpw3BT7nOrXF1FC9iEg==" saltValue="2fjjCf2EjfEQ9WNslM8g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KR1W+uadZbHdEZuqcfvcn+vizd/HdMKLMx5FcrZxLQ7o2CsKyY8X/f3bXbDQfyhhLJIj469nnaxUFfeuX++mw==" saltValue="hYWQtvSTS5aVoaHkeAfm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teX3btz74t1Xh3ijlvqutSZ16z7bkjLQJuk6Z3KD1aeoOAXdFoIfZPrAfm7spftMlCjDiWIeZIYh3lCxbVAkiQ==" saltValue="TgUIUSXWOBxRHqPm8rQq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6" t="s">
        <v>3</v>
      </c>
      <c r="D47" s="1236"/>
      <c r="E47" s="1237"/>
      <c r="F47" s="11">
        <v>24.51</v>
      </c>
      <c r="G47" s="12">
        <v>21.67</v>
      </c>
      <c r="H47" s="12">
        <v>20.8</v>
      </c>
      <c r="I47" s="12">
        <v>21.63</v>
      </c>
      <c r="J47" s="13">
        <v>23.24</v>
      </c>
    </row>
    <row r="48" spans="2:10" ht="57.75" customHeight="1">
      <c r="B48" s="14"/>
      <c r="C48" s="1238" t="s">
        <v>4</v>
      </c>
      <c r="D48" s="1238"/>
      <c r="E48" s="1239"/>
      <c r="F48" s="15">
        <v>6.23</v>
      </c>
      <c r="G48" s="16">
        <v>6.43</v>
      </c>
      <c r="H48" s="16">
        <v>9.15</v>
      </c>
      <c r="I48" s="16">
        <v>9.4499999999999993</v>
      </c>
      <c r="J48" s="17">
        <v>8.6</v>
      </c>
    </row>
    <row r="49" spans="2:10" ht="57.75" customHeight="1" thickBot="1">
      <c r="B49" s="18"/>
      <c r="C49" s="1240" t="s">
        <v>5</v>
      </c>
      <c r="D49" s="1240"/>
      <c r="E49" s="1241"/>
      <c r="F49" s="19">
        <v>0.45</v>
      </c>
      <c r="G49" s="20" t="s">
        <v>575</v>
      </c>
      <c r="H49" s="20">
        <v>1.71</v>
      </c>
      <c r="I49" s="20">
        <v>1.27</v>
      </c>
      <c r="J49" s="21">
        <v>0.69</v>
      </c>
    </row>
    <row r="50" spans="2:10" ht="13.5" customHeight="1"/>
  </sheetData>
  <sheetProtection algorithmName="SHA-512" hashValue="8NmMnbphzVyQxEXwxEKG5/u/FBt+aOYVp7TDwLCxh0IgyXog0Adk4lt965PSRsvmrqwi57AU6l4++tL6u+565Q==" saltValue="inRTJ+L3Rlo/lD/nl9lS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2021-03-10T00:49:57Z</cp:lastPrinted>
  <dcterms:created xsi:type="dcterms:W3CDTF">2021-02-05T05:02:57Z</dcterms:created>
  <dcterms:modified xsi:type="dcterms:W3CDTF">2021-10-26T04:11:35Z</dcterms:modified>
  <cp:category/>
</cp:coreProperties>
</file>